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3Wilson\Desktop\3. Indicators\Updated Spreadsheets 2019\"/>
    </mc:Choice>
  </mc:AlternateContent>
  <bookViews>
    <workbookView xWindow="0" yWindow="0" windowWidth="24000" windowHeight="9045"/>
  </bookViews>
  <sheets>
    <sheet name="Contents" sheetId="18" r:id="rId1"/>
    <sheet name="Summary" sheetId="17" r:id="rId2"/>
    <sheet name="Listed Buildings Region" sheetId="1" r:id="rId3"/>
    <sheet name="Listed Buildings LA" sheetId="2" r:id="rId4"/>
    <sheet name="Conservation areas" sheetId="3" r:id="rId5"/>
    <sheet name="Conservation areas LPA" sheetId="4" r:id="rId6"/>
    <sheet name="Parks and gardens regional" sheetId="5" r:id="rId7"/>
    <sheet name="Parks and gardens LA" sheetId="6" r:id="rId8"/>
    <sheet name="LA to County Lookup" sheetId="25" state="hidden" r:id="rId9"/>
    <sheet name="LA to Gov Region Lookup" sheetId="26" state="hidden" r:id="rId10"/>
    <sheet name="Scheduled monuments Region" sheetId="7" state="hidden" r:id="rId11"/>
    <sheet name="Sched. Monum. LA" sheetId="8" r:id="rId12"/>
    <sheet name="Historic Battlefields" sheetId="9" r:id="rId13"/>
    <sheet name="Protected Historic Wreck Sites" sheetId="10" r:id="rId14"/>
    <sheet name="World Heritage Sites" sheetId="11" r:id="rId15"/>
    <sheet name="AONBs and National Parks" sheetId="12" r:id="rId16"/>
    <sheet name="Historic Environment Records" sheetId="13" r:id="rId17"/>
    <sheet name="HLC regional" sheetId="14" r:id="rId18"/>
    <sheet name="HLC LA level" sheetId="19" r:id="rId19"/>
    <sheet name="Local Lists" sheetId="20" r:id="rId20"/>
    <sheet name="Maritime Heritage" sheetId="21" r:id="rId21"/>
    <sheet name="Pre-1919 Dwellings" sheetId="24" r:id="rId22"/>
    <sheet name="Pre-1919 Dwellings (parl. con.)" sheetId="27" r:id="rId23"/>
    <sheet name="Listed Building use" sheetId="22" r:id="rId24"/>
  </sheets>
  <definedNames>
    <definedName name="_xlnm._FilterDatabase" localSheetId="5" hidden="1">'Conservation areas LPA'!$A$6:$E$9879</definedName>
    <definedName name="_xlnm._FilterDatabase" localSheetId="16" hidden="1">'Historic Environment Records'!$E$27:$O$70</definedName>
    <definedName name="_xlnm._FilterDatabase" localSheetId="8" hidden="1">'LA to County Lookup'!$A$10:$C$327</definedName>
    <definedName name="_xlnm._FilterDatabase" localSheetId="9" hidden="1">'LA to Gov Region Lookup'!$A$8:$C$330</definedName>
    <definedName name="_xlnm._FilterDatabase" localSheetId="3" hidden="1">'Listed Buildings LA'!$A$12:$G$330</definedName>
    <definedName name="_xlnm._FilterDatabase" localSheetId="2" hidden="1">'Listed Buildings Region'!$A$13:$I$95</definedName>
    <definedName name="_xlnm._FilterDatabase" localSheetId="7" hidden="1">'Parks and gardens LA'!$A$12:$I$330</definedName>
    <definedName name="_xlnm._FilterDatabase" localSheetId="11" hidden="1">'Sched. Monum. LA'!$A$7:$D$8</definedName>
    <definedName name="Index">#REF!</definedName>
    <definedName name="Start_10">'Sched. Monum. LA'!#REF!</definedName>
    <definedName name="Start_11">'Historic Battlefields'!#REF!</definedName>
    <definedName name="Start_12">'Protected Historic Wreck Sites'!#REF!</definedName>
    <definedName name="Start_13">'World Heritage Sites'!#REF!</definedName>
    <definedName name="Start_14">'AONBs and National Parks'!#REF!</definedName>
    <definedName name="Start_15">'Historic Environment Records'!#REF!</definedName>
    <definedName name="Start_16">'HLC regional'!#REF!</definedName>
    <definedName name="Start_17">#REF!</definedName>
    <definedName name="Start_2">Summary!$A$1</definedName>
    <definedName name="Start_3">'Listed Buildings Region'!#REF!</definedName>
    <definedName name="Start_4">'Listed Buildings LA'!#REF!</definedName>
    <definedName name="Start_5">'Conservation areas'!#REF!</definedName>
    <definedName name="Start_6">'Conservation areas LPA'!#REF!</definedName>
    <definedName name="Start_7">'Parks and gardens regional'!#REF!</definedName>
    <definedName name="Start_8">'Parks and gardens LA'!#REF!</definedName>
    <definedName name="Start_9">'Scheduled monuments Region'!#REF!</definedName>
  </definedNames>
  <calcPr calcId="162913"/>
</workbook>
</file>

<file path=xl/calcChain.xml><?xml version="1.0" encoding="utf-8"?>
<calcChain xmlns="http://schemas.openxmlformats.org/spreadsheetml/2006/main">
  <c r="E9879" i="4" l="1"/>
  <c r="B16" i="3" l="1"/>
  <c r="B34" i="3"/>
  <c r="C10" i="3" l="1"/>
  <c r="C14" i="3"/>
  <c r="C11" i="3"/>
  <c r="C15" i="3"/>
  <c r="C12" i="3"/>
  <c r="C9" i="3"/>
  <c r="C13" i="3"/>
  <c r="L9" i="24"/>
  <c r="L10" i="24"/>
  <c r="L11" i="24"/>
  <c r="L12" i="24"/>
  <c r="L13" i="24"/>
  <c r="L14" i="24"/>
  <c r="L15" i="24"/>
  <c r="L16" i="24"/>
  <c r="L17" i="24"/>
  <c r="L18" i="24"/>
  <c r="L19" i="24"/>
  <c r="L20" i="24"/>
  <c r="L21" i="24"/>
  <c r="L22" i="24"/>
  <c r="L23" i="24"/>
  <c r="A57" i="8" l="1"/>
  <c r="A49" i="8"/>
  <c r="A58" i="8"/>
  <c r="A80" i="8"/>
  <c r="A59" i="8"/>
  <c r="A81" i="8"/>
  <c r="A69" i="8"/>
  <c r="A50" i="8"/>
  <c r="A60" i="8"/>
  <c r="A55" i="8"/>
  <c r="A61" i="8"/>
  <c r="A56" i="8"/>
  <c r="A62" i="8"/>
  <c r="A70" i="8"/>
  <c r="A51" i="8"/>
  <c r="A71" i="8"/>
  <c r="A89" i="8"/>
  <c r="A63" i="8"/>
  <c r="A52" i="8"/>
  <c r="A82" i="8"/>
  <c r="A64" i="8"/>
  <c r="A72" i="8"/>
  <c r="A53" i="8"/>
  <c r="A90" i="8"/>
  <c r="A83" i="8"/>
  <c r="A79" i="8"/>
  <c r="A65" i="8"/>
  <c r="A91" i="8"/>
  <c r="A73" i="8"/>
  <c r="A84" i="8"/>
  <c r="A85" i="8"/>
  <c r="A66" i="8"/>
  <c r="A54" i="8"/>
  <c r="A86" i="8"/>
  <c r="A87" i="8"/>
  <c r="A74" i="8"/>
  <c r="A75" i="8"/>
  <c r="A67" i="8"/>
  <c r="A76" i="8"/>
  <c r="A93" i="8"/>
  <c r="A68" i="8"/>
  <c r="A77" i="8"/>
  <c r="A78" i="8"/>
  <c r="A92" i="8"/>
  <c r="A236" i="8"/>
  <c r="A237" i="8"/>
  <c r="A202" i="8"/>
  <c r="A179" i="8"/>
  <c r="A94" i="8"/>
  <c r="A95" i="8"/>
  <c r="A190" i="8"/>
  <c r="A96" i="8"/>
  <c r="A178" i="8"/>
  <c r="A97" i="8"/>
  <c r="A98" i="8"/>
  <c r="A99" i="8"/>
  <c r="A203" i="8"/>
  <c r="A216" i="8"/>
  <c r="A238" i="8"/>
  <c r="A180" i="8"/>
  <c r="A100" i="8"/>
  <c r="A183" i="8"/>
  <c r="A184" i="8"/>
  <c r="A101" i="8"/>
  <c r="A239" i="8"/>
  <c r="A102" i="8"/>
  <c r="A204" i="8"/>
  <c r="A205" i="8"/>
  <c r="A103" i="8"/>
  <c r="A191" i="8"/>
  <c r="A185" i="8"/>
  <c r="A192" i="8"/>
  <c r="A223" i="8"/>
  <c r="A104" i="8"/>
  <c r="A224" i="8"/>
  <c r="A193" i="8"/>
  <c r="A194" i="8"/>
  <c r="A206" i="8"/>
  <c r="A105" i="8"/>
  <c r="A225" i="8"/>
  <c r="A106" i="8"/>
  <c r="A107" i="8"/>
  <c r="A108" i="8"/>
  <c r="A109" i="8"/>
  <c r="A195" i="8"/>
  <c r="A186" i="8"/>
  <c r="A196" i="8"/>
  <c r="A110" i="8"/>
  <c r="A111" i="8"/>
  <c r="A240" i="8"/>
  <c r="A112" i="8"/>
  <c r="A201" i="8"/>
  <c r="A113" i="8"/>
  <c r="A114" i="8"/>
  <c r="A115" i="8"/>
  <c r="A116" i="8"/>
  <c r="A187" i="8"/>
  <c r="A117" i="8"/>
  <c r="A207" i="8"/>
  <c r="A214" i="8"/>
  <c r="A118" i="8"/>
  <c r="A241" i="8"/>
  <c r="A215" i="8"/>
  <c r="A226" i="8"/>
  <c r="A197" i="8"/>
  <c r="A119" i="8"/>
  <c r="A217" i="8"/>
  <c r="A221" i="8"/>
  <c r="A120" i="8"/>
  <c r="A227" i="8"/>
  <c r="A121" i="8"/>
  <c r="A188" i="8"/>
  <c r="A228" i="8"/>
  <c r="A198" i="8"/>
  <c r="A208" i="8"/>
  <c r="A209" i="8"/>
  <c r="A222" i="8"/>
  <c r="A181" i="8"/>
  <c r="A218" i="8"/>
  <c r="A122" i="8"/>
  <c r="A229" i="8"/>
  <c r="A230" i="8"/>
  <c r="A123" i="8"/>
  <c r="A210" i="8"/>
  <c r="A231" i="8"/>
  <c r="A199" i="8"/>
  <c r="A211" i="8"/>
  <c r="A234" i="8"/>
  <c r="A212" i="8"/>
  <c r="A124" i="8"/>
  <c r="A213" i="8"/>
  <c r="A219" i="8"/>
  <c r="A125" i="8"/>
  <c r="A126" i="8"/>
  <c r="A232" i="8"/>
  <c r="A189" i="8"/>
  <c r="A235" i="8"/>
  <c r="A220" i="8"/>
  <c r="A200" i="8"/>
  <c r="A243" i="8"/>
  <c r="A233" i="8"/>
  <c r="A244" i="8"/>
  <c r="A242" i="8"/>
  <c r="A182" i="8"/>
  <c r="A12" i="8"/>
  <c r="A41" i="8"/>
  <c r="A42" i="8"/>
  <c r="A275" i="8"/>
  <c r="A20" i="8"/>
  <c r="A13" i="8"/>
  <c r="A27" i="8"/>
  <c r="A299" i="8"/>
  <c r="A43" i="8"/>
  <c r="A284" i="8"/>
  <c r="A21" i="8"/>
  <c r="A14" i="8"/>
  <c r="A9" i="8"/>
  <c r="A10" i="8"/>
  <c r="A11" i="8"/>
  <c r="A276" i="8"/>
  <c r="A277" i="8"/>
  <c r="A34" i="8"/>
  <c r="A278" i="8"/>
  <c r="A279" i="8"/>
  <c r="A35" i="8"/>
  <c r="A15" i="8"/>
  <c r="A280" i="8"/>
  <c r="A28" i="8"/>
  <c r="A36" i="8"/>
  <c r="A285" i="8"/>
  <c r="A16" i="8"/>
  <c r="A44" i="8"/>
  <c r="A22" i="8"/>
  <c r="A17" i="8"/>
  <c r="A23" i="8"/>
  <c r="A37" i="8"/>
  <c r="A286" i="8"/>
  <c r="A29" i="8"/>
  <c r="A300" i="8"/>
  <c r="A45" i="8"/>
  <c r="A24" i="8"/>
  <c r="A46" i="8"/>
  <c r="A287" i="8"/>
  <c r="A18" i="8"/>
  <c r="A313" i="8"/>
  <c r="A30" i="8"/>
  <c r="A314" i="8"/>
  <c r="A294" i="8"/>
  <c r="A25" i="8"/>
  <c r="A38" i="8"/>
  <c r="A295" i="8"/>
  <c r="A26" i="8"/>
  <c r="A301" i="8"/>
  <c r="A296" i="8"/>
  <c r="A47" i="8"/>
  <c r="A48" i="8"/>
  <c r="A281" i="8"/>
  <c r="A282" i="8"/>
  <c r="A283" i="8"/>
  <c r="A19" i="8"/>
  <c r="A31" i="8"/>
  <c r="A32" i="8"/>
  <c r="A39" i="8"/>
  <c r="A288" i="8"/>
  <c r="A289" i="8"/>
  <c r="A290" i="8"/>
  <c r="A297" i="8"/>
  <c r="A291" i="8"/>
  <c r="A292" i="8"/>
  <c r="A293" i="8"/>
  <c r="A298" i="8"/>
  <c r="A40" i="8"/>
  <c r="A33" i="8"/>
  <c r="A302" i="8"/>
  <c r="A303" i="8"/>
  <c r="A304" i="8"/>
  <c r="A305" i="8"/>
  <c r="A306" i="8"/>
  <c r="A307" i="8"/>
  <c r="A308" i="8"/>
  <c r="A127" i="8"/>
  <c r="A315" i="8"/>
  <c r="A128" i="8"/>
  <c r="A309" i="8"/>
  <c r="A310" i="8"/>
  <c r="A129" i="8"/>
  <c r="A316" i="8"/>
  <c r="A317" i="8"/>
  <c r="A130" i="8"/>
  <c r="A311" i="8"/>
  <c r="A312" i="8"/>
  <c r="A131" i="8"/>
  <c r="A132" i="8"/>
  <c r="A133" i="8"/>
  <c r="A134" i="8"/>
  <c r="A135" i="8"/>
  <c r="A318" i="8"/>
  <c r="A322" i="8"/>
  <c r="A319" i="8"/>
  <c r="A320" i="8"/>
  <c r="A321" i="8"/>
  <c r="A323" i="8"/>
  <c r="A136" i="8"/>
  <c r="A137" i="8"/>
  <c r="A138" i="8"/>
  <c r="A324" i="8"/>
  <c r="A325" i="8"/>
  <c r="A145" i="8"/>
  <c r="A146" i="8"/>
  <c r="A139" i="8"/>
  <c r="A140" i="8"/>
  <c r="A141" i="8"/>
  <c r="A153" i="8"/>
  <c r="A142" i="8"/>
  <c r="A147" i="8"/>
  <c r="A143" i="8"/>
  <c r="A144" i="8"/>
  <c r="A154" i="8"/>
  <c r="A148" i="8"/>
  <c r="A149" i="8"/>
  <c r="A155" i="8"/>
  <c r="A151" i="8"/>
  <c r="A156" i="8"/>
  <c r="A152" i="8"/>
  <c r="A157" i="8"/>
  <c r="A165" i="8"/>
  <c r="A166" i="8"/>
  <c r="A167" i="8"/>
  <c r="A158" i="8"/>
  <c r="A159" i="8"/>
  <c r="A160" i="8"/>
  <c r="A168" i="8"/>
  <c r="A161" i="8"/>
  <c r="A169" i="8"/>
  <c r="A170" i="8"/>
  <c r="A150" i="8"/>
  <c r="A162" i="8"/>
  <c r="A171" i="8"/>
  <c r="A172" i="8"/>
  <c r="A173" i="8"/>
  <c r="A174" i="8"/>
  <c r="A175" i="8"/>
  <c r="A163" i="8"/>
  <c r="A176" i="8"/>
  <c r="A177" i="8"/>
  <c r="A164" i="8"/>
  <c r="A245" i="8"/>
  <c r="A257" i="8"/>
  <c r="A259" i="8"/>
  <c r="A246" i="8"/>
  <c r="A247" i="8"/>
  <c r="A248" i="8"/>
  <c r="A260" i="8"/>
  <c r="A258" i="8"/>
  <c r="A249" i="8"/>
  <c r="A250" i="8"/>
  <c r="A261" i="8"/>
  <c r="A262" i="8"/>
  <c r="A265" i="8"/>
  <c r="A267" i="8"/>
  <c r="A251" i="8"/>
  <c r="A252" i="8"/>
  <c r="A266" i="8"/>
  <c r="A268" i="8"/>
  <c r="A269" i="8"/>
  <c r="A271" i="8"/>
  <c r="A253" i="8"/>
  <c r="A270" i="8"/>
  <c r="A263" i="8"/>
  <c r="A272" i="8"/>
  <c r="A254" i="8"/>
  <c r="A264" i="8"/>
  <c r="A273" i="8"/>
  <c r="A255" i="8"/>
  <c r="A256" i="8"/>
  <c r="A274" i="8"/>
  <c r="A88" i="8"/>
  <c r="A62" i="6"/>
  <c r="A54" i="6"/>
  <c r="A63" i="6"/>
  <c r="A85" i="6"/>
  <c r="A64" i="6"/>
  <c r="A86" i="6"/>
  <c r="A74" i="6"/>
  <c r="A55" i="6"/>
  <c r="A65" i="6"/>
  <c r="A60" i="6"/>
  <c r="A66" i="6"/>
  <c r="A61" i="6"/>
  <c r="A67" i="6"/>
  <c r="A75" i="6"/>
  <c r="A56" i="6"/>
  <c r="A76" i="6"/>
  <c r="A94" i="6"/>
  <c r="A68" i="6"/>
  <c r="A57" i="6"/>
  <c r="A87" i="6"/>
  <c r="A69" i="6"/>
  <c r="A77" i="6"/>
  <c r="A58" i="6"/>
  <c r="A95" i="6"/>
  <c r="A88" i="6"/>
  <c r="A84" i="6"/>
  <c r="A70" i="6"/>
  <c r="A96" i="6"/>
  <c r="A78" i="6"/>
  <c r="A89" i="6"/>
  <c r="A90" i="6"/>
  <c r="A71" i="6"/>
  <c r="A59" i="6"/>
  <c r="A91" i="6"/>
  <c r="A92" i="6"/>
  <c r="A79" i="6"/>
  <c r="A80" i="6"/>
  <c r="A72" i="6"/>
  <c r="A81" i="6"/>
  <c r="A98" i="6"/>
  <c r="A73" i="6"/>
  <c r="A82" i="6"/>
  <c r="A83" i="6"/>
  <c r="A97" i="6"/>
  <c r="A241" i="6"/>
  <c r="A242" i="6"/>
  <c r="A207" i="6"/>
  <c r="A184" i="6"/>
  <c r="A99" i="6"/>
  <c r="A100" i="6"/>
  <c r="A195" i="6"/>
  <c r="A101" i="6"/>
  <c r="A183" i="6"/>
  <c r="A102" i="6"/>
  <c r="A103" i="6"/>
  <c r="A104" i="6"/>
  <c r="A208" i="6"/>
  <c r="A221" i="6"/>
  <c r="A243" i="6"/>
  <c r="A185" i="6"/>
  <c r="A105" i="6"/>
  <c r="A188" i="6"/>
  <c r="A189" i="6"/>
  <c r="A106" i="6"/>
  <c r="A244" i="6"/>
  <c r="A107" i="6"/>
  <c r="A209" i="6"/>
  <c r="A210" i="6"/>
  <c r="A108" i="6"/>
  <c r="A196" i="6"/>
  <c r="A190" i="6"/>
  <c r="A197" i="6"/>
  <c r="A228" i="6"/>
  <c r="A109" i="6"/>
  <c r="A229" i="6"/>
  <c r="A198" i="6"/>
  <c r="A199" i="6"/>
  <c r="A211" i="6"/>
  <c r="A110" i="6"/>
  <c r="A230" i="6"/>
  <c r="A111" i="6"/>
  <c r="A112" i="6"/>
  <c r="A113" i="6"/>
  <c r="A114" i="6"/>
  <c r="A200" i="6"/>
  <c r="A191" i="6"/>
  <c r="A201" i="6"/>
  <c r="A115" i="6"/>
  <c r="A116" i="6"/>
  <c r="A245" i="6"/>
  <c r="A117" i="6"/>
  <c r="A206" i="6"/>
  <c r="A118" i="6"/>
  <c r="A119" i="6"/>
  <c r="A120" i="6"/>
  <c r="A121" i="6"/>
  <c r="A192" i="6"/>
  <c r="A122" i="6"/>
  <c r="A212" i="6"/>
  <c r="A219" i="6"/>
  <c r="A123" i="6"/>
  <c r="A246" i="6"/>
  <c r="A220" i="6"/>
  <c r="A231" i="6"/>
  <c r="A202" i="6"/>
  <c r="A124" i="6"/>
  <c r="A222" i="6"/>
  <c r="A226" i="6"/>
  <c r="A125" i="6"/>
  <c r="A232" i="6"/>
  <c r="A126" i="6"/>
  <c r="A193" i="6"/>
  <c r="A233" i="6"/>
  <c r="A203" i="6"/>
  <c r="A213" i="6"/>
  <c r="A214" i="6"/>
  <c r="A227" i="6"/>
  <c r="A186" i="6"/>
  <c r="A223" i="6"/>
  <c r="A127" i="6"/>
  <c r="A234" i="6"/>
  <c r="A235" i="6"/>
  <c r="A128" i="6"/>
  <c r="A215" i="6"/>
  <c r="A236" i="6"/>
  <c r="A204" i="6"/>
  <c r="A216" i="6"/>
  <c r="A239" i="6"/>
  <c r="A217" i="6"/>
  <c r="A129" i="6"/>
  <c r="A218" i="6"/>
  <c r="A224" i="6"/>
  <c r="A130" i="6"/>
  <c r="A131" i="6"/>
  <c r="A237" i="6"/>
  <c r="A194" i="6"/>
  <c r="A240" i="6"/>
  <c r="A225" i="6"/>
  <c r="A205" i="6"/>
  <c r="A248" i="6"/>
  <c r="A238" i="6"/>
  <c r="A249" i="6"/>
  <c r="A247" i="6"/>
  <c r="A187" i="6"/>
  <c r="A17" i="6"/>
  <c r="A46" i="6"/>
  <c r="A47" i="6"/>
  <c r="A280" i="6"/>
  <c r="A25" i="6"/>
  <c r="A18" i="6"/>
  <c r="A32" i="6"/>
  <c r="A304" i="6"/>
  <c r="A48" i="6"/>
  <c r="A289" i="6"/>
  <c r="A26" i="6"/>
  <c r="A19" i="6"/>
  <c r="A14" i="6"/>
  <c r="A15" i="6"/>
  <c r="A16" i="6"/>
  <c r="A281" i="6"/>
  <c r="A282" i="6"/>
  <c r="A39" i="6"/>
  <c r="A283" i="6"/>
  <c r="A284" i="6"/>
  <c r="A40" i="6"/>
  <c r="A20" i="6"/>
  <c r="A285" i="6"/>
  <c r="A33" i="6"/>
  <c r="A41" i="6"/>
  <c r="A290" i="6"/>
  <c r="A21" i="6"/>
  <c r="A49" i="6"/>
  <c r="A27" i="6"/>
  <c r="A22" i="6"/>
  <c r="A28" i="6"/>
  <c r="A42" i="6"/>
  <c r="A291" i="6"/>
  <c r="A34" i="6"/>
  <c r="A305" i="6"/>
  <c r="A50" i="6"/>
  <c r="A29" i="6"/>
  <c r="A51" i="6"/>
  <c r="A292" i="6"/>
  <c r="A23" i="6"/>
  <c r="A318" i="6"/>
  <c r="A35" i="6"/>
  <c r="A319" i="6"/>
  <c r="A299" i="6"/>
  <c r="A30" i="6"/>
  <c r="A43" i="6"/>
  <c r="A300" i="6"/>
  <c r="A31" i="6"/>
  <c r="A306" i="6"/>
  <c r="A301" i="6"/>
  <c r="A52" i="6"/>
  <c r="A53" i="6"/>
  <c r="A286" i="6"/>
  <c r="A287" i="6"/>
  <c r="A288" i="6"/>
  <c r="A24" i="6"/>
  <c r="A36" i="6"/>
  <c r="A37" i="6"/>
  <c r="A44" i="6"/>
  <c r="A293" i="6"/>
  <c r="A294" i="6"/>
  <c r="A295" i="6"/>
  <c r="A302" i="6"/>
  <c r="A296" i="6"/>
  <c r="A297" i="6"/>
  <c r="A298" i="6"/>
  <c r="A303" i="6"/>
  <c r="A45" i="6"/>
  <c r="A38" i="6"/>
  <c r="A307" i="6"/>
  <c r="A308" i="6"/>
  <c r="A309" i="6"/>
  <c r="A310" i="6"/>
  <c r="A311" i="6"/>
  <c r="A312" i="6"/>
  <c r="A313" i="6"/>
  <c r="A132" i="6"/>
  <c r="A320" i="6"/>
  <c r="A133" i="6"/>
  <c r="A314" i="6"/>
  <c r="A315" i="6"/>
  <c r="A134" i="6"/>
  <c r="A321" i="6"/>
  <c r="A322" i="6"/>
  <c r="A135" i="6"/>
  <c r="A316" i="6"/>
  <c r="A317" i="6"/>
  <c r="A136" i="6"/>
  <c r="A137" i="6"/>
  <c r="A138" i="6"/>
  <c r="A139" i="6"/>
  <c r="A140" i="6"/>
  <c r="A323" i="6"/>
  <c r="A327" i="6"/>
  <c r="A324" i="6"/>
  <c r="A325" i="6"/>
  <c r="A326" i="6"/>
  <c r="A328" i="6"/>
  <c r="A141" i="6"/>
  <c r="A142" i="6"/>
  <c r="A143" i="6"/>
  <c r="A329" i="6"/>
  <c r="A330" i="6"/>
  <c r="A150" i="6"/>
  <c r="A151" i="6"/>
  <c r="A144" i="6"/>
  <c r="A145" i="6"/>
  <c r="A146" i="6"/>
  <c r="A158" i="6"/>
  <c r="A147" i="6"/>
  <c r="A152" i="6"/>
  <c r="A148" i="6"/>
  <c r="A149" i="6"/>
  <c r="A159" i="6"/>
  <c r="A153" i="6"/>
  <c r="A154" i="6"/>
  <c r="A160" i="6"/>
  <c r="A156" i="6"/>
  <c r="A161" i="6"/>
  <c r="A157" i="6"/>
  <c r="A162" i="6"/>
  <c r="A170" i="6"/>
  <c r="A171" i="6"/>
  <c r="A172" i="6"/>
  <c r="A163" i="6"/>
  <c r="A164" i="6"/>
  <c r="A165" i="6"/>
  <c r="A173" i="6"/>
  <c r="A166" i="6"/>
  <c r="A174" i="6"/>
  <c r="A175" i="6"/>
  <c r="A155" i="6"/>
  <c r="A167" i="6"/>
  <c r="A176" i="6"/>
  <c r="A177" i="6"/>
  <c r="A178" i="6"/>
  <c r="A179" i="6"/>
  <c r="A180" i="6"/>
  <c r="A168" i="6"/>
  <c r="A181" i="6"/>
  <c r="A182" i="6"/>
  <c r="A169" i="6"/>
  <c r="A250" i="6"/>
  <c r="A262" i="6"/>
  <c r="A264" i="6"/>
  <c r="A251" i="6"/>
  <c r="A252" i="6"/>
  <c r="A253" i="6"/>
  <c r="A265" i="6"/>
  <c r="A263" i="6"/>
  <c r="A254" i="6"/>
  <c r="A255" i="6"/>
  <c r="A266" i="6"/>
  <c r="A267" i="6"/>
  <c r="A270" i="6"/>
  <c r="A272" i="6"/>
  <c r="A256" i="6"/>
  <c r="A257" i="6"/>
  <c r="A271" i="6"/>
  <c r="A273" i="6"/>
  <c r="A274" i="6"/>
  <c r="A276" i="6"/>
  <c r="A258" i="6"/>
  <c r="A275" i="6"/>
  <c r="A268" i="6"/>
  <c r="A277" i="6"/>
  <c r="A259" i="6"/>
  <c r="A269" i="6"/>
  <c r="A278" i="6"/>
  <c r="A260" i="6"/>
  <c r="A261" i="6"/>
  <c r="A279" i="6"/>
  <c r="A93" i="6"/>
  <c r="A62" i="2"/>
  <c r="A54" i="2"/>
  <c r="A63" i="2"/>
  <c r="A85" i="2"/>
  <c r="A64" i="2"/>
  <c r="A86" i="2"/>
  <c r="A74" i="2"/>
  <c r="A55" i="2"/>
  <c r="A65" i="2"/>
  <c r="A60" i="2"/>
  <c r="A66" i="2"/>
  <c r="A61" i="2"/>
  <c r="A67" i="2"/>
  <c r="A75" i="2"/>
  <c r="A56" i="2"/>
  <c r="A76" i="2"/>
  <c r="A94" i="2"/>
  <c r="A68" i="2"/>
  <c r="A57" i="2"/>
  <c r="A87" i="2"/>
  <c r="A69" i="2"/>
  <c r="A77" i="2"/>
  <c r="A58" i="2"/>
  <c r="A95" i="2"/>
  <c r="A88" i="2"/>
  <c r="A84" i="2"/>
  <c r="A70" i="2"/>
  <c r="A96" i="2"/>
  <c r="A78" i="2"/>
  <c r="A89" i="2"/>
  <c r="A90" i="2"/>
  <c r="A71" i="2"/>
  <c r="A59" i="2"/>
  <c r="A91" i="2"/>
  <c r="A92" i="2"/>
  <c r="A79" i="2"/>
  <c r="A80" i="2"/>
  <c r="A72" i="2"/>
  <c r="A81" i="2"/>
  <c r="A98" i="2"/>
  <c r="A73" i="2"/>
  <c r="A82" i="2"/>
  <c r="A83" i="2"/>
  <c r="A97" i="2"/>
  <c r="A241" i="2"/>
  <c r="A242" i="2"/>
  <c r="A207" i="2"/>
  <c r="A184" i="2"/>
  <c r="A99" i="2"/>
  <c r="A100" i="2"/>
  <c r="A195" i="2"/>
  <c r="A101" i="2"/>
  <c r="A183" i="2"/>
  <c r="A102" i="2"/>
  <c r="A103" i="2"/>
  <c r="A104" i="2"/>
  <c r="A208" i="2"/>
  <c r="A221" i="2"/>
  <c r="A243" i="2"/>
  <c r="A185" i="2"/>
  <c r="A105" i="2"/>
  <c r="A188" i="2"/>
  <c r="A189" i="2"/>
  <c r="A106" i="2"/>
  <c r="A244" i="2"/>
  <c r="A107" i="2"/>
  <c r="A209" i="2"/>
  <c r="A210" i="2"/>
  <c r="A108" i="2"/>
  <c r="A196" i="2"/>
  <c r="A190" i="2"/>
  <c r="A197" i="2"/>
  <c r="A228" i="2"/>
  <c r="A109" i="2"/>
  <c r="A229" i="2"/>
  <c r="A198" i="2"/>
  <c r="A199" i="2"/>
  <c r="A211" i="2"/>
  <c r="A110" i="2"/>
  <c r="A230" i="2"/>
  <c r="A111" i="2"/>
  <c r="A112" i="2"/>
  <c r="A113" i="2"/>
  <c r="A114" i="2"/>
  <c r="A200" i="2"/>
  <c r="A191" i="2"/>
  <c r="A201" i="2"/>
  <c r="A115" i="2"/>
  <c r="A116" i="2"/>
  <c r="A245" i="2"/>
  <c r="A117" i="2"/>
  <c r="A206" i="2"/>
  <c r="A118" i="2"/>
  <c r="A119" i="2"/>
  <c r="A120" i="2"/>
  <c r="A121" i="2"/>
  <c r="A192" i="2"/>
  <c r="A122" i="2"/>
  <c r="A212" i="2"/>
  <c r="A219" i="2"/>
  <c r="A123" i="2"/>
  <c r="A246" i="2"/>
  <c r="A220" i="2"/>
  <c r="A231" i="2"/>
  <c r="A202" i="2"/>
  <c r="A124" i="2"/>
  <c r="A222" i="2"/>
  <c r="A226" i="2"/>
  <c r="A125" i="2"/>
  <c r="A232" i="2"/>
  <c r="A126" i="2"/>
  <c r="A193" i="2"/>
  <c r="A233" i="2"/>
  <c r="A203" i="2"/>
  <c r="A213" i="2"/>
  <c r="A214" i="2"/>
  <c r="A227" i="2"/>
  <c r="A186" i="2"/>
  <c r="A223" i="2"/>
  <c r="A127" i="2"/>
  <c r="A234" i="2"/>
  <c r="A235" i="2"/>
  <c r="A128" i="2"/>
  <c r="A215" i="2"/>
  <c r="A236" i="2"/>
  <c r="A204" i="2"/>
  <c r="A216" i="2"/>
  <c r="A239" i="2"/>
  <c r="A217" i="2"/>
  <c r="A129" i="2"/>
  <c r="A218" i="2"/>
  <c r="A224" i="2"/>
  <c r="A130" i="2"/>
  <c r="A131" i="2"/>
  <c r="A237" i="2"/>
  <c r="A194" i="2"/>
  <c r="A240" i="2"/>
  <c r="A225" i="2"/>
  <c r="A205" i="2"/>
  <c r="A248" i="2"/>
  <c r="A238" i="2"/>
  <c r="A249" i="2"/>
  <c r="A247" i="2"/>
  <c r="A187" i="2"/>
  <c r="A17" i="2"/>
  <c r="A46" i="2"/>
  <c r="A47" i="2"/>
  <c r="A281" i="2"/>
  <c r="A25" i="2"/>
  <c r="A18" i="2"/>
  <c r="A32" i="2"/>
  <c r="A305" i="2"/>
  <c r="A48" i="2"/>
  <c r="A290" i="2"/>
  <c r="A26" i="2"/>
  <c r="A19" i="2"/>
  <c r="A14" i="2"/>
  <c r="A15" i="2"/>
  <c r="A16" i="2"/>
  <c r="A282" i="2"/>
  <c r="A283" i="2"/>
  <c r="A39" i="2"/>
  <c r="A284" i="2"/>
  <c r="A285" i="2"/>
  <c r="A40" i="2"/>
  <c r="A20" i="2"/>
  <c r="A286" i="2"/>
  <c r="A33" i="2"/>
  <c r="A41" i="2"/>
  <c r="A291" i="2"/>
  <c r="A21" i="2"/>
  <c r="A49" i="2"/>
  <c r="A27" i="2"/>
  <c r="A22" i="2"/>
  <c r="A28" i="2"/>
  <c r="A42" i="2"/>
  <c r="A292" i="2"/>
  <c r="A34" i="2"/>
  <c r="A306" i="2"/>
  <c r="A50" i="2"/>
  <c r="A29" i="2"/>
  <c r="A51" i="2"/>
  <c r="A293" i="2"/>
  <c r="A23" i="2"/>
  <c r="A319" i="2"/>
  <c r="A35" i="2"/>
  <c r="A320" i="2"/>
  <c r="A300" i="2"/>
  <c r="A30" i="2"/>
  <c r="A43" i="2"/>
  <c r="A301" i="2"/>
  <c r="A31" i="2"/>
  <c r="A307" i="2"/>
  <c r="A302" i="2"/>
  <c r="A52" i="2"/>
  <c r="A53" i="2"/>
  <c r="A287" i="2"/>
  <c r="A288" i="2"/>
  <c r="A289" i="2"/>
  <c r="A24" i="2"/>
  <c r="A36" i="2"/>
  <c r="A37" i="2"/>
  <c r="A44" i="2"/>
  <c r="A294" i="2"/>
  <c r="A295" i="2"/>
  <c r="A296" i="2"/>
  <c r="A303" i="2"/>
  <c r="A297" i="2"/>
  <c r="A298" i="2"/>
  <c r="A299" i="2"/>
  <c r="A304" i="2"/>
  <c r="A45" i="2"/>
  <c r="A38" i="2"/>
  <c r="A308" i="2"/>
  <c r="A309" i="2"/>
  <c r="A310" i="2"/>
  <c r="A311" i="2"/>
  <c r="A312" i="2"/>
  <c r="A313" i="2"/>
  <c r="A314" i="2"/>
  <c r="A132" i="2"/>
  <c r="A321" i="2"/>
  <c r="A133" i="2"/>
  <c r="A315" i="2"/>
  <c r="A316" i="2"/>
  <c r="A134" i="2"/>
  <c r="A322" i="2"/>
  <c r="A323" i="2"/>
  <c r="A135" i="2"/>
  <c r="A317" i="2"/>
  <c r="A318" i="2"/>
  <c r="A136" i="2"/>
  <c r="A137" i="2"/>
  <c r="A138" i="2"/>
  <c r="A139" i="2"/>
  <c r="A140" i="2"/>
  <c r="A324" i="2"/>
  <c r="A328" i="2"/>
  <c r="A325" i="2"/>
  <c r="A326" i="2"/>
  <c r="A327" i="2"/>
  <c r="A329" i="2"/>
  <c r="A141" i="2"/>
  <c r="A142" i="2"/>
  <c r="A143" i="2"/>
  <c r="A330" i="2"/>
  <c r="A331" i="2"/>
  <c r="A150" i="2"/>
  <c r="A151" i="2"/>
  <c r="A144" i="2"/>
  <c r="A145" i="2"/>
  <c r="A146" i="2"/>
  <c r="A158" i="2"/>
  <c r="A147" i="2"/>
  <c r="A152" i="2"/>
  <c r="A148" i="2"/>
  <c r="A149" i="2"/>
  <c r="A159" i="2"/>
  <c r="A153" i="2"/>
  <c r="A154" i="2"/>
  <c r="A160" i="2"/>
  <c r="A156" i="2"/>
  <c r="A161" i="2"/>
  <c r="A157" i="2"/>
  <c r="A162" i="2"/>
  <c r="A170" i="2"/>
  <c r="A171" i="2"/>
  <c r="A172" i="2"/>
  <c r="A163" i="2"/>
  <c r="A164" i="2"/>
  <c r="A165" i="2"/>
  <c r="A173" i="2"/>
  <c r="A166" i="2"/>
  <c r="A174" i="2"/>
  <c r="A175" i="2"/>
  <c r="A155" i="2"/>
  <c r="A167" i="2"/>
  <c r="A176" i="2"/>
  <c r="A177" i="2"/>
  <c r="A178" i="2"/>
  <c r="A179" i="2"/>
  <c r="A180" i="2"/>
  <c r="A168" i="2"/>
  <c r="A181" i="2"/>
  <c r="A182" i="2"/>
  <c r="A169" i="2"/>
  <c r="A250" i="2"/>
  <c r="A262" i="2"/>
  <c r="A264" i="2"/>
  <c r="A251" i="2"/>
  <c r="A252" i="2"/>
  <c r="A253" i="2"/>
  <c r="A265" i="2"/>
  <c r="A263" i="2"/>
  <c r="A254" i="2"/>
  <c r="A255" i="2"/>
  <c r="A266" i="2"/>
  <c r="A267" i="2"/>
  <c r="A270" i="2"/>
  <c r="A272" i="2"/>
  <c r="A256" i="2"/>
  <c r="A257" i="2"/>
  <c r="A271" i="2"/>
  <c r="A273" i="2"/>
  <c r="A274" i="2"/>
  <c r="A276" i="2"/>
  <c r="A258" i="2"/>
  <c r="A275" i="2"/>
  <c r="A268" i="2"/>
  <c r="A277" i="2"/>
  <c r="A259" i="2"/>
  <c r="A269" i="2"/>
  <c r="A278" i="2"/>
  <c r="A260" i="2"/>
  <c r="A261" i="2"/>
  <c r="A279" i="2"/>
  <c r="A93" i="2"/>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120" i="26"/>
  <c r="D121" i="26"/>
  <c r="D122" i="26"/>
  <c r="D123" i="26"/>
  <c r="D124" i="26"/>
  <c r="D125" i="26"/>
  <c r="D126" i="26"/>
  <c r="D127" i="26"/>
  <c r="D128" i="26"/>
  <c r="D129" i="26"/>
  <c r="D130" i="26"/>
  <c r="D131" i="26"/>
  <c r="D132" i="26"/>
  <c r="D133" i="26"/>
  <c r="D134" i="26"/>
  <c r="D135" i="26"/>
  <c r="D136" i="26"/>
  <c r="D137" i="26"/>
  <c r="D138" i="26"/>
  <c r="D139" i="26"/>
  <c r="D140" i="26"/>
  <c r="D141" i="26"/>
  <c r="D142" i="26"/>
  <c r="D143" i="26"/>
  <c r="D144" i="26"/>
  <c r="D145" i="26"/>
  <c r="D146" i="26"/>
  <c r="D147" i="26"/>
  <c r="D148" i="26"/>
  <c r="D149" i="26"/>
  <c r="D150" i="26"/>
  <c r="D151" i="26"/>
  <c r="D152" i="26"/>
  <c r="D153" i="26"/>
  <c r="D154" i="26"/>
  <c r="D155" i="26"/>
  <c r="D156" i="26"/>
  <c r="D157" i="26"/>
  <c r="D158" i="26"/>
  <c r="D159" i="26"/>
  <c r="D160" i="26"/>
  <c r="D161" i="26"/>
  <c r="D162" i="26"/>
  <c r="D163" i="26"/>
  <c r="D164" i="26"/>
  <c r="D165" i="26"/>
  <c r="D166" i="26"/>
  <c r="D167" i="26"/>
  <c r="D168" i="26"/>
  <c r="D169" i="26"/>
  <c r="D170" i="26"/>
  <c r="D171" i="26"/>
  <c r="D172" i="26"/>
  <c r="D173" i="26"/>
  <c r="D174" i="26"/>
  <c r="D175" i="26"/>
  <c r="D176" i="26"/>
  <c r="D177" i="26"/>
  <c r="D178" i="26"/>
  <c r="D179" i="26"/>
  <c r="D180" i="26"/>
  <c r="D181" i="26"/>
  <c r="D182" i="26"/>
  <c r="D183" i="26"/>
  <c r="D184" i="26"/>
  <c r="D185" i="26"/>
  <c r="D186" i="26"/>
  <c r="D187" i="26"/>
  <c r="D188" i="26"/>
  <c r="D189" i="26"/>
  <c r="D190" i="26"/>
  <c r="D191" i="26"/>
  <c r="D192" i="26"/>
  <c r="D193" i="26"/>
  <c r="D194" i="26"/>
  <c r="D195" i="26"/>
  <c r="D196" i="26"/>
  <c r="D197" i="26"/>
  <c r="D198" i="26"/>
  <c r="D199" i="26"/>
  <c r="D200" i="26"/>
  <c r="D201" i="26"/>
  <c r="D202" i="26"/>
  <c r="D203" i="26"/>
  <c r="D204" i="26"/>
  <c r="D205" i="26"/>
  <c r="D206" i="26"/>
  <c r="D207" i="26"/>
  <c r="D208" i="26"/>
  <c r="D209" i="26"/>
  <c r="D210" i="26"/>
  <c r="D211" i="26"/>
  <c r="D212" i="26"/>
  <c r="D213" i="26"/>
  <c r="D214" i="26"/>
  <c r="D215" i="26"/>
  <c r="D216" i="26"/>
  <c r="D217" i="26"/>
  <c r="D218" i="26"/>
  <c r="D219" i="26"/>
  <c r="D220" i="26"/>
  <c r="D221" i="26"/>
  <c r="D222" i="26"/>
  <c r="D223" i="26"/>
  <c r="D224" i="26"/>
  <c r="D225" i="26"/>
  <c r="D226" i="26"/>
  <c r="D227" i="26"/>
  <c r="D228" i="26"/>
  <c r="D229" i="26"/>
  <c r="D230" i="26"/>
  <c r="D231" i="26"/>
  <c r="D232" i="26"/>
  <c r="D233" i="26"/>
  <c r="D234" i="26"/>
  <c r="D235" i="26"/>
  <c r="D236" i="26"/>
  <c r="D237" i="26"/>
  <c r="D238" i="26"/>
  <c r="D239" i="26"/>
  <c r="D240" i="26"/>
  <c r="D241" i="26"/>
  <c r="D242" i="26"/>
  <c r="D243" i="26"/>
  <c r="D244" i="26"/>
  <c r="D245" i="26"/>
  <c r="D246" i="26"/>
  <c r="D247" i="26"/>
  <c r="D248" i="26"/>
  <c r="D249" i="26"/>
  <c r="D250" i="26"/>
  <c r="D251" i="26"/>
  <c r="D252" i="26"/>
  <c r="D253" i="26"/>
  <c r="D254" i="26"/>
  <c r="D255" i="26"/>
  <c r="D256" i="26"/>
  <c r="D257" i="26"/>
  <c r="D258" i="26"/>
  <c r="D259" i="26"/>
  <c r="D260" i="26"/>
  <c r="D261" i="26"/>
  <c r="D262" i="26"/>
  <c r="D263" i="26"/>
  <c r="D264" i="26"/>
  <c r="D265" i="26"/>
  <c r="D266" i="26"/>
  <c r="D267" i="26"/>
  <c r="D268" i="26"/>
  <c r="D269" i="26"/>
  <c r="D270" i="26"/>
  <c r="D271" i="26"/>
  <c r="D272" i="26"/>
  <c r="D273" i="26"/>
  <c r="D274" i="26"/>
  <c r="D275" i="26"/>
  <c r="D276" i="26"/>
  <c r="D277" i="26"/>
  <c r="D278" i="26"/>
  <c r="D279" i="26"/>
  <c r="D280" i="26"/>
  <c r="D281" i="26"/>
  <c r="D282" i="26"/>
  <c r="D283" i="26"/>
  <c r="D284" i="26"/>
  <c r="D285" i="26"/>
  <c r="D286" i="26"/>
  <c r="D287" i="26"/>
  <c r="D288" i="26"/>
  <c r="D289" i="26"/>
  <c r="D290" i="26"/>
  <c r="D291" i="26"/>
  <c r="D292" i="26"/>
  <c r="D293" i="26"/>
  <c r="D294" i="26"/>
  <c r="D295" i="26"/>
  <c r="D296" i="26"/>
  <c r="D297" i="26"/>
  <c r="D298" i="26"/>
  <c r="D299" i="26"/>
  <c r="D300" i="26"/>
  <c r="D301" i="26"/>
  <c r="D302" i="26"/>
  <c r="D303" i="26"/>
  <c r="D304" i="26"/>
  <c r="D305" i="26"/>
  <c r="D306" i="26"/>
  <c r="D307" i="26"/>
  <c r="D308" i="26"/>
  <c r="D309" i="26"/>
  <c r="D310" i="26"/>
  <c r="D311" i="26"/>
  <c r="D312" i="26"/>
  <c r="D313" i="26"/>
  <c r="D314" i="26"/>
  <c r="D315" i="26"/>
  <c r="D316" i="26"/>
  <c r="D317" i="26"/>
  <c r="D318" i="26"/>
  <c r="D319" i="26"/>
  <c r="D320" i="26"/>
  <c r="D321" i="26"/>
  <c r="D322" i="26"/>
  <c r="D323" i="26"/>
  <c r="D324" i="26"/>
  <c r="D325" i="26"/>
  <c r="D326" i="26"/>
  <c r="D327" i="26"/>
  <c r="D328" i="26"/>
  <c r="D329" i="26"/>
  <c r="D330" i="26"/>
  <c r="D9" i="26"/>
  <c r="O6" i="17"/>
  <c r="O7" i="17"/>
  <c r="O8" i="17"/>
  <c r="O9" i="17"/>
  <c r="O10" i="17"/>
  <c r="O11" i="17"/>
  <c r="O12" i="17"/>
  <c r="O13" i="17"/>
  <c r="O14" i="17"/>
  <c r="O15" i="17"/>
  <c r="O5" i="17"/>
  <c r="N6" i="17"/>
  <c r="N7" i="17"/>
  <c r="N8" i="17"/>
  <c r="N9" i="17"/>
  <c r="N10" i="17"/>
  <c r="N11" i="17"/>
  <c r="N12" i="17"/>
  <c r="N13" i="17"/>
  <c r="N14" i="17"/>
  <c r="N15" i="17"/>
  <c r="N5" i="17"/>
  <c r="M18" i="17"/>
  <c r="M19" i="17"/>
  <c r="M20" i="17"/>
  <c r="M21" i="17"/>
  <c r="M22" i="17"/>
  <c r="M23" i="17"/>
  <c r="M24" i="17"/>
  <c r="M25" i="17"/>
  <c r="M26" i="17"/>
  <c r="M27" i="17"/>
  <c r="M17" i="17"/>
  <c r="L17" i="17"/>
  <c r="K9" i="24"/>
  <c r="K10" i="24"/>
  <c r="K11" i="24"/>
  <c r="K12" i="24"/>
  <c r="K13" i="24"/>
  <c r="K14" i="24"/>
  <c r="K15" i="24"/>
  <c r="K16" i="24"/>
  <c r="K17" i="24"/>
  <c r="K18" i="24"/>
  <c r="K19" i="24"/>
  <c r="K20" i="24"/>
  <c r="K21" i="24"/>
  <c r="K22" i="24"/>
  <c r="K23" i="24"/>
  <c r="B57" i="8"/>
  <c r="B49" i="8"/>
  <c r="B58" i="8"/>
  <c r="B80" i="8"/>
  <c r="B59" i="8"/>
  <c r="B81" i="8"/>
  <c r="B69" i="8"/>
  <c r="B50" i="8"/>
  <c r="B60" i="8"/>
  <c r="B55" i="8"/>
  <c r="B61" i="8"/>
  <c r="B56" i="8"/>
  <c r="B62" i="8"/>
  <c r="B70" i="8"/>
  <c r="B51" i="8"/>
  <c r="B71" i="8"/>
  <c r="B89" i="8"/>
  <c r="B63" i="8"/>
  <c r="B52" i="8"/>
  <c r="B82" i="8"/>
  <c r="B64" i="8"/>
  <c r="B72" i="8"/>
  <c r="B53" i="8"/>
  <c r="B90" i="8"/>
  <c r="B83" i="8"/>
  <c r="B79" i="8"/>
  <c r="B65" i="8"/>
  <c r="B91" i="8"/>
  <c r="B73" i="8"/>
  <c r="B84" i="8"/>
  <c r="B85" i="8"/>
  <c r="B66" i="8"/>
  <c r="B54" i="8"/>
  <c r="B86" i="8"/>
  <c r="B87" i="8"/>
  <c r="B74" i="8"/>
  <c r="B75" i="8"/>
  <c r="B67" i="8"/>
  <c r="B76" i="8"/>
  <c r="B93" i="8"/>
  <c r="B68" i="8"/>
  <c r="B77" i="8"/>
  <c r="B78" i="8"/>
  <c r="B92" i="8"/>
  <c r="B236" i="8"/>
  <c r="B237" i="8"/>
  <c r="B202" i="8"/>
  <c r="B179" i="8"/>
  <c r="B95" i="8"/>
  <c r="B190" i="8"/>
  <c r="B96" i="8"/>
  <c r="B178" i="8"/>
  <c r="B97" i="8"/>
  <c r="B98" i="8"/>
  <c r="B99" i="8"/>
  <c r="B203" i="8"/>
  <c r="B216" i="8"/>
  <c r="B238" i="8"/>
  <c r="B180" i="8"/>
  <c r="B100" i="8"/>
  <c r="B183" i="8"/>
  <c r="B184" i="8"/>
  <c r="B101" i="8"/>
  <c r="B239" i="8"/>
  <c r="B102" i="8"/>
  <c r="B204" i="8"/>
  <c r="B205" i="8"/>
  <c r="B103" i="8"/>
  <c r="B191" i="8"/>
  <c r="B185" i="8"/>
  <c r="B192" i="8"/>
  <c r="B223" i="8"/>
  <c r="B104" i="8"/>
  <c r="B224" i="8"/>
  <c r="B193" i="8"/>
  <c r="B194" i="8"/>
  <c r="B206" i="8"/>
  <c r="B105" i="8"/>
  <c r="B225" i="8"/>
  <c r="B106" i="8"/>
  <c r="B107" i="8"/>
  <c r="B108" i="8"/>
  <c r="B109" i="8"/>
  <c r="B195" i="8"/>
  <c r="B186" i="8"/>
  <c r="B196" i="8"/>
  <c r="B110" i="8"/>
  <c r="B111" i="8"/>
  <c r="B240" i="8"/>
  <c r="B112" i="8"/>
  <c r="B201" i="8"/>
  <c r="B113" i="8"/>
  <c r="B114" i="8"/>
  <c r="B115" i="8"/>
  <c r="B116" i="8"/>
  <c r="B187" i="8"/>
  <c r="B117" i="8"/>
  <c r="B207" i="8"/>
  <c r="B214" i="8"/>
  <c r="B118" i="8"/>
  <c r="B241" i="8"/>
  <c r="B215" i="8"/>
  <c r="B226" i="8"/>
  <c r="B197" i="8"/>
  <c r="B119" i="8"/>
  <c r="B217" i="8"/>
  <c r="B221" i="8"/>
  <c r="B120" i="8"/>
  <c r="B227" i="8"/>
  <c r="B121" i="8"/>
  <c r="B188" i="8"/>
  <c r="B228" i="8"/>
  <c r="B198" i="8"/>
  <c r="B208" i="8"/>
  <c r="B209" i="8"/>
  <c r="B222" i="8"/>
  <c r="B181" i="8"/>
  <c r="B218" i="8"/>
  <c r="B122" i="8"/>
  <c r="B229" i="8"/>
  <c r="B230" i="8"/>
  <c r="B123" i="8"/>
  <c r="B210" i="8"/>
  <c r="B231" i="8"/>
  <c r="B199" i="8"/>
  <c r="B211" i="8"/>
  <c r="B234" i="8"/>
  <c r="B212" i="8"/>
  <c r="B124" i="8"/>
  <c r="B213" i="8"/>
  <c r="B219" i="8"/>
  <c r="B125" i="8"/>
  <c r="B126" i="8"/>
  <c r="B232" i="8"/>
  <c r="B189" i="8"/>
  <c r="B235" i="8"/>
  <c r="B220" i="8"/>
  <c r="B200" i="8"/>
  <c r="B243" i="8"/>
  <c r="B233" i="8"/>
  <c r="B244" i="8"/>
  <c r="B242" i="8"/>
  <c r="B182" i="8"/>
  <c r="B12" i="8"/>
  <c r="B41" i="8"/>
  <c r="B42" i="8"/>
  <c r="B275" i="8"/>
  <c r="B20" i="8"/>
  <c r="B13" i="8"/>
  <c r="B27" i="8"/>
  <c r="B299" i="8"/>
  <c r="B43" i="8"/>
  <c r="B284" i="8"/>
  <c r="B21" i="8"/>
  <c r="B14" i="8"/>
  <c r="B9" i="8"/>
  <c r="B10" i="8"/>
  <c r="B11" i="8"/>
  <c r="B276" i="8"/>
  <c r="B277" i="8"/>
  <c r="B34" i="8"/>
  <c r="B278" i="8"/>
  <c r="B279" i="8"/>
  <c r="B35" i="8"/>
  <c r="B15" i="8"/>
  <c r="B280" i="8"/>
  <c r="B28" i="8"/>
  <c r="B36" i="8"/>
  <c r="B285" i="8"/>
  <c r="B16" i="8"/>
  <c r="B44" i="8"/>
  <c r="B22" i="8"/>
  <c r="B17" i="8"/>
  <c r="B23" i="8"/>
  <c r="B37" i="8"/>
  <c r="B286" i="8"/>
  <c r="B29" i="8"/>
  <c r="B300" i="8"/>
  <c r="B45" i="8"/>
  <c r="B24" i="8"/>
  <c r="B46" i="8"/>
  <c r="B287" i="8"/>
  <c r="B18" i="8"/>
  <c r="B313" i="8"/>
  <c r="B30" i="8"/>
  <c r="B314" i="8"/>
  <c r="B294" i="8"/>
  <c r="B25" i="8"/>
  <c r="B38" i="8"/>
  <c r="B295" i="8"/>
  <c r="B26" i="8"/>
  <c r="B301" i="8"/>
  <c r="B296" i="8"/>
  <c r="B47" i="8"/>
  <c r="B48" i="8"/>
  <c r="B281" i="8"/>
  <c r="B282" i="8"/>
  <c r="B283" i="8"/>
  <c r="B19" i="8"/>
  <c r="B31" i="8"/>
  <c r="B32" i="8"/>
  <c r="B39" i="8"/>
  <c r="B288" i="8"/>
  <c r="B289" i="8"/>
  <c r="B290" i="8"/>
  <c r="B297" i="8"/>
  <c r="B291" i="8"/>
  <c r="B292" i="8"/>
  <c r="B293" i="8"/>
  <c r="B298" i="8"/>
  <c r="B40" i="8"/>
  <c r="B33" i="8"/>
  <c r="B302" i="8"/>
  <c r="B303" i="8"/>
  <c r="B304" i="8"/>
  <c r="B305" i="8"/>
  <c r="B306" i="8"/>
  <c r="B307" i="8"/>
  <c r="B308" i="8"/>
  <c r="B127" i="8"/>
  <c r="B315" i="8"/>
  <c r="B128" i="8"/>
  <c r="B309" i="8"/>
  <c r="B310" i="8"/>
  <c r="B129" i="8"/>
  <c r="B316" i="8"/>
  <c r="B317" i="8"/>
  <c r="B130" i="8"/>
  <c r="B311" i="8"/>
  <c r="B312" i="8"/>
  <c r="B131" i="8"/>
  <c r="B132" i="8"/>
  <c r="B133" i="8"/>
  <c r="B134" i="8"/>
  <c r="B135" i="8"/>
  <c r="B318" i="8"/>
  <c r="B322" i="8"/>
  <c r="B319" i="8"/>
  <c r="B320" i="8"/>
  <c r="B321" i="8"/>
  <c r="B323" i="8"/>
  <c r="B136" i="8"/>
  <c r="B137" i="8"/>
  <c r="B138" i="8"/>
  <c r="B324" i="8"/>
  <c r="B325" i="8"/>
  <c r="B145" i="8"/>
  <c r="B146" i="8"/>
  <c r="B139" i="8"/>
  <c r="B140" i="8"/>
  <c r="B141" i="8"/>
  <c r="B153" i="8"/>
  <c r="B142" i="8"/>
  <c r="B147" i="8"/>
  <c r="B143" i="8"/>
  <c r="B144" i="8"/>
  <c r="B154" i="8"/>
  <c r="B148" i="8"/>
  <c r="B149" i="8"/>
  <c r="B155" i="8"/>
  <c r="B151" i="8"/>
  <c r="B156" i="8"/>
  <c r="B152" i="8"/>
  <c r="B157" i="8"/>
  <c r="B165" i="8"/>
  <c r="B166" i="8"/>
  <c r="B167" i="8"/>
  <c r="B158" i="8"/>
  <c r="B159" i="8"/>
  <c r="B160" i="8"/>
  <c r="B168" i="8"/>
  <c r="B161" i="8"/>
  <c r="B169" i="8"/>
  <c r="B170" i="8"/>
  <c r="B150" i="8"/>
  <c r="B162" i="8"/>
  <c r="B171" i="8"/>
  <c r="B172" i="8"/>
  <c r="B173" i="8"/>
  <c r="B174" i="8"/>
  <c r="B175" i="8"/>
  <c r="B163" i="8"/>
  <c r="B176" i="8"/>
  <c r="B177" i="8"/>
  <c r="B164" i="8"/>
  <c r="B245" i="8"/>
  <c r="B257" i="8"/>
  <c r="B259" i="8"/>
  <c r="B246" i="8"/>
  <c r="B247" i="8"/>
  <c r="B248" i="8"/>
  <c r="B260" i="8"/>
  <c r="B258" i="8"/>
  <c r="B249" i="8"/>
  <c r="B250" i="8"/>
  <c r="B261" i="8"/>
  <c r="B262" i="8"/>
  <c r="B265" i="8"/>
  <c r="B267" i="8"/>
  <c r="B251" i="8"/>
  <c r="B252" i="8"/>
  <c r="B266" i="8"/>
  <c r="B268" i="8"/>
  <c r="B269" i="8"/>
  <c r="B271" i="8"/>
  <c r="B253" i="8"/>
  <c r="B270" i="8"/>
  <c r="B263" i="8"/>
  <c r="B272" i="8"/>
  <c r="B254" i="8"/>
  <c r="B264" i="8"/>
  <c r="B273" i="8"/>
  <c r="B255" i="8"/>
  <c r="B256" i="8"/>
  <c r="B274" i="8"/>
  <c r="B88" i="8"/>
  <c r="B62" i="6"/>
  <c r="B54" i="6"/>
  <c r="B63" i="6"/>
  <c r="B85" i="6"/>
  <c r="B64" i="6"/>
  <c r="B86" i="6"/>
  <c r="B74" i="6"/>
  <c r="B55" i="6"/>
  <c r="B65" i="6"/>
  <c r="B60" i="6"/>
  <c r="B66" i="6"/>
  <c r="B61" i="6"/>
  <c r="B67" i="6"/>
  <c r="B75" i="6"/>
  <c r="B56" i="6"/>
  <c r="B76" i="6"/>
  <c r="B94" i="6"/>
  <c r="B68" i="6"/>
  <c r="B57" i="6"/>
  <c r="B87" i="6"/>
  <c r="B69" i="6"/>
  <c r="B77" i="6"/>
  <c r="B58" i="6"/>
  <c r="B95" i="6"/>
  <c r="B88" i="6"/>
  <c r="B84" i="6"/>
  <c r="B70" i="6"/>
  <c r="B96" i="6"/>
  <c r="B78" i="6"/>
  <c r="B89" i="6"/>
  <c r="B90" i="6"/>
  <c r="B71" i="6"/>
  <c r="B59" i="6"/>
  <c r="B91" i="6"/>
  <c r="B92" i="6"/>
  <c r="B79" i="6"/>
  <c r="B80" i="6"/>
  <c r="B72" i="6"/>
  <c r="B81" i="6"/>
  <c r="B98" i="6"/>
  <c r="B73" i="6"/>
  <c r="B82" i="6"/>
  <c r="B83" i="6"/>
  <c r="B97" i="6"/>
  <c r="B241" i="6"/>
  <c r="B242" i="6"/>
  <c r="B207" i="6"/>
  <c r="B184" i="6"/>
  <c r="B100" i="6"/>
  <c r="B195" i="6"/>
  <c r="B101" i="6"/>
  <c r="B183" i="6"/>
  <c r="B102" i="6"/>
  <c r="B103" i="6"/>
  <c r="B104" i="6"/>
  <c r="B208" i="6"/>
  <c r="B221" i="6"/>
  <c r="B243" i="6"/>
  <c r="B185" i="6"/>
  <c r="B105" i="6"/>
  <c r="B188" i="6"/>
  <c r="B189" i="6"/>
  <c r="B106" i="6"/>
  <c r="B244" i="6"/>
  <c r="B107" i="6"/>
  <c r="B209" i="6"/>
  <c r="B210" i="6"/>
  <c r="B108" i="6"/>
  <c r="B196" i="6"/>
  <c r="B190" i="6"/>
  <c r="B197" i="6"/>
  <c r="B228" i="6"/>
  <c r="B109" i="6"/>
  <c r="B229" i="6"/>
  <c r="B198" i="6"/>
  <c r="B199" i="6"/>
  <c r="B211" i="6"/>
  <c r="B110" i="6"/>
  <c r="B230" i="6"/>
  <c r="B111" i="6"/>
  <c r="B112" i="6"/>
  <c r="B113" i="6"/>
  <c r="B114" i="6"/>
  <c r="B200" i="6"/>
  <c r="B191" i="6"/>
  <c r="B201" i="6"/>
  <c r="B115" i="6"/>
  <c r="B116" i="6"/>
  <c r="B245" i="6"/>
  <c r="B117" i="6"/>
  <c r="B206" i="6"/>
  <c r="B118" i="6"/>
  <c r="B119" i="6"/>
  <c r="B120" i="6"/>
  <c r="B121" i="6"/>
  <c r="B192" i="6"/>
  <c r="B122" i="6"/>
  <c r="B212" i="6"/>
  <c r="B219" i="6"/>
  <c r="B123" i="6"/>
  <c r="B246" i="6"/>
  <c r="B220" i="6"/>
  <c r="B231" i="6"/>
  <c r="B202" i="6"/>
  <c r="B124" i="6"/>
  <c r="B222" i="6"/>
  <c r="B226" i="6"/>
  <c r="B125" i="6"/>
  <c r="B232" i="6"/>
  <c r="B126" i="6"/>
  <c r="B193" i="6"/>
  <c r="B233" i="6"/>
  <c r="B203" i="6"/>
  <c r="B213" i="6"/>
  <c r="B214" i="6"/>
  <c r="B227" i="6"/>
  <c r="B186" i="6"/>
  <c r="B223" i="6"/>
  <c r="B127" i="6"/>
  <c r="B234" i="6"/>
  <c r="B235" i="6"/>
  <c r="B128" i="6"/>
  <c r="B215" i="6"/>
  <c r="B236" i="6"/>
  <c r="B204" i="6"/>
  <c r="B216" i="6"/>
  <c r="B239" i="6"/>
  <c r="B217" i="6"/>
  <c r="B129" i="6"/>
  <c r="B218" i="6"/>
  <c r="B224" i="6"/>
  <c r="B130" i="6"/>
  <c r="B131" i="6"/>
  <c r="B237" i="6"/>
  <c r="B194" i="6"/>
  <c r="B240" i="6"/>
  <c r="B225" i="6"/>
  <c r="B205" i="6"/>
  <c r="B248" i="6"/>
  <c r="B238" i="6"/>
  <c r="B249" i="6"/>
  <c r="B247" i="6"/>
  <c r="B187" i="6"/>
  <c r="B17" i="6"/>
  <c r="B46" i="6"/>
  <c r="B47" i="6"/>
  <c r="B280" i="6"/>
  <c r="B25" i="6"/>
  <c r="B18" i="6"/>
  <c r="B32" i="6"/>
  <c r="B304" i="6"/>
  <c r="B48" i="6"/>
  <c r="B289" i="6"/>
  <c r="B26" i="6"/>
  <c r="B19" i="6"/>
  <c r="B14" i="6"/>
  <c r="B15" i="6"/>
  <c r="B16" i="6"/>
  <c r="B281" i="6"/>
  <c r="B282" i="6"/>
  <c r="B39" i="6"/>
  <c r="B283" i="6"/>
  <c r="B284" i="6"/>
  <c r="B40" i="6"/>
  <c r="B20" i="6"/>
  <c r="B285" i="6"/>
  <c r="B33" i="6"/>
  <c r="B41" i="6"/>
  <c r="B290" i="6"/>
  <c r="B21" i="6"/>
  <c r="B49" i="6"/>
  <c r="B27" i="6"/>
  <c r="B22" i="6"/>
  <c r="B28" i="6"/>
  <c r="B42" i="6"/>
  <c r="B291" i="6"/>
  <c r="B34" i="6"/>
  <c r="B305" i="6"/>
  <c r="B50" i="6"/>
  <c r="B29" i="6"/>
  <c r="B51" i="6"/>
  <c r="B292" i="6"/>
  <c r="B23" i="6"/>
  <c r="B318" i="6"/>
  <c r="B35" i="6"/>
  <c r="B319" i="6"/>
  <c r="B299" i="6"/>
  <c r="B30" i="6"/>
  <c r="B43" i="6"/>
  <c r="B300" i="6"/>
  <c r="B31" i="6"/>
  <c r="B306" i="6"/>
  <c r="B301" i="6"/>
  <c r="B52" i="6"/>
  <c r="B53" i="6"/>
  <c r="B286" i="6"/>
  <c r="B287" i="6"/>
  <c r="B288" i="6"/>
  <c r="B24" i="6"/>
  <c r="B36" i="6"/>
  <c r="B37" i="6"/>
  <c r="B44" i="6"/>
  <c r="B293" i="6"/>
  <c r="B294" i="6"/>
  <c r="B295" i="6"/>
  <c r="B302" i="6"/>
  <c r="B296" i="6"/>
  <c r="B297" i="6"/>
  <c r="B298" i="6"/>
  <c r="B303" i="6"/>
  <c r="B45" i="6"/>
  <c r="B38" i="6"/>
  <c r="B307" i="6"/>
  <c r="B308" i="6"/>
  <c r="B309" i="6"/>
  <c r="B310" i="6"/>
  <c r="B311" i="6"/>
  <c r="B312" i="6"/>
  <c r="B313" i="6"/>
  <c r="B132" i="6"/>
  <c r="B320" i="6"/>
  <c r="B133" i="6"/>
  <c r="B314" i="6"/>
  <c r="B315" i="6"/>
  <c r="B134" i="6"/>
  <c r="B321" i="6"/>
  <c r="B322" i="6"/>
  <c r="B135" i="6"/>
  <c r="B316" i="6"/>
  <c r="B317" i="6"/>
  <c r="B136" i="6"/>
  <c r="B137" i="6"/>
  <c r="B138" i="6"/>
  <c r="B139" i="6"/>
  <c r="B140" i="6"/>
  <c r="B323" i="6"/>
  <c r="B327" i="6"/>
  <c r="B324" i="6"/>
  <c r="B325" i="6"/>
  <c r="B326" i="6"/>
  <c r="B328" i="6"/>
  <c r="B141" i="6"/>
  <c r="B142" i="6"/>
  <c r="B143" i="6"/>
  <c r="B329" i="6"/>
  <c r="B330" i="6"/>
  <c r="B150" i="6"/>
  <c r="B151" i="6"/>
  <c r="B144" i="6"/>
  <c r="B145" i="6"/>
  <c r="B146" i="6"/>
  <c r="B158" i="6"/>
  <c r="B147" i="6"/>
  <c r="B152" i="6"/>
  <c r="B148" i="6"/>
  <c r="B149" i="6"/>
  <c r="B159" i="6"/>
  <c r="B153" i="6"/>
  <c r="B154" i="6"/>
  <c r="B160" i="6"/>
  <c r="B156" i="6"/>
  <c r="B161" i="6"/>
  <c r="B157" i="6"/>
  <c r="B162" i="6"/>
  <c r="B170" i="6"/>
  <c r="B171" i="6"/>
  <c r="B172" i="6"/>
  <c r="B163" i="6"/>
  <c r="B164" i="6"/>
  <c r="B165" i="6"/>
  <c r="B173" i="6"/>
  <c r="B166" i="6"/>
  <c r="B174" i="6"/>
  <c r="B175" i="6"/>
  <c r="B155" i="6"/>
  <c r="B167" i="6"/>
  <c r="B176" i="6"/>
  <c r="B177" i="6"/>
  <c r="B178" i="6"/>
  <c r="B179" i="6"/>
  <c r="B180" i="6"/>
  <c r="B168" i="6"/>
  <c r="B181" i="6"/>
  <c r="B182" i="6"/>
  <c r="B169" i="6"/>
  <c r="B250" i="6"/>
  <c r="B262" i="6"/>
  <c r="B264" i="6"/>
  <c r="B251" i="6"/>
  <c r="B252" i="6"/>
  <c r="B253" i="6"/>
  <c r="B265" i="6"/>
  <c r="B263" i="6"/>
  <c r="B254" i="6"/>
  <c r="B255" i="6"/>
  <c r="B266" i="6"/>
  <c r="B267" i="6"/>
  <c r="B270" i="6"/>
  <c r="B272" i="6"/>
  <c r="B256" i="6"/>
  <c r="B257" i="6"/>
  <c r="B271" i="6"/>
  <c r="B273" i="6"/>
  <c r="B274" i="6"/>
  <c r="B276" i="6"/>
  <c r="B258" i="6"/>
  <c r="B275" i="6"/>
  <c r="B268" i="6"/>
  <c r="B277" i="6"/>
  <c r="B259" i="6"/>
  <c r="B269" i="6"/>
  <c r="B278" i="6"/>
  <c r="B260" i="6"/>
  <c r="B261" i="6"/>
  <c r="B279" i="6"/>
  <c r="B93" i="6"/>
  <c r="E280" i="2"/>
  <c r="F280" i="2"/>
  <c r="G280" i="2"/>
  <c r="D280" i="2"/>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C119" i="25"/>
  <c r="C120" i="25"/>
  <c r="C121" i="25"/>
  <c r="C122" i="25"/>
  <c r="C123" i="25"/>
  <c r="C124" i="25"/>
  <c r="C125" i="25"/>
  <c r="C126" i="25"/>
  <c r="C127" i="25"/>
  <c r="C128" i="25"/>
  <c r="C129" i="25"/>
  <c r="C130" i="25"/>
  <c r="C131" i="25"/>
  <c r="C132" i="25"/>
  <c r="C133" i="25"/>
  <c r="C134" i="25"/>
  <c r="C135" i="25"/>
  <c r="C136" i="25"/>
  <c r="C137" i="25"/>
  <c r="C138" i="25"/>
  <c r="C139" i="25"/>
  <c r="C140" i="25"/>
  <c r="C141" i="25"/>
  <c r="C142" i="25"/>
  <c r="C143" i="25"/>
  <c r="C144" i="25"/>
  <c r="C145" i="25"/>
  <c r="C146" i="25"/>
  <c r="C147" i="25"/>
  <c r="C148" i="25"/>
  <c r="C149" i="25"/>
  <c r="C150" i="25"/>
  <c r="C151" i="25"/>
  <c r="C152" i="25"/>
  <c r="C153" i="25"/>
  <c r="C154" i="25"/>
  <c r="C155" i="25"/>
  <c r="C156" i="25"/>
  <c r="C157" i="25"/>
  <c r="C158" i="25"/>
  <c r="C159" i="25"/>
  <c r="C160" i="25"/>
  <c r="C161" i="25"/>
  <c r="C162" i="25"/>
  <c r="C163" i="25"/>
  <c r="C164" i="25"/>
  <c r="C165" i="25"/>
  <c r="C166" i="25"/>
  <c r="C167" i="25"/>
  <c r="C168" i="25"/>
  <c r="C169" i="25"/>
  <c r="C170" i="25"/>
  <c r="C171" i="25"/>
  <c r="C172" i="25"/>
  <c r="C173" i="25"/>
  <c r="C174" i="25"/>
  <c r="C175" i="25"/>
  <c r="C176" i="25"/>
  <c r="C177" i="25"/>
  <c r="C178" i="25"/>
  <c r="C179" i="25"/>
  <c r="C180" i="25"/>
  <c r="C181" i="25"/>
  <c r="C182" i="25"/>
  <c r="C183" i="25"/>
  <c r="C184" i="25"/>
  <c r="C185" i="25"/>
  <c r="C186" i="25"/>
  <c r="C187" i="25"/>
  <c r="C188" i="25"/>
  <c r="C189" i="25"/>
  <c r="C190" i="25"/>
  <c r="C191" i="25"/>
  <c r="C192" i="25"/>
  <c r="C193" i="25"/>
  <c r="C194" i="25"/>
  <c r="C195" i="25"/>
  <c r="C196" i="25"/>
  <c r="C197" i="25"/>
  <c r="C198" i="25"/>
  <c r="C199" i="25"/>
  <c r="C200" i="25"/>
  <c r="C201" i="25"/>
  <c r="C202" i="25"/>
  <c r="C203" i="25"/>
  <c r="C204" i="25"/>
  <c r="C205" i="25"/>
  <c r="C206" i="25"/>
  <c r="C207" i="25"/>
  <c r="C208" i="25"/>
  <c r="C209" i="25"/>
  <c r="C210" i="25"/>
  <c r="C211" i="25"/>
  <c r="C212" i="25"/>
  <c r="C213" i="25"/>
  <c r="C214" i="25"/>
  <c r="C215" i="25"/>
  <c r="C216" i="25"/>
  <c r="C217" i="25"/>
  <c r="C218" i="25"/>
  <c r="C219" i="25"/>
  <c r="C220" i="25"/>
  <c r="C221" i="25"/>
  <c r="C222" i="25"/>
  <c r="C223" i="25"/>
  <c r="C224" i="25"/>
  <c r="C225" i="25"/>
  <c r="C226" i="25"/>
  <c r="C227" i="25"/>
  <c r="C228" i="25"/>
  <c r="C229" i="25"/>
  <c r="C230" i="25"/>
  <c r="C231" i="25"/>
  <c r="C232" i="25"/>
  <c r="C233" i="25"/>
  <c r="C234" i="25"/>
  <c r="C235" i="25"/>
  <c r="C236" i="25"/>
  <c r="C237" i="25"/>
  <c r="C238" i="25"/>
  <c r="C239" i="25"/>
  <c r="C240" i="25"/>
  <c r="C241" i="25"/>
  <c r="C242" i="25"/>
  <c r="C243" i="25"/>
  <c r="C244" i="25"/>
  <c r="C245" i="25"/>
  <c r="C246" i="25"/>
  <c r="C247" i="25"/>
  <c r="C248" i="25"/>
  <c r="C249" i="25"/>
  <c r="C250" i="25"/>
  <c r="C251" i="25"/>
  <c r="C252" i="25"/>
  <c r="C253" i="25"/>
  <c r="C254" i="25"/>
  <c r="C255" i="25"/>
  <c r="C256" i="25"/>
  <c r="C257" i="25"/>
  <c r="C258" i="25"/>
  <c r="C259" i="25"/>
  <c r="C260" i="25"/>
  <c r="C261" i="25"/>
  <c r="C262" i="25"/>
  <c r="C263" i="25"/>
  <c r="C264" i="25"/>
  <c r="C265" i="25"/>
  <c r="C266" i="25"/>
  <c r="C267" i="25"/>
  <c r="C268" i="25"/>
  <c r="C269" i="25"/>
  <c r="C270" i="25"/>
  <c r="C271" i="25"/>
  <c r="C272" i="25"/>
  <c r="C273" i="25"/>
  <c r="C274" i="25"/>
  <c r="C275" i="25"/>
  <c r="C276" i="25"/>
  <c r="C277" i="25"/>
  <c r="C278" i="25"/>
  <c r="C279" i="25"/>
  <c r="C280" i="25"/>
  <c r="C281" i="25"/>
  <c r="C282" i="25"/>
  <c r="C283" i="25"/>
  <c r="C284" i="25"/>
  <c r="C285" i="25"/>
  <c r="C286" i="25"/>
  <c r="C287" i="25"/>
  <c r="C288" i="25"/>
  <c r="C289" i="25"/>
  <c r="C290" i="25"/>
  <c r="C291" i="25"/>
  <c r="C292" i="25"/>
  <c r="C293" i="25"/>
  <c r="C294" i="25"/>
  <c r="C295" i="25"/>
  <c r="C296" i="25"/>
  <c r="C297" i="25"/>
  <c r="C298" i="25"/>
  <c r="C299" i="25"/>
  <c r="C300" i="25"/>
  <c r="C301" i="25"/>
  <c r="C302" i="25"/>
  <c r="C303" i="25"/>
  <c r="C304" i="25"/>
  <c r="C305" i="25"/>
  <c r="C306" i="25"/>
  <c r="C307" i="25"/>
  <c r="C308" i="25"/>
  <c r="C309" i="25"/>
  <c r="C310" i="25"/>
  <c r="C311" i="25"/>
  <c r="C312" i="25"/>
  <c r="C313" i="25"/>
  <c r="C314" i="25"/>
  <c r="C315" i="25"/>
  <c r="C316" i="25"/>
  <c r="C317" i="25"/>
  <c r="C318" i="25"/>
  <c r="C319" i="25"/>
  <c r="C320" i="25"/>
  <c r="C321" i="25"/>
  <c r="C322" i="25"/>
  <c r="C323" i="25"/>
  <c r="C324" i="25"/>
  <c r="C325" i="25"/>
  <c r="C326" i="25"/>
  <c r="C327" i="25"/>
  <c r="C11" i="25"/>
  <c r="B62" i="2"/>
  <c r="B54" i="2"/>
  <c r="B63" i="2"/>
  <c r="B85" i="2"/>
  <c r="B64" i="2"/>
  <c r="B86" i="2"/>
  <c r="B74" i="2"/>
  <c r="B55" i="2"/>
  <c r="B65" i="2"/>
  <c r="B60" i="2"/>
  <c r="B66" i="2"/>
  <c r="B61" i="2"/>
  <c r="B67" i="2"/>
  <c r="B75" i="2"/>
  <c r="B56" i="2"/>
  <c r="B76" i="2"/>
  <c r="B94" i="2"/>
  <c r="B68" i="2"/>
  <c r="B57" i="2"/>
  <c r="B87" i="2"/>
  <c r="B69" i="2"/>
  <c r="B77" i="2"/>
  <c r="B58" i="2"/>
  <c r="B95" i="2"/>
  <c r="B88" i="2"/>
  <c r="B84" i="2"/>
  <c r="B70" i="2"/>
  <c r="B96" i="2"/>
  <c r="B78" i="2"/>
  <c r="B89" i="2"/>
  <c r="B90" i="2"/>
  <c r="B71" i="2"/>
  <c r="B59" i="2"/>
  <c r="B91" i="2"/>
  <c r="B92" i="2"/>
  <c r="B79" i="2"/>
  <c r="B80" i="2"/>
  <c r="B72" i="2"/>
  <c r="B81" i="2"/>
  <c r="B98" i="2"/>
  <c r="B73" i="2"/>
  <c r="B82" i="2"/>
  <c r="B83" i="2"/>
  <c r="B97" i="2"/>
  <c r="B241" i="2"/>
  <c r="B242" i="2"/>
  <c r="B207" i="2"/>
  <c r="B184" i="2"/>
  <c r="B100" i="2"/>
  <c r="B195" i="2"/>
  <c r="B101" i="2"/>
  <c r="B183" i="2"/>
  <c r="B102" i="2"/>
  <c r="B103" i="2"/>
  <c r="B104" i="2"/>
  <c r="B208" i="2"/>
  <c r="B221" i="2"/>
  <c r="B243" i="2"/>
  <c r="B185" i="2"/>
  <c r="B105" i="2"/>
  <c r="B188" i="2"/>
  <c r="B189" i="2"/>
  <c r="B106" i="2"/>
  <c r="B244" i="2"/>
  <c r="B107" i="2"/>
  <c r="B209" i="2"/>
  <c r="B210" i="2"/>
  <c r="B108" i="2"/>
  <c r="B196" i="2"/>
  <c r="B190" i="2"/>
  <c r="B197" i="2"/>
  <c r="B228" i="2"/>
  <c r="B109" i="2"/>
  <c r="B229" i="2"/>
  <c r="B198" i="2"/>
  <c r="B199" i="2"/>
  <c r="B211" i="2"/>
  <c r="B110" i="2"/>
  <c r="B230" i="2"/>
  <c r="B111" i="2"/>
  <c r="B112" i="2"/>
  <c r="B113" i="2"/>
  <c r="B114" i="2"/>
  <c r="B200" i="2"/>
  <c r="B191" i="2"/>
  <c r="B201" i="2"/>
  <c r="B115" i="2"/>
  <c r="B116" i="2"/>
  <c r="B245" i="2"/>
  <c r="B117" i="2"/>
  <c r="B206" i="2"/>
  <c r="B118" i="2"/>
  <c r="B119" i="2"/>
  <c r="B120" i="2"/>
  <c r="B121" i="2"/>
  <c r="B192" i="2"/>
  <c r="B122" i="2"/>
  <c r="B212" i="2"/>
  <c r="B219" i="2"/>
  <c r="B123" i="2"/>
  <c r="B246" i="2"/>
  <c r="B220" i="2"/>
  <c r="B231" i="2"/>
  <c r="B202" i="2"/>
  <c r="B124" i="2"/>
  <c r="B222" i="2"/>
  <c r="B226" i="2"/>
  <c r="B125" i="2"/>
  <c r="B232" i="2"/>
  <c r="B126" i="2"/>
  <c r="B193" i="2"/>
  <c r="B233" i="2"/>
  <c r="B203" i="2"/>
  <c r="B213" i="2"/>
  <c r="B214" i="2"/>
  <c r="B227" i="2"/>
  <c r="B186" i="2"/>
  <c r="B223" i="2"/>
  <c r="B127" i="2"/>
  <c r="B234" i="2"/>
  <c r="B235" i="2"/>
  <c r="B128" i="2"/>
  <c r="B215" i="2"/>
  <c r="B236" i="2"/>
  <c r="B204" i="2"/>
  <c r="B216" i="2"/>
  <c r="B239" i="2"/>
  <c r="B217" i="2"/>
  <c r="B129" i="2"/>
  <c r="B218" i="2"/>
  <c r="B224" i="2"/>
  <c r="B130" i="2"/>
  <c r="B131" i="2"/>
  <c r="B237" i="2"/>
  <c r="B194" i="2"/>
  <c r="B240" i="2"/>
  <c r="B225" i="2"/>
  <c r="B205" i="2"/>
  <c r="B248" i="2"/>
  <c r="B238" i="2"/>
  <c r="B249" i="2"/>
  <c r="B247" i="2"/>
  <c r="B187" i="2"/>
  <c r="B17" i="2"/>
  <c r="B46" i="2"/>
  <c r="B47" i="2"/>
  <c r="B281" i="2"/>
  <c r="B25" i="2"/>
  <c r="B18" i="2"/>
  <c r="B32" i="2"/>
  <c r="B305" i="2"/>
  <c r="B48" i="2"/>
  <c r="B290" i="2"/>
  <c r="B26" i="2"/>
  <c r="B19" i="2"/>
  <c r="B14" i="2"/>
  <c r="B15" i="2"/>
  <c r="B16" i="2"/>
  <c r="B282" i="2"/>
  <c r="B283" i="2"/>
  <c r="B39" i="2"/>
  <c r="B284" i="2"/>
  <c r="B285" i="2"/>
  <c r="B40" i="2"/>
  <c r="B20" i="2"/>
  <c r="B286" i="2"/>
  <c r="B33" i="2"/>
  <c r="B41" i="2"/>
  <c r="B291" i="2"/>
  <c r="B21" i="2"/>
  <c r="B49" i="2"/>
  <c r="B27" i="2"/>
  <c r="B22" i="2"/>
  <c r="B28" i="2"/>
  <c r="B42" i="2"/>
  <c r="B292" i="2"/>
  <c r="B34" i="2"/>
  <c r="B306" i="2"/>
  <c r="B50" i="2"/>
  <c r="B29" i="2"/>
  <c r="B51" i="2"/>
  <c r="B293" i="2"/>
  <c r="B23" i="2"/>
  <c r="B319" i="2"/>
  <c r="B35" i="2"/>
  <c r="B320" i="2"/>
  <c r="B300" i="2"/>
  <c r="B30" i="2"/>
  <c r="B43" i="2"/>
  <c r="B301" i="2"/>
  <c r="B31" i="2"/>
  <c r="B307" i="2"/>
  <c r="B302" i="2"/>
  <c r="B52" i="2"/>
  <c r="B53" i="2"/>
  <c r="B287" i="2"/>
  <c r="B288" i="2"/>
  <c r="B289" i="2"/>
  <c r="B24" i="2"/>
  <c r="B36" i="2"/>
  <c r="B37" i="2"/>
  <c r="B44" i="2"/>
  <c r="B294" i="2"/>
  <c r="B295" i="2"/>
  <c r="B296" i="2"/>
  <c r="B303" i="2"/>
  <c r="B297" i="2"/>
  <c r="B298" i="2"/>
  <c r="B299" i="2"/>
  <c r="B304" i="2"/>
  <c r="B45" i="2"/>
  <c r="B38" i="2"/>
  <c r="B308" i="2"/>
  <c r="B309" i="2"/>
  <c r="B310" i="2"/>
  <c r="B311" i="2"/>
  <c r="B312" i="2"/>
  <c r="B313" i="2"/>
  <c r="B314" i="2"/>
  <c r="B132" i="2"/>
  <c r="B321" i="2"/>
  <c r="B133" i="2"/>
  <c r="B315" i="2"/>
  <c r="B316" i="2"/>
  <c r="B134" i="2"/>
  <c r="B322" i="2"/>
  <c r="B323" i="2"/>
  <c r="B135" i="2"/>
  <c r="B317" i="2"/>
  <c r="B318" i="2"/>
  <c r="B136" i="2"/>
  <c r="B137" i="2"/>
  <c r="B138" i="2"/>
  <c r="B139" i="2"/>
  <c r="B140" i="2"/>
  <c r="B324" i="2"/>
  <c r="B328" i="2"/>
  <c r="B325" i="2"/>
  <c r="B326" i="2"/>
  <c r="B327" i="2"/>
  <c r="B329" i="2"/>
  <c r="B141" i="2"/>
  <c r="B142" i="2"/>
  <c r="B143" i="2"/>
  <c r="B330" i="2"/>
  <c r="B331" i="2"/>
  <c r="B150" i="2"/>
  <c r="B151" i="2"/>
  <c r="B144" i="2"/>
  <c r="B145" i="2"/>
  <c r="B146" i="2"/>
  <c r="B158" i="2"/>
  <c r="B147" i="2"/>
  <c r="B152" i="2"/>
  <c r="B148" i="2"/>
  <c r="B149" i="2"/>
  <c r="B159" i="2"/>
  <c r="B153" i="2"/>
  <c r="B154" i="2"/>
  <c r="B160" i="2"/>
  <c r="B156" i="2"/>
  <c r="B161" i="2"/>
  <c r="B157" i="2"/>
  <c r="B162" i="2"/>
  <c r="B170" i="2"/>
  <c r="B171" i="2"/>
  <c r="B172" i="2"/>
  <c r="B163" i="2"/>
  <c r="B164" i="2"/>
  <c r="B165" i="2"/>
  <c r="B173" i="2"/>
  <c r="B166" i="2"/>
  <c r="B174" i="2"/>
  <c r="B175" i="2"/>
  <c r="B155" i="2"/>
  <c r="B167" i="2"/>
  <c r="B176" i="2"/>
  <c r="B177" i="2"/>
  <c r="B178" i="2"/>
  <c r="B179" i="2"/>
  <c r="B180" i="2"/>
  <c r="B168" i="2"/>
  <c r="B181" i="2"/>
  <c r="B182" i="2"/>
  <c r="B169" i="2"/>
  <c r="B250" i="2"/>
  <c r="B262" i="2"/>
  <c r="B264" i="2"/>
  <c r="B251" i="2"/>
  <c r="B252" i="2"/>
  <c r="B253" i="2"/>
  <c r="B265" i="2"/>
  <c r="B263" i="2"/>
  <c r="B254" i="2"/>
  <c r="B255" i="2"/>
  <c r="B266" i="2"/>
  <c r="B267" i="2"/>
  <c r="B270" i="2"/>
  <c r="B272" i="2"/>
  <c r="B256" i="2"/>
  <c r="B257" i="2"/>
  <c r="B271" i="2"/>
  <c r="B273" i="2"/>
  <c r="B274" i="2"/>
  <c r="B276" i="2"/>
  <c r="B258" i="2"/>
  <c r="B275" i="2"/>
  <c r="B268" i="2"/>
  <c r="B277" i="2"/>
  <c r="B259" i="2"/>
  <c r="B269" i="2"/>
  <c r="B278" i="2"/>
  <c r="B260" i="2"/>
  <c r="B261" i="2"/>
  <c r="B279" i="2"/>
  <c r="B93" i="2"/>
  <c r="V11" i="7" l="1"/>
  <c r="V12" i="7"/>
  <c r="V13" i="7"/>
  <c r="V14" i="7"/>
  <c r="V15" i="7"/>
  <c r="V16" i="7"/>
  <c r="V17" i="7"/>
  <c r="V18" i="7"/>
  <c r="V10" i="7"/>
  <c r="Y16" i="5"/>
  <c r="Y17" i="5"/>
  <c r="Y18" i="5"/>
  <c r="Y19" i="5"/>
  <c r="Y20" i="5"/>
  <c r="Y21" i="5"/>
  <c r="Y22" i="5"/>
  <c r="Y23" i="5"/>
  <c r="Y15" i="5"/>
  <c r="Y14" i="5"/>
  <c r="W15" i="5"/>
  <c r="W16" i="5"/>
  <c r="W17" i="5"/>
  <c r="W18" i="5"/>
  <c r="W19" i="5"/>
  <c r="W20" i="5"/>
  <c r="W21" i="5"/>
  <c r="W22" i="5"/>
  <c r="W23" i="5"/>
  <c r="W14" i="5"/>
  <c r="K31" i="24" l="1"/>
  <c r="K32" i="24"/>
  <c r="K33" i="24"/>
  <c r="K34" i="24"/>
  <c r="K35" i="24"/>
  <c r="K36" i="24"/>
  <c r="K37" i="24"/>
  <c r="K38" i="24"/>
  <c r="K39" i="24"/>
  <c r="K30" i="24"/>
  <c r="J31" i="24"/>
  <c r="J32" i="24"/>
  <c r="J33" i="24"/>
  <c r="J34" i="24"/>
  <c r="J35" i="24"/>
  <c r="J36" i="24"/>
  <c r="J37" i="24"/>
  <c r="J38" i="24"/>
  <c r="J39" i="24"/>
  <c r="J30" i="24"/>
  <c r="J9" i="24"/>
  <c r="J10" i="24"/>
  <c r="J11" i="24"/>
  <c r="J12" i="24"/>
  <c r="J13" i="24"/>
  <c r="J14" i="24"/>
  <c r="J15" i="24"/>
  <c r="J16" i="24"/>
  <c r="J17" i="24"/>
  <c r="J18" i="24"/>
  <c r="J19" i="24"/>
  <c r="J20" i="24"/>
  <c r="J21" i="24"/>
  <c r="J22" i="24"/>
  <c r="J23" i="24"/>
  <c r="O51" i="1" l="1"/>
  <c r="O52" i="1"/>
  <c r="O53" i="1"/>
  <c r="O54" i="1"/>
  <c r="O55" i="1"/>
  <c r="O56" i="1"/>
  <c r="O57" i="1"/>
  <c r="O58" i="1"/>
  <c r="O59" i="1"/>
  <c r="O50" i="1"/>
  <c r="O39" i="1"/>
  <c r="O40" i="1"/>
  <c r="O41" i="1"/>
  <c r="O42" i="1"/>
  <c r="O43" i="1"/>
  <c r="O44" i="1"/>
  <c r="O45" i="1"/>
  <c r="O46" i="1"/>
  <c r="O47" i="1"/>
  <c r="O38" i="1"/>
  <c r="O27" i="1"/>
  <c r="O28" i="1"/>
  <c r="O29" i="1"/>
  <c r="O30" i="1"/>
  <c r="O31" i="1"/>
  <c r="O32" i="1"/>
  <c r="O33" i="1"/>
  <c r="O34" i="1"/>
  <c r="O35" i="1"/>
  <c r="O26" i="1"/>
  <c r="O15" i="1"/>
  <c r="O16" i="1"/>
  <c r="O17" i="1"/>
  <c r="O18" i="1"/>
  <c r="O19" i="1"/>
  <c r="O20" i="1"/>
  <c r="O21" i="1"/>
  <c r="O22" i="1"/>
  <c r="O23" i="1"/>
  <c r="O14" i="1"/>
  <c r="N51" i="1"/>
  <c r="N52" i="1"/>
  <c r="N53" i="1"/>
  <c r="N54" i="1"/>
  <c r="N55" i="1"/>
  <c r="N56" i="1"/>
  <c r="N57" i="1"/>
  <c r="N58" i="1"/>
  <c r="N59" i="1"/>
  <c r="N39" i="1"/>
  <c r="N40" i="1"/>
  <c r="N41" i="1"/>
  <c r="N42" i="1"/>
  <c r="N43" i="1"/>
  <c r="N44" i="1"/>
  <c r="N45" i="1"/>
  <c r="N46" i="1"/>
  <c r="N47" i="1"/>
  <c r="N27" i="1"/>
  <c r="N28" i="1"/>
  <c r="N29" i="1"/>
  <c r="N30" i="1"/>
  <c r="N31" i="1"/>
  <c r="N32" i="1"/>
  <c r="N33" i="1"/>
  <c r="N34" i="1"/>
  <c r="N35" i="1"/>
  <c r="N15" i="1"/>
  <c r="N16" i="1"/>
  <c r="N17" i="1"/>
  <c r="N18" i="1"/>
  <c r="N19" i="1"/>
  <c r="N20" i="1"/>
  <c r="N21" i="1"/>
  <c r="N22" i="1"/>
  <c r="N23" i="1"/>
  <c r="N50" i="1"/>
  <c r="N38" i="1"/>
  <c r="N26" i="1"/>
  <c r="N14" i="1"/>
  <c r="D16" i="20" l="1"/>
  <c r="C16" i="20"/>
  <c r="E15" i="20"/>
  <c r="E14" i="20"/>
  <c r="E13" i="20"/>
  <c r="E12" i="20"/>
  <c r="E11" i="20"/>
  <c r="E10" i="20"/>
  <c r="E9" i="20"/>
  <c r="E8" i="20"/>
  <c r="E7" i="20"/>
  <c r="E16" i="20" l="1"/>
  <c r="F17" i="21" l="1"/>
  <c r="M37" i="13" l="1"/>
  <c r="L37" i="13"/>
  <c r="L12" i="13"/>
  <c r="L24" i="13" l="1"/>
  <c r="G46" i="17" l="1"/>
  <c r="L18" i="17"/>
  <c r="L19" i="17"/>
  <c r="L20" i="17"/>
  <c r="L21" i="17"/>
  <c r="L22" i="17"/>
  <c r="L23" i="17"/>
  <c r="L24" i="17"/>
  <c r="L25" i="17"/>
  <c r="L26" i="17"/>
  <c r="L27" i="17"/>
  <c r="H46" i="17" l="1"/>
  <c r="F46" i="17"/>
  <c r="G331" i="6"/>
  <c r="G343" i="6" s="1"/>
  <c r="E331" i="6"/>
  <c r="E343" i="6" s="1"/>
  <c r="D331" i="6"/>
  <c r="D343" i="6" s="1"/>
  <c r="L40" i="3"/>
  <c r="L41" i="3"/>
  <c r="L42" i="3"/>
  <c r="L43" i="3"/>
  <c r="L44" i="3"/>
  <c r="L45" i="3"/>
  <c r="L46" i="3"/>
  <c r="L47" i="3"/>
  <c r="L39" i="3"/>
  <c r="D379" i="2"/>
  <c r="E379" i="2"/>
  <c r="F379" i="2"/>
  <c r="G379" i="2"/>
  <c r="G343" i="2"/>
  <c r="F343" i="2"/>
  <c r="E343" i="2"/>
  <c r="D343" i="2"/>
  <c r="D379" i="6" l="1"/>
  <c r="G379" i="6"/>
  <c r="E379" i="6"/>
  <c r="F331" i="6"/>
  <c r="F343" i="6" l="1"/>
  <c r="F379" i="6" s="1"/>
  <c r="U10" i="10"/>
  <c r="U11" i="10"/>
  <c r="U12" i="10"/>
  <c r="V12" i="10" s="1"/>
  <c r="U13" i="10"/>
  <c r="U14" i="10"/>
  <c r="U15" i="10"/>
  <c r="U16" i="10"/>
  <c r="U17" i="10"/>
  <c r="V17" i="10" s="1"/>
  <c r="U18" i="10"/>
  <c r="V18" i="10" s="1"/>
  <c r="R9" i="10"/>
  <c r="T17" i="10" s="1"/>
  <c r="P9" i="9"/>
  <c r="P10" i="9"/>
  <c r="Q10" i="9" s="1"/>
  <c r="P11" i="9"/>
  <c r="P12" i="9"/>
  <c r="P13" i="9"/>
  <c r="Q13" i="9" s="1"/>
  <c r="P14" i="9"/>
  <c r="P15" i="9"/>
  <c r="P16" i="9"/>
  <c r="P17" i="9"/>
  <c r="P8" i="9"/>
  <c r="Q8" i="9" s="1"/>
  <c r="R9" i="7"/>
  <c r="X15" i="5"/>
  <c r="X19" i="5"/>
  <c r="X23" i="5"/>
  <c r="X16" i="5"/>
  <c r="X20" i="5"/>
  <c r="T15" i="10" l="1"/>
  <c r="T10" i="10"/>
  <c r="T18" i="10"/>
  <c r="T12" i="10"/>
  <c r="U9" i="10"/>
  <c r="V9" i="10" s="1"/>
  <c r="X18" i="5"/>
  <c r="X21" i="5"/>
  <c r="X17" i="5"/>
  <c r="X22" i="5"/>
  <c r="H33" i="13"/>
  <c r="M60" i="13" l="1"/>
  <c r="L60" i="13"/>
  <c r="M36" i="13"/>
  <c r="L36" i="13"/>
  <c r="X14" i="5"/>
  <c r="Q9" i="10"/>
  <c r="O19" i="11"/>
  <c r="N19" i="11"/>
</calcChain>
</file>

<file path=xl/sharedStrings.xml><?xml version="1.0" encoding="utf-8"?>
<sst xmlns="http://schemas.openxmlformats.org/spreadsheetml/2006/main" count="36108" uniqueCount="11212">
  <si>
    <t xml:space="preserve">Listed Buildings </t>
  </si>
  <si>
    <t>Listed buildings are buildings of special architectural or historic interest and are legally protected. There are three broad levels of protection:</t>
  </si>
  <si>
    <t>Grade I</t>
  </si>
  <si>
    <t>Grade II*</t>
  </si>
  <si>
    <t>Select Region</t>
  </si>
  <si>
    <t>Total</t>
  </si>
  <si>
    <t>Grade II</t>
  </si>
  <si>
    <t>Grade A</t>
  </si>
  <si>
    <t>Grade B</t>
  </si>
  <si>
    <t>Grade C</t>
  </si>
  <si>
    <t>North East</t>
  </si>
  <si>
    <t>North West</t>
  </si>
  <si>
    <t>Yorkshire and the Humber</t>
  </si>
  <si>
    <t xml:space="preserve">West Midlands </t>
  </si>
  <si>
    <t>East Midlands</t>
  </si>
  <si>
    <t>East of England</t>
  </si>
  <si>
    <t>London</t>
  </si>
  <si>
    <t>South East</t>
  </si>
  <si>
    <t xml:space="preserve">South West </t>
  </si>
  <si>
    <t>Northumberland</t>
  </si>
  <si>
    <t>Newcastle upon Tyne</t>
  </si>
  <si>
    <t>North Tyneside</t>
  </si>
  <si>
    <t>South Tyneside</t>
  </si>
  <si>
    <t>Gateshead</t>
  </si>
  <si>
    <t>Sunderland</t>
  </si>
  <si>
    <t>County Durham</t>
  </si>
  <si>
    <t>Tees Valley</t>
  </si>
  <si>
    <t>Darlington</t>
  </si>
  <si>
    <t>Stockton-on-Tees</t>
  </si>
  <si>
    <t>Middlesbrough</t>
  </si>
  <si>
    <t>Hartlepool</t>
  </si>
  <si>
    <t>Redcar and Cleveland</t>
  </si>
  <si>
    <t>Cheshire East</t>
  </si>
  <si>
    <t>Cheshire West and Chester</t>
  </si>
  <si>
    <t>Halton</t>
  </si>
  <si>
    <t>Warrington</t>
  </si>
  <si>
    <t>Cumbria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</si>
  <si>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</si>
  <si>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</si>
  <si>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</si>
  <si>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</si>
  <si>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</si>
  <si>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</si>
  <si>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</si>
  <si>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</si>
  <si>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</si>
  <si>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</si>
  <si>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</si>
  <si>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</si>
  <si>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</si>
  <si>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</si>
  <si>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</si>
  <si>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</si>
  <si>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Blackburn with Darwen</t>
  </si>
  <si>
    <t>Blackpool</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</si>
  <si>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</si>
  <si>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</si>
  <si>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</si>
  <si>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</si>
  <si>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</si>
  <si>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</si>
  <si>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</si>
  <si>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</si>
  <si>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</si>
  <si>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</si>
  <si>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</si>
  <si>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</si>
  <si>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</si>
  <si>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</si>
  <si>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</si>
  <si>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</si>
  <si>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</si>
  <si>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 xml:space="preserve">Yorkshire and the Humber </t>
  </si>
  <si>
    <t>East Riding of Yorkshire</t>
  </si>
  <si>
    <t>City of Kingston upon Hull</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</si>
  <si>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</si>
  <si>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</si>
  <si>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</si>
  <si>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</si>
  <si>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</si>
  <si>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</si>
  <si>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</si>
  <si>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</si>
  <si>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</si>
  <si>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</si>
  <si>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</si>
  <si>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</si>
  <si>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</si>
  <si>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</si>
  <si>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</si>
  <si>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</si>
  <si>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</si>
  <si>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</si>
  <si>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</si>
  <si>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West Midlands</t>
  </si>
  <si>
    <t>Staffordshire Moorlands</t>
  </si>
  <si>
    <t>Newcastle-under-Lyme</t>
  </si>
  <si>
    <t>Stafford</t>
  </si>
  <si>
    <t>East Staffordshire</t>
  </si>
  <si>
    <t>South Staffordshire</t>
  </si>
  <si>
    <t>Cannock Chase</t>
  </si>
  <si>
    <t>Lichfield</t>
  </si>
  <si>
    <t>Tamworth</t>
  </si>
  <si>
    <t>Wyre Forest</t>
  </si>
  <si>
    <t>Worcester</t>
  </si>
  <si>
    <t>Bromsgrove</t>
  </si>
  <si>
    <t>Malvern Hills</t>
  </si>
  <si>
    <t>Redditch</t>
  </si>
  <si>
    <t>Wychavon</t>
  </si>
  <si>
    <t>Warwick</t>
  </si>
  <si>
    <t>Rugby</t>
  </si>
  <si>
    <t>North Warwickshire</t>
  </si>
  <si>
    <t>Nuneaton and Bedworth</t>
  </si>
  <si>
    <t>Stratford-on-Avon</t>
  </si>
  <si>
    <t>City of Wolverhampton</t>
  </si>
  <si>
    <t>Dudley</t>
  </si>
  <si>
    <t>Sandwell</t>
  </si>
  <si>
    <t>Birmingham</t>
  </si>
  <si>
    <t>Solihull</t>
  </si>
  <si>
    <t>Coventry</t>
  </si>
  <si>
    <t>Walsall</t>
  </si>
  <si>
    <t>West Lindsey</t>
  </si>
  <si>
    <t>East Lindsey</t>
  </si>
  <si>
    <t>North Kesteven</t>
  </si>
  <si>
    <t>South Kesteven</t>
  </si>
  <si>
    <t>Boston</t>
  </si>
  <si>
    <t>South Holland</t>
  </si>
  <si>
    <t>Lincoln</t>
  </si>
  <si>
    <t>North West Leicestershire</t>
  </si>
  <si>
    <t>Charnwood</t>
  </si>
  <si>
    <t>Hinckley and Bosworth</t>
  </si>
  <si>
    <t>Blaby</t>
  </si>
  <si>
    <t>Oadby and Wigston</t>
  </si>
  <si>
    <t>Harborough</t>
  </si>
  <si>
    <t>Melton</t>
  </si>
  <si>
    <t>Corby</t>
  </si>
  <si>
    <t>Kettering</t>
  </si>
  <si>
    <t>Daventry</t>
  </si>
  <si>
    <t>South Northamptonshire</t>
  </si>
  <si>
    <t>Northampton</t>
  </si>
  <si>
    <t>Wellingborough</t>
  </si>
  <si>
    <t>East Northamptonshire</t>
  </si>
  <si>
    <t>Bassetlaw</t>
  </si>
  <si>
    <t>Newark and Sherwood</t>
  </si>
  <si>
    <t>Rushcliffe</t>
  </si>
  <si>
    <t>Mansfield</t>
  </si>
  <si>
    <t>Ashfield</t>
  </si>
  <si>
    <t>Broxtowe</t>
  </si>
  <si>
    <t>Gedling</t>
  </si>
  <si>
    <t>High Peak</t>
  </si>
  <si>
    <t>Derbyshire Dales</t>
  </si>
  <si>
    <t>North East Derbyshire</t>
  </si>
  <si>
    <t>Chesterfield</t>
  </si>
  <si>
    <t>Bolsover</t>
  </si>
  <si>
    <t>Erewash</t>
  </si>
  <si>
    <t>Amber Valley</t>
  </si>
  <si>
    <t>South Derbyshire</t>
  </si>
  <si>
    <t>East</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</si>
  <si>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</si>
  <si>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</si>
  <si>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</si>
  <si>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</si>
  <si>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</si>
  <si>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</si>
  <si>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</si>
  <si>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</si>
  <si>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</si>
  <si>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</si>
  <si>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</si>
  <si>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</si>
  <si>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</si>
  <si>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</si>
  <si>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</si>
  <si>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</si>
  <si>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</si>
  <si>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</si>
  <si>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</si>
  <si>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</si>
  <si>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</si>
  <si>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</si>
  <si>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</si>
  <si>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</si>
  <si>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</si>
  <si>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</si>
  <si>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</si>
  <si>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</si>
  <si>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</si>
  <si>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</si>
  <si>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</si>
  <si>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</si>
  <si>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</si>
  <si>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</si>
  <si>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</si>
  <si>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Ipswich</t>
  </si>
  <si>
    <t>Mid Suffolk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</si>
  <si>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</si>
  <si>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</si>
  <si>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</si>
  <si>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</si>
  <si>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</si>
  <si>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</si>
  <si>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</si>
  <si>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</si>
  <si>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</si>
  <si>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</si>
  <si>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</si>
  <si>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</si>
  <si>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</si>
  <si>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</si>
  <si>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</si>
  <si>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</si>
  <si>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</si>
  <si>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</si>
  <si>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</si>
  <si>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</si>
  <si>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</si>
  <si>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</si>
  <si>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</si>
  <si>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</si>
  <si>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</si>
  <si>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</si>
  <si>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</si>
  <si>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</si>
  <si>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</si>
  <si>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</si>
  <si>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</si>
  <si>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</si>
  <si>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City of Westminster</t>
  </si>
  <si>
    <t>Aylesbury Vale</t>
  </si>
  <si>
    <t>Chiltern</t>
  </si>
  <si>
    <t>South Bucks</t>
  </si>
  <si>
    <t>Wycombe</t>
  </si>
  <si>
    <t>Milton Keynes</t>
  </si>
  <si>
    <t>Cherwell</t>
  </si>
  <si>
    <t>Oxford</t>
  </si>
  <si>
    <t>South Oxfordshire</t>
  </si>
  <si>
    <t>Vale of White Horse</t>
  </si>
  <si>
    <t>West Oxfordshire</t>
  </si>
  <si>
    <t>Bracknell Forest</t>
  </si>
  <si>
    <t>Reading</t>
  </si>
  <si>
    <t>Slough</t>
  </si>
  <si>
    <t>West Berkshire</t>
  </si>
  <si>
    <t>Windsor and Maidenhead</t>
  </si>
  <si>
    <t>Wokingham</t>
  </si>
  <si>
    <t>Basingstoke and Deane</t>
  </si>
  <si>
    <t>East Hampshire</t>
  </si>
  <si>
    <t>Eastleigh</t>
  </si>
  <si>
    <t>Fareham</t>
  </si>
  <si>
    <t>Gosport</t>
  </si>
  <si>
    <t>Hart</t>
  </si>
  <si>
    <t>Havant</t>
  </si>
  <si>
    <t>New Forest</t>
  </si>
  <si>
    <t>Rushmoor</t>
  </si>
  <si>
    <t>Test Valley</t>
  </si>
  <si>
    <t>Winchester</t>
  </si>
  <si>
    <t>City of Portsmouth</t>
  </si>
  <si>
    <t>City of Southampton</t>
  </si>
  <si>
    <t>Isle of Wight</t>
  </si>
  <si>
    <t>Adur</t>
  </si>
  <si>
    <t>Arun</t>
  </si>
  <si>
    <t>Chichester</t>
  </si>
  <si>
    <t>Crawley</t>
  </si>
  <si>
    <t>Horsham</t>
  </si>
  <si>
    <t>Mid Sussex</t>
  </si>
  <si>
    <t>Worthing</t>
  </si>
  <si>
    <t>Elmbridge</t>
  </si>
  <si>
    <t>Epsom and Ewell</t>
  </si>
  <si>
    <t>Guildford</t>
  </si>
  <si>
    <t>Mole Valley</t>
  </si>
  <si>
    <t>Reigate and Banstead</t>
  </si>
  <si>
    <t>Runnymede</t>
  </si>
  <si>
    <t>Spelthorne</t>
  </si>
  <si>
    <t>Surrey Heath</t>
  </si>
  <si>
    <t>Tandridge</t>
  </si>
  <si>
    <t>Waverley</t>
  </si>
  <si>
    <t>Woking</t>
  </si>
  <si>
    <t>Eastbourne</t>
  </si>
  <si>
    <t>Hastings</t>
  </si>
  <si>
    <t>Lewes</t>
  </si>
  <si>
    <t>Rother</t>
  </si>
  <si>
    <t>Wealden</t>
  </si>
  <si>
    <t>The City of Brighton and Hove</t>
  </si>
  <si>
    <t>Ashford</t>
  </si>
  <si>
    <t>Canterbury</t>
  </si>
  <si>
    <t>Dartford</t>
  </si>
  <si>
    <t>Dover</t>
  </si>
  <si>
    <t>Gravesham</t>
  </si>
  <si>
    <t>Maidstone</t>
  </si>
  <si>
    <t>Sevenoaks</t>
  </si>
  <si>
    <t>Shepway</t>
  </si>
  <si>
    <t>Swale</t>
  </si>
  <si>
    <t>Thanet</t>
  </si>
  <si>
    <t>Tonbridge and Malling</t>
  </si>
  <si>
    <t>Tunbridge Wells</t>
  </si>
  <si>
    <t>Medway</t>
  </si>
  <si>
    <t>South West</t>
  </si>
  <si>
    <t>Torridge</t>
  </si>
  <si>
    <t>West Devon</t>
  </si>
  <si>
    <t>South Hams</t>
  </si>
  <si>
    <t>Teignbridge</t>
  </si>
  <si>
    <t>East Devon</t>
  </si>
  <si>
    <t>Mid Devon</t>
  </si>
  <si>
    <t>North Devon</t>
  </si>
  <si>
    <t>Exeter</t>
  </si>
  <si>
    <t>Sedgemoor</t>
  </si>
  <si>
    <t>Mendip</t>
  </si>
  <si>
    <t>South Somerset</t>
  </si>
  <si>
    <t>Cotswold</t>
  </si>
  <si>
    <t>Stroud</t>
  </si>
  <si>
    <t>Forest of Dean</t>
  </si>
  <si>
    <t>Tewkesbury</t>
  </si>
  <si>
    <t>Cheltenham</t>
  </si>
  <si>
    <t>Gloucester</t>
  </si>
  <si>
    <t>Dartmoor</t>
  </si>
  <si>
    <t>Exmoor</t>
  </si>
  <si>
    <t>Lake District</t>
  </si>
  <si>
    <t>North York Moors</t>
  </si>
  <si>
    <t>Peak District</t>
  </si>
  <si>
    <t>South Downs</t>
  </si>
  <si>
    <t>Yorkshire Dales</t>
  </si>
  <si>
    <t>AONB</t>
  </si>
  <si>
    <t>Arnside &amp; Silverdale</t>
  </si>
  <si>
    <t>Blackdown Hills</t>
  </si>
  <si>
    <t>Chichester Harbour</t>
  </si>
  <si>
    <t>Chilterns</t>
  </si>
  <si>
    <t>Cornwall</t>
  </si>
  <si>
    <t>Cotswolds</t>
  </si>
  <si>
    <t>Cranborne Chase &amp; West Wiltshire Downs</t>
  </si>
  <si>
    <t>Dedham Vale</t>
  </si>
  <si>
    <t>Dorset</t>
  </si>
  <si>
    <t>Forest Of Bowland</t>
  </si>
  <si>
    <t>High Weald</t>
  </si>
  <si>
    <t>Howardian Hills</t>
  </si>
  <si>
    <t>Isle Of Wight</t>
  </si>
  <si>
    <t>Isles Of Scilly</t>
  </si>
  <si>
    <t>Kent Downs</t>
  </si>
  <si>
    <t>Lincolnshire Wolds</t>
  </si>
  <si>
    <t>Mendip Hills</t>
  </si>
  <si>
    <t>Nidderdale</t>
  </si>
  <si>
    <t>Norfolk Coast</t>
  </si>
  <si>
    <t>North Pennines</t>
  </si>
  <si>
    <t>North Wessex Downs</t>
  </si>
  <si>
    <t>Northumberland Coast</t>
  </si>
  <si>
    <t>Quantock Hills</t>
  </si>
  <si>
    <t>Shropshire Hills</t>
  </si>
  <si>
    <t>Solway Coast</t>
  </si>
  <si>
    <t>South Devon</t>
  </si>
  <si>
    <t>Suffolk Coast &amp; Heaths</t>
  </si>
  <si>
    <t>Surrey Hills</t>
  </si>
  <si>
    <t>Tamar Valley</t>
  </si>
  <si>
    <t>Wye Valley</t>
  </si>
  <si>
    <t>Conservation Areas</t>
  </si>
  <si>
    <t>England</t>
  </si>
  <si>
    <t>Durham</t>
  </si>
  <si>
    <t>St Helens</t>
  </si>
  <si>
    <t>Wolverhampton</t>
  </si>
  <si>
    <t>St Albans</t>
  </si>
  <si>
    <t xml:space="preserve">Registered Parks and Gardens </t>
  </si>
  <si>
    <t>Parks and gardens of exceptional historical interest</t>
  </si>
  <si>
    <t>Designated parks and gardens</t>
  </si>
  <si>
    <t xml:space="preserve">Total Number of Registered Parks and Gardens </t>
  </si>
  <si>
    <t>In 2012 the system for counting assets changed.  Previously some assets were counted twice where they straddled 2 or more local authority boundaries.  The revised count removes this duplication.  Assets are allocated to the local authority that accounts for the majority of the asset by area.  'Shared' assets where the majority is counted in another local authority are shown in a separate column.</t>
  </si>
  <si>
    <t>City and County of the City of London</t>
  </si>
  <si>
    <t xml:space="preserve">Scheduled Monuments </t>
  </si>
  <si>
    <t xml:space="preserve">Number of Scheduled Monuments </t>
  </si>
  <si>
    <t>Scheduled monuments are sites, structures and buildings of historic, architectural, traditional, artistic or archaeological interest given legal protection by the Ancient Monuments and Archaeological Areas Act (1979).</t>
  </si>
  <si>
    <t>The Broads</t>
  </si>
  <si>
    <t xml:space="preserve">Historic Battlefields </t>
  </si>
  <si>
    <t>Number of Historic Battlefields</t>
  </si>
  <si>
    <t xml:space="preserve">East of England </t>
  </si>
  <si>
    <t>…</t>
  </si>
  <si>
    <t>Flodden</t>
  </si>
  <si>
    <t>Homildon Heath</t>
  </si>
  <si>
    <t>Neville's Cross</t>
  </si>
  <si>
    <t>Newburn Ford</t>
  </si>
  <si>
    <t>Otterburn</t>
  </si>
  <si>
    <t>Nantwich</t>
  </si>
  <si>
    <t>Rowton Heath</t>
  </si>
  <si>
    <t>Solway Moss</t>
  </si>
  <si>
    <t>Adwalton Moor</t>
  </si>
  <si>
    <t xml:space="preserve">Boroughbridge </t>
  </si>
  <si>
    <t>Marston Moor</t>
  </si>
  <si>
    <t>Myton</t>
  </si>
  <si>
    <t>Northallerton</t>
  </si>
  <si>
    <t>Stamford Bridge</t>
  </si>
  <si>
    <t>Towton</t>
  </si>
  <si>
    <t xml:space="preserve">Bosworth Field </t>
  </si>
  <si>
    <t>Edgcote</t>
  </si>
  <si>
    <t>Naseby</t>
  </si>
  <si>
    <t xml:space="preserve">Stoke Field </t>
  </si>
  <si>
    <t>Winceby</t>
  </si>
  <si>
    <t>Blore Heath</t>
  </si>
  <si>
    <t>Edge Hill</t>
  </si>
  <si>
    <t>Eversham</t>
  </si>
  <si>
    <t>Hopton Heath</t>
  </si>
  <si>
    <t>Shrewsbury</t>
  </si>
  <si>
    <t>Chalgrove</t>
  </si>
  <si>
    <t>Cheriton</t>
  </si>
  <si>
    <t>Cropredy Bridge</t>
  </si>
  <si>
    <t>Newbury</t>
  </si>
  <si>
    <t>Braddock Down</t>
  </si>
  <si>
    <t>Lansdown Hill</t>
  </si>
  <si>
    <t>Langport</t>
  </si>
  <si>
    <t>Lostwithiel (x2)</t>
  </si>
  <si>
    <t>Roundway Down</t>
  </si>
  <si>
    <t>Stratton</t>
  </si>
  <si>
    <t>Stow</t>
  </si>
  <si>
    <t>Note: Part of Barnet falls in the Eastern region</t>
  </si>
  <si>
    <t xml:space="preserve">Protected Historic Wreck Sites </t>
  </si>
  <si>
    <t xml:space="preserve">England </t>
  </si>
  <si>
    <t>**</t>
  </si>
  <si>
    <t>** data not available</t>
  </si>
  <si>
    <t>Number of Protected Historic Wrecks, by region</t>
  </si>
  <si>
    <t>Protected Wreck Sites</t>
  </si>
  <si>
    <t>Seaton Carew</t>
  </si>
  <si>
    <t>Filey Bay Wreck</t>
  </si>
  <si>
    <t>Dunwich Bank</t>
  </si>
  <si>
    <t>Admiral Gardner</t>
  </si>
  <si>
    <t>Amsterdam</t>
  </si>
  <si>
    <t>Anne</t>
  </si>
  <si>
    <t>Brighton Marina</t>
  </si>
  <si>
    <t>Hazardous</t>
  </si>
  <si>
    <t>GAD8</t>
  </si>
  <si>
    <t>Grace Dieu</t>
  </si>
  <si>
    <t xml:space="preserve">HMS Invicible </t>
  </si>
  <si>
    <t>HMS/m A1</t>
  </si>
  <si>
    <t>Holland No. 5</t>
  </si>
  <si>
    <t>Mary Rose</t>
  </si>
  <si>
    <t>Norman's Bay</t>
  </si>
  <si>
    <t xml:space="preserve">Restoration </t>
  </si>
  <si>
    <t>Rooswijk</t>
  </si>
  <si>
    <t>South Edinburgh Channel</t>
  </si>
  <si>
    <t>Stirling Castle</t>
  </si>
  <si>
    <t>The Needles Site</t>
  </si>
  <si>
    <t>Unknown Wreck off Thorness Bay</t>
  </si>
  <si>
    <t>Yarmouth Roads</t>
  </si>
  <si>
    <t xml:space="preserve">Association </t>
  </si>
  <si>
    <t>Bartholomew Ledges</t>
  </si>
  <si>
    <t>Cattewater</t>
  </si>
  <si>
    <t>Church Rocks</t>
  </si>
  <si>
    <t>Coronation Inshore</t>
  </si>
  <si>
    <t xml:space="preserve">Coronation Offshore </t>
  </si>
  <si>
    <t>Erme Estuary</t>
  </si>
  <si>
    <t>Erme Ingot</t>
  </si>
  <si>
    <t>Gull Rock</t>
  </si>
  <si>
    <t>Hanover</t>
  </si>
  <si>
    <t>HMS Colossus</t>
  </si>
  <si>
    <t>Iona II</t>
  </si>
  <si>
    <t xml:space="preserve">Loe Bar Wreck </t>
  </si>
  <si>
    <t>Moor Sand</t>
  </si>
  <si>
    <t>Rill Cove</t>
  </si>
  <si>
    <t>Royal Anne</t>
  </si>
  <si>
    <t>Salcombe Cannon Site</t>
  </si>
  <si>
    <t>Schiedam</t>
  </si>
  <si>
    <t>St Anthony</t>
  </si>
  <si>
    <t>Studland Bay Wreck</t>
  </si>
  <si>
    <t>Swash Channel Wreck</t>
  </si>
  <si>
    <t xml:space="preserve">Tearing Lodge </t>
  </si>
  <si>
    <t>Wheel Wreck</t>
  </si>
  <si>
    <t>West Bay</t>
  </si>
  <si>
    <t>World Heritage Sites</t>
  </si>
  <si>
    <t>North East*</t>
  </si>
  <si>
    <t>North West*</t>
  </si>
  <si>
    <t xml:space="preserve">* Hadrains Wall  falls falls in both the North East and North West, so is included in both regional totals, but only counted once in England's total </t>
  </si>
  <si>
    <t>World Heritage Site</t>
  </si>
  <si>
    <t>Year inscribed</t>
  </si>
  <si>
    <t>Durham Castle and Cathedral</t>
  </si>
  <si>
    <t>Saltaire</t>
  </si>
  <si>
    <t>Studley Royal Park and Fountains Abbey</t>
  </si>
  <si>
    <t>Ironbridge Gorge</t>
  </si>
  <si>
    <t>Pontcysylte Aqueduct &amp; Canal</t>
  </si>
  <si>
    <t>Derwent Valley Mills</t>
  </si>
  <si>
    <t xml:space="preserve">London </t>
  </si>
  <si>
    <t>Maritime Greenwich</t>
  </si>
  <si>
    <t>The Palace of Westminster and St Margaret's Church</t>
  </si>
  <si>
    <t>The Tower of London</t>
  </si>
  <si>
    <t xml:space="preserve">Royal Botanic Gardens, Kew </t>
  </si>
  <si>
    <t>Canterbury Cathedral, St Augustine's Abbey and St Martin's Church</t>
  </si>
  <si>
    <t>Blenheim Palace and Park</t>
  </si>
  <si>
    <t>Stonehenge, Avebury and Associated sites</t>
  </si>
  <si>
    <t>City of Bath</t>
  </si>
  <si>
    <t>Dorset and East Devon Coast (the Jurassic Coast)</t>
  </si>
  <si>
    <t>Cornwall and West Devon Mining Landscape</t>
  </si>
  <si>
    <t>National Parks</t>
  </si>
  <si>
    <t>Core</t>
  </si>
  <si>
    <t>Buffer</t>
  </si>
  <si>
    <t>Heritage Coasts (Ha - thousands)</t>
  </si>
  <si>
    <t xml:space="preserve">Source: Natural England </t>
  </si>
  <si>
    <t>Extent of land by region which is a National Park (Hectares - thousands)</t>
  </si>
  <si>
    <t>Extent of land in Region which is Area of Outstanding Natural Beauty (AONB) (Hectares - thousands)</t>
  </si>
  <si>
    <t>Heritage Coasts Hectares - thousands)</t>
  </si>
  <si>
    <t>Historic Environment Records (HERs)</t>
  </si>
  <si>
    <t xml:space="preserve">Number of online Historic Environment Records (HERs) </t>
  </si>
  <si>
    <t>Local Initiative</t>
  </si>
  <si>
    <t>Heritage Gateway only</t>
  </si>
  <si>
    <t xml:space="preserve">Historic Landscape Characterisation </t>
  </si>
  <si>
    <t>Percentage of area mapped under the historic landscape characterisation</t>
  </si>
  <si>
    <t xml:space="preserve">Historic Landscape characterisation is a tool for describing the historic character of places as they are today and how past changes have shaped their present day appearance. </t>
  </si>
  <si>
    <t>Regional Total</t>
  </si>
  <si>
    <t>*</t>
  </si>
  <si>
    <t xml:space="preserve">Tyne and Wear </t>
  </si>
  <si>
    <t>Blackburn with Darwen UA</t>
  </si>
  <si>
    <t>Blackpool UA</t>
  </si>
  <si>
    <t>Halton UA</t>
  </si>
  <si>
    <t>Warrington UA</t>
  </si>
  <si>
    <t>Cheshire County</t>
  </si>
  <si>
    <t>Greater Manchester (Met County)</t>
  </si>
  <si>
    <t>Lancashire County</t>
  </si>
  <si>
    <t>Merseyside (Met County)</t>
  </si>
  <si>
    <t>North Lincolnshire UA</t>
  </si>
  <si>
    <t>York UA</t>
  </si>
  <si>
    <t>North Yorkshire County</t>
  </si>
  <si>
    <t>South Yorkshire (Met County)</t>
  </si>
  <si>
    <t>West Yorkshire (Met County)</t>
  </si>
  <si>
    <t>Herefordshire, County of UA</t>
  </si>
  <si>
    <t>Stoke-on-Trent UA</t>
  </si>
  <si>
    <t>Telford and Wrekin UA</t>
  </si>
  <si>
    <t>Shropshire County</t>
  </si>
  <si>
    <t>Staffordshire County</t>
  </si>
  <si>
    <t>Warwickshire</t>
  </si>
  <si>
    <t>Worcestershire County</t>
  </si>
  <si>
    <t>Derby UA</t>
  </si>
  <si>
    <t>Leicester UA</t>
  </si>
  <si>
    <t>Nottingham UA</t>
  </si>
  <si>
    <t>Rutland UA</t>
  </si>
  <si>
    <t>Derbyshire County</t>
  </si>
  <si>
    <t>Leicestershire County</t>
  </si>
  <si>
    <t>Lincolnshire</t>
  </si>
  <si>
    <t>Northamptonshire</t>
  </si>
  <si>
    <t>Nottinghamshire County</t>
  </si>
  <si>
    <t>Bedford UA</t>
  </si>
  <si>
    <t>Central Bedfordshire UA</t>
  </si>
  <si>
    <t>Luton UA</t>
  </si>
  <si>
    <t>Peterborough UA</t>
  </si>
  <si>
    <t>Southend-on-Sea UA</t>
  </si>
  <si>
    <t>Thurrock UA</t>
  </si>
  <si>
    <t>Cambridgeshire County</t>
  </si>
  <si>
    <t>Essex County</t>
  </si>
  <si>
    <t>Hertfordshire</t>
  </si>
  <si>
    <t>Norfolk</t>
  </si>
  <si>
    <t>Suffolk</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</si>
  <si>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</si>
  <si>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</si>
  <si>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</si>
  <si>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</si>
  <si>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</si>
  <si>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</si>
  <si>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</si>
  <si>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</si>
  <si>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</si>
  <si>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</si>
  <si>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</si>
  <si>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</si>
  <si>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Buckinghamshire County</t>
  </si>
  <si>
    <t>East Sussex County</t>
  </si>
  <si>
    <t>Hampshire County</t>
  </si>
  <si>
    <t>Kent County</t>
  </si>
  <si>
    <t>Oxfordshire County</t>
  </si>
  <si>
    <t>Surrey County</t>
  </si>
  <si>
    <t>West Sussex County</t>
  </si>
  <si>
    <t>Bath and North East Somerset UA</t>
  </si>
  <si>
    <t>Bournemouth UA</t>
  </si>
  <si>
    <t>Bristol, City of UA</t>
  </si>
  <si>
    <t>North Somerset UA</t>
  </si>
  <si>
    <t>Plymouth UA</t>
  </si>
  <si>
    <t>Poole UA</t>
  </si>
  <si>
    <t>South Gloucestershire UA</t>
  </si>
  <si>
    <t>Swindon UA</t>
  </si>
  <si>
    <t>Torbay UA</t>
  </si>
  <si>
    <t>Cornwall and the Isles of Scilly UA</t>
  </si>
  <si>
    <t>Devon</t>
  </si>
  <si>
    <t>Wiltshire County</t>
  </si>
  <si>
    <t xml:space="preserve">Area mapped by HLC </t>
  </si>
  <si>
    <t>-</t>
  </si>
  <si>
    <t>Proportion of total land area mapped by HLC</t>
  </si>
  <si>
    <t>Total Land Area (Sq Km)</t>
  </si>
  <si>
    <t>Total Number of Listed Building entries*</t>
  </si>
  <si>
    <t>The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</si>
  <si>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 xml:space="preserve">*In 2011 Listed buildings data was moved to a new database, the Heritage List for England. As part of this process listed buildings classified as A/B/C were re-classified to the new grades and buildings known to have been demolished have been removed from the list. Therefore comparisons to 2002, particularly in regards to comparisons at grade level, should be treated with some caution . </t>
  </si>
  <si>
    <t>Grade I entries</t>
  </si>
  <si>
    <t>Grade II* entries</t>
  </si>
  <si>
    <t>Grade II entries</t>
  </si>
  <si>
    <t>Domestic</t>
  </si>
  <si>
    <t>Agriculture and subsistence</t>
  </si>
  <si>
    <t>Commercial</t>
  </si>
  <si>
    <t>Transport, communications, maritime</t>
  </si>
  <si>
    <t>Religious, ritual and funerary</t>
  </si>
  <si>
    <t>Gardens, parks and open spaces</t>
  </si>
  <si>
    <t>Commemorative</t>
  </si>
  <si>
    <t>Civil, health and welfare, defence</t>
  </si>
  <si>
    <t>Education</t>
  </si>
  <si>
    <t>Water supply and drainage</t>
  </si>
  <si>
    <t>Other (unassigned)</t>
  </si>
  <si>
    <t>Source: Historic England</t>
  </si>
  <si>
    <t>Region (HE Locality)</t>
  </si>
  <si>
    <t>County / UA</t>
  </si>
  <si>
    <t>Local Authority</t>
  </si>
  <si>
    <t>Listed Buildings</t>
  </si>
  <si>
    <t>Lincolnshire County</t>
  </si>
  <si>
    <t>City of Derby (B)</t>
  </si>
  <si>
    <t>City of Derby</t>
  </si>
  <si>
    <t>City of Leicester (B)</t>
  </si>
  <si>
    <t>City of Leicester</t>
  </si>
  <si>
    <t>City of Nottingham (B)</t>
  </si>
  <si>
    <t>City of Nottingham</t>
  </si>
  <si>
    <t>Northamptonshire County</t>
  </si>
  <si>
    <t>Rutland</t>
  </si>
  <si>
    <t>Suffolk County</t>
  </si>
  <si>
    <t>Bedford (B)</t>
  </si>
  <si>
    <t>Bedford</t>
  </si>
  <si>
    <t>Norfolk County</t>
  </si>
  <si>
    <t>Hertfordshire County</t>
  </si>
  <si>
    <t>Central Bedfordshire</t>
  </si>
  <si>
    <t>City of Peterborough (B)</t>
  </si>
  <si>
    <t>City of Peterborough</t>
  </si>
  <si>
    <t>Luton (B)</t>
  </si>
  <si>
    <t>Luton</t>
  </si>
  <si>
    <t>Southend-on-Sea (B)</t>
  </si>
  <si>
    <t>Southend-on-Sea</t>
  </si>
  <si>
    <t>Thurrock (B)</t>
  </si>
  <si>
    <t>Thurrock</t>
  </si>
  <si>
    <t>Greater London Authority</t>
  </si>
  <si>
    <t>Darlington (B)</t>
  </si>
  <si>
    <t>Gateshead District (B)</t>
  </si>
  <si>
    <t>Hartlepool (B)</t>
  </si>
  <si>
    <t>Middlesbrough (B)</t>
  </si>
  <si>
    <t>Newcastle upon Tyne District (B)</t>
  </si>
  <si>
    <t>North Tyneside District (B)</t>
  </si>
  <si>
    <t>Redcar and Cleveland (B)</t>
  </si>
  <si>
    <t>South Tyneside District (B)</t>
  </si>
  <si>
    <t>Stockton-on-Tees (B)</t>
  </si>
  <si>
    <t>Sunderland District (B)</t>
  </si>
  <si>
    <t>Cumbria County</t>
  </si>
  <si>
    <t>Blackburn with Darwen (B)</t>
  </si>
  <si>
    <t>Blackpool (B)</t>
  </si>
  <si>
    <t>Bolton District (B)</t>
  </si>
  <si>
    <t>Bury District (B)</t>
  </si>
  <si>
    <t>Cheshire East (B)</t>
  </si>
  <si>
    <t>Cheshire West and Chester (B)</t>
  </si>
  <si>
    <t>Halton (B)</t>
  </si>
  <si>
    <t>Knowsley District (B)</t>
  </si>
  <si>
    <t>Liverpool District (B)</t>
  </si>
  <si>
    <t>Manchester District (B)</t>
  </si>
  <si>
    <t>Oldham District (B)</t>
  </si>
  <si>
    <t>Rochdale District (B)</t>
  </si>
  <si>
    <t>Salford District (B)</t>
  </si>
  <si>
    <t>Sefton District (B)</t>
  </si>
  <si>
    <t>St Helens District (B)</t>
  </si>
  <si>
    <t>Stockport District (B)</t>
  </si>
  <si>
    <t>Tameside District (B)</t>
  </si>
  <si>
    <t>Trafford District (B)</t>
  </si>
  <si>
    <t>Warrington (B)</t>
  </si>
  <si>
    <t>Wigan District (B)</t>
  </si>
  <si>
    <t>Wirral District (B)</t>
  </si>
  <si>
    <t>Bracknell Forest (B)</t>
  </si>
  <si>
    <t>City of Portsmouth (B)</t>
  </si>
  <si>
    <t>City of Southampton (B)</t>
  </si>
  <si>
    <t>Medway (B)</t>
  </si>
  <si>
    <t>Milton Keynes (B)</t>
  </si>
  <si>
    <t>Reading (B)</t>
  </si>
  <si>
    <t>Slough (B)</t>
  </si>
  <si>
    <t>The City of Brighton and Hove (B)</t>
  </si>
  <si>
    <t>Windsor and Maidenhead (B)</t>
  </si>
  <si>
    <t>Wokingham (B)</t>
  </si>
  <si>
    <t>Bath and North East Somerset</t>
  </si>
  <si>
    <t>Gloucestershire County</t>
  </si>
  <si>
    <t>Dorset County</t>
  </si>
  <si>
    <t>Christchurch</t>
  </si>
  <si>
    <t>City of Bristol (B)</t>
  </si>
  <si>
    <t>City of Bristol</t>
  </si>
  <si>
    <t>City of Plymouth (B)</t>
  </si>
  <si>
    <t>City of Plymouth</t>
  </si>
  <si>
    <t>Devon County</t>
  </si>
  <si>
    <t>Isles of Scilly</t>
  </si>
  <si>
    <t>Somerset County</t>
  </si>
  <si>
    <t>North Somerset</t>
  </si>
  <si>
    <t>South Gloucestershire</t>
  </si>
  <si>
    <t>Swindon (B)</t>
  </si>
  <si>
    <t>Swindon</t>
  </si>
  <si>
    <t>Torbay (B)</t>
  </si>
  <si>
    <t>Torbay</t>
  </si>
  <si>
    <t>Wiltshire</t>
  </si>
  <si>
    <t>Birmingham District (B)</t>
  </si>
  <si>
    <t>City of Stoke-on-Trent (B)</t>
  </si>
  <si>
    <t>City of Stoke-on-Trent</t>
  </si>
  <si>
    <t>City of Wolverhampton District (B)</t>
  </si>
  <si>
    <t>County of Herefordshire</t>
  </si>
  <si>
    <t>Coventry District (B)</t>
  </si>
  <si>
    <t>Dudley District (B)</t>
  </si>
  <si>
    <t>Warwickshire County</t>
  </si>
  <si>
    <t>Sandwell District (B)</t>
  </si>
  <si>
    <t>Shropshire</t>
  </si>
  <si>
    <t>Solihull District (B)</t>
  </si>
  <si>
    <t>Telford and Wrekin (B)</t>
  </si>
  <si>
    <t>Telford and Wrekin</t>
  </si>
  <si>
    <t>Walsall District (B)</t>
  </si>
  <si>
    <t>Barnsley District (B)</t>
  </si>
  <si>
    <t>Bradford District (B)</t>
  </si>
  <si>
    <t>Calderdale District (B)</t>
  </si>
  <si>
    <t>City of Kingston upon Hull (B)</t>
  </si>
  <si>
    <t>Doncaster District (B)</t>
  </si>
  <si>
    <t>Kirklees District (B)</t>
  </si>
  <si>
    <t>Leeds District (B)</t>
  </si>
  <si>
    <t>North East Lincolnshire (B)</t>
  </si>
  <si>
    <t>North Lincolnshire (B)</t>
  </si>
  <si>
    <t>Rotherham District (B)</t>
  </si>
  <si>
    <t>Sheffield District (B)</t>
  </si>
  <si>
    <t>Wakefield District (B)</t>
  </si>
  <si>
    <t>York (B)</t>
  </si>
  <si>
    <t>Pre 1851</t>
  </si>
  <si>
    <t>1851 - 1918</t>
  </si>
  <si>
    <t>1919 onwards</t>
  </si>
  <si>
    <t>This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</si>
  <si>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2012*</t>
  </si>
  <si>
    <t>*In 2012 the system for counting assets changed.  Previously some assets were counted twice where they straddled 2 or more local authority boundaries.  The revised count removes this duplication however it also makes comparisons with previous years difficult.  Data in the "Parks and Gardens LA" tab shows both types of asset count</t>
  </si>
  <si>
    <t>RPGs partially in this LA but not counted as majority RPG in another LA</t>
  </si>
  <si>
    <t>% of England covered by National Parks</t>
  </si>
  <si>
    <t xml:space="preserve">% of England covered by AONB </t>
  </si>
  <si>
    <t xml:space="preserve">% of Region covered by National Parks </t>
  </si>
  <si>
    <t xml:space="preserve">% of Region covered by AONB </t>
  </si>
  <si>
    <t>TOTAL (All LAs)</t>
  </si>
  <si>
    <t>TOTAL (All National Parks)</t>
  </si>
  <si>
    <t>TOTAL (AONB)</t>
  </si>
  <si>
    <t>Scheduled Monuments</t>
  </si>
  <si>
    <t>Total (AONB)</t>
  </si>
  <si>
    <t>TOTAL (National Parks)</t>
  </si>
  <si>
    <t>Note: Part of Barnet falls in the Eastern region but is mainly in London</t>
  </si>
  <si>
    <t>Battle of…</t>
  </si>
  <si>
    <t>Region</t>
  </si>
  <si>
    <t>*Hadrian's Wall (shared with North West)</t>
  </si>
  <si>
    <t>*Hadrian's Wall (shared with North East)</t>
  </si>
  <si>
    <t>Historic Areas and Open Spaces</t>
  </si>
  <si>
    <t>Heritage Coasts represent stretches of our most beautiful, undeveloped coastline, which are managed to conserve their natural beauty and, where appropriate, to improve accessibility for visitors. They are non-statutory landscape definitions.</t>
  </si>
  <si>
    <t>Extent of land in England which is Area of Outstanding Natural Beauty (AONB) (Ha - thousands)</t>
  </si>
  <si>
    <t>London*</t>
  </si>
  <si>
    <t>Conservation Areas are areas of special architectural or historical interest whose character and appearance are worth protecting or enhancing. This "specialness" is judged against local and regional criteria, rather than national importance, as is the case with listing. For more information please see https://historicengland.org.uk/advice/planning/conservation-areas/</t>
  </si>
  <si>
    <t xml:space="preserve">AONB </t>
  </si>
  <si>
    <t>England Total*</t>
  </si>
  <si>
    <t xml:space="preserve">Number of world heritage sites, in England </t>
  </si>
  <si>
    <t>Tamar Valley***</t>
  </si>
  <si>
    <t>Dorset**</t>
  </si>
  <si>
    <t>Cornwall***</t>
  </si>
  <si>
    <t>East Devon**</t>
  </si>
  <si>
    <t xml:space="preserve">**The Jurassic Coast World Heritage Site lies within East Devon and Dorset AONBs, so is included in both AONB totals, but only counted once in England's total </t>
  </si>
  <si>
    <t>Total (AONB) England</t>
  </si>
  <si>
    <t xml:space="preserve">***Cornwall and West Devon Mining Landscape World Heritage Site lies in Tamar Valley AONB and Cornwall AONB, so is included in both AONB totals, but only counted once in England's total </t>
  </si>
  <si>
    <t>TOTAL (All National Parks) England</t>
  </si>
  <si>
    <t>Ancient woodland is defined as land continuously wooded since AD 1600.</t>
  </si>
  <si>
    <t>Local Initiative:     A number of HERs are available online through their host authority.</t>
  </si>
  <si>
    <t xml:space="preserve">Historic Landscape characterisation </t>
  </si>
  <si>
    <t>Grade I buildings are of exceptional interest;</t>
  </si>
  <si>
    <t>Grade II* buildings are particularly important buildings of more than special interest;</t>
  </si>
  <si>
    <t>Grade II buildings are of special interest.</t>
  </si>
  <si>
    <t>The Register of Parks and Gardens of Special Historic Interest was first published by English Heritage in 1988. Although inclusion on the Register brings no additional statutory controls, registration is a material consideration in planning terms. To find out more go to https://historicengland.org.uk/listing/what-is-designation/registered-parks-and-gardens/</t>
  </si>
  <si>
    <t>Scheduled monuments are sites, structures and buildings of historic, architectural, traditional, artistic or archaeological interest given legal protection by the Ancient Monuments and Archaeological Areas Act (1979). To find out more please go to https://historicengland.org.uk/listing/what-is-designation/scheduled-monuments/</t>
  </si>
  <si>
    <t>Total including RPGs partially in LA</t>
  </si>
  <si>
    <t>Local Authority/ National Park/ Area of Outstanding National Beauty</t>
  </si>
  <si>
    <t>Conservation areas</t>
  </si>
  <si>
    <t>Historic Battlefields</t>
  </si>
  <si>
    <t>Protected Historic Wreck Sites</t>
  </si>
  <si>
    <t>England % of total  by grade</t>
  </si>
  <si>
    <t>Number</t>
  </si>
  <si>
    <t>% of England total</t>
  </si>
  <si>
    <t>England By Grade</t>
  </si>
  <si>
    <t>Parks and gardens</t>
  </si>
  <si>
    <t>Scheduled monuments</t>
  </si>
  <si>
    <t>All listed buildings</t>
  </si>
  <si>
    <t>Ancient woodland</t>
  </si>
  <si>
    <t>Heritage Coasts</t>
  </si>
  <si>
    <t>National Park (land)</t>
  </si>
  <si>
    <t>AONB (land)</t>
  </si>
  <si>
    <t>2010*</t>
  </si>
  <si>
    <t>World Heritage Sites (no.)</t>
  </si>
  <si>
    <t>All listed buildings (no.)</t>
  </si>
  <si>
    <t>Parks and gardens (no.)</t>
  </si>
  <si>
    <t>Scheduled monuments (no.)</t>
  </si>
  <si>
    <t>Historic Battlefields (no.)</t>
  </si>
  <si>
    <t>Protected Historic Wreck Sites (no.)</t>
  </si>
  <si>
    <t>Registered Battlefields</t>
  </si>
  <si>
    <t>Protected Historic Wrecks</t>
  </si>
  <si>
    <t>Registered Parks and Gardens</t>
  </si>
  <si>
    <t>World heritage sites</t>
  </si>
  <si>
    <t>The regional distribution of heritage assets</t>
  </si>
  <si>
    <t>England, Listed buildings by type (all) 2008 %*</t>
  </si>
  <si>
    <t>*There are a number of overlaps in the categories. E.g. farmhouses come under both ‘domestic’ and ‘agriculture’ so would be counted twice. This multiple counting is used to estimate proportions. These figues are only indicative.</t>
  </si>
  <si>
    <t>England, Age of listed buildings entries  (all) 2008 %*</t>
  </si>
  <si>
    <t>Area 
(Sq km)</t>
  </si>
  <si>
    <t>Population
 mid-20121
(Thousands)</t>
  </si>
  <si>
    <t>Listed Buildings per 1000 people</t>
  </si>
  <si>
    <t>Listed Buildings per Sq Km</t>
  </si>
  <si>
    <t>Region and Country Profiles: Key Statistics 19 December 2013</t>
  </si>
  <si>
    <t>Regional distribution</t>
  </si>
  <si>
    <t>Listed Buildings per 1000 people ( average =100)</t>
  </si>
  <si>
    <t>Listed Buildings per Sq Km ( average =100)</t>
  </si>
  <si>
    <t>Listed buildings per 1,000 people</t>
  </si>
  <si>
    <t>National Parks and Areas of Outstanding Natural Beauty (AONB) are statutory designations which protect our countryside.</t>
  </si>
  <si>
    <t>Regional distribution: % of English Protected Historic Wrecks</t>
  </si>
  <si>
    <t xml:space="preserve">Regional distribution: % of English World heritage sites </t>
  </si>
  <si>
    <t>Regional distribution: % all England's Registered Battlefields</t>
  </si>
  <si>
    <t>Regional distribution: % of England's sheduled monuments</t>
  </si>
  <si>
    <t>Regional distribution: % of England's Registered parks and gardens</t>
  </si>
  <si>
    <t>Both*</t>
  </si>
  <si>
    <t xml:space="preserve">*Both: the HER is online both through a local initiative and on Heritage Gateway </t>
  </si>
  <si>
    <t>Yorkshire &amp; The Humber</t>
  </si>
  <si>
    <t xml:space="preserve">Taking stock of the historic environment </t>
  </si>
  <si>
    <t>Trends - historic assets over time, Indexed (2009/2010*=100), England</t>
  </si>
  <si>
    <t>Heritage assets, England</t>
  </si>
  <si>
    <t>Total NHLE entries</t>
  </si>
  <si>
    <t>Regional distribution % of total</t>
  </si>
  <si>
    <t>*2002 data used where 2003 data unavailable</t>
  </si>
  <si>
    <r>
      <t>Extent of land in England which is a National Park (Ha - thousands)</t>
    </r>
    <r>
      <rPr>
        <vertAlign val="superscript"/>
        <sz val="9"/>
        <color theme="1"/>
        <rFont val="Calibri"/>
        <family val="2"/>
        <scheme val="minor"/>
      </rPr>
      <t>(1)</t>
    </r>
  </si>
  <si>
    <r>
      <t xml:space="preserve">Extent of area of ancient woodland (Ha - thousands) </t>
    </r>
    <r>
      <rPr>
        <vertAlign val="superscript"/>
        <sz val="11"/>
        <color theme="1"/>
        <rFont val="Calibri"/>
        <family val="2"/>
        <scheme val="minor"/>
      </rPr>
      <t>(2)</t>
    </r>
  </si>
  <si>
    <t>*Note: There is no formal historic landscape characterisation in London.</t>
  </si>
  <si>
    <t>England (incl. National Park)</t>
  </si>
  <si>
    <t>England (excl. National Park)</t>
  </si>
  <si>
    <t>CONTENTS</t>
  </si>
  <si>
    <t>Click button below to follow links to the indicators:</t>
  </si>
  <si>
    <t>…by region</t>
  </si>
  <si>
    <t>…by AONB</t>
  </si>
  <si>
    <t>…by National Park</t>
  </si>
  <si>
    <t>Many HERs, but not all, provide online access to basic information in their records.</t>
  </si>
  <si>
    <t>Percentage of online HERs using Gateway</t>
  </si>
  <si>
    <t>Scheduled Monuments incl. shared SMs, 2016</t>
  </si>
  <si>
    <t>Number of shared SMs (majority in another LA) 2016</t>
  </si>
  <si>
    <t>Langdon Bay</t>
  </si>
  <si>
    <t>Local Lists</t>
  </si>
  <si>
    <t>NPA with lists</t>
  </si>
  <si>
    <t>EM (NW, WM, Y&amp;H)</t>
  </si>
  <si>
    <t>NW</t>
  </si>
  <si>
    <t>SW</t>
  </si>
  <si>
    <t>North Yorkshire Moors</t>
  </si>
  <si>
    <t>Y&amp;H</t>
  </si>
  <si>
    <t>NE</t>
  </si>
  <si>
    <t>E</t>
  </si>
  <si>
    <t>SE (SW)</t>
  </si>
  <si>
    <t>SE</t>
  </si>
  <si>
    <t>No. D&amp;Us</t>
  </si>
  <si>
    <t>% with a local list</t>
  </si>
  <si>
    <t>National Park</t>
  </si>
  <si>
    <t>No of NPAs</t>
  </si>
  <si>
    <t>National Park Authority total</t>
  </si>
  <si>
    <t>Yorkshire and The Humber</t>
  </si>
  <si>
    <t>Dwelling houses (C3)</t>
  </si>
  <si>
    <t>Shops (A1)</t>
  </si>
  <si>
    <t>Business (B1)</t>
  </si>
  <si>
    <t>Non-residential institutions (D1)</t>
  </si>
  <si>
    <t>Drinking establishments (A4)</t>
  </si>
  <si>
    <t>Hotels (C1)</t>
  </si>
  <si>
    <t>Food and drink (A3)</t>
  </si>
  <si>
    <t>Residential institutions (C2)</t>
  </si>
  <si>
    <t>Houses in multiple occupation (C4)</t>
  </si>
  <si>
    <t>Listed building use</t>
  </si>
  <si>
    <t>Source: Analysis of OS data (2015)</t>
  </si>
  <si>
    <t>Use class</t>
  </si>
  <si>
    <t>In 2015, analysis of the use classs of listed buildings was carried out by Historic England using OS data. The regional distribution of the main use classes are shown below. Note that not all listed buildings were able to be linked to use classes. 86% of NHLE were able to be matched to use classes. The remaining 14% are unknown. This data can be used as an indication of the distribution of use classes.</t>
  </si>
  <si>
    <t>Other use classifications</t>
  </si>
  <si>
    <t>Marine Historic Environment</t>
  </si>
  <si>
    <t xml:space="preserve">National Register of Historic Vessels </t>
  </si>
  <si>
    <t xml:space="preserve">The Register provides an overview of the UK's extant historic vessels and can be used to identify and prioritise significant vessels that should be conserved, provide guidance to decision-makers on the allocation of funding, and give an early warning of ships 'at risk'.  The database can also be a useful research tool, although confidential information about ownership is always kept secure.
It is available from here: http://www.nationalhistoricships.org.uk/pages/about-the-registers.html
</t>
  </si>
  <si>
    <t>North England</t>
  </si>
  <si>
    <t>Heart of England</t>
  </si>
  <si>
    <t>The National Historic Fleet</t>
  </si>
  <si>
    <t xml:space="preserve">The National Register of Historic Vessels (NRHV) contains a sub-group of vessels - those which comprise the National Historic Fleet. Vessels included in this list are distinguished by:
- being of pre-eminent national or regional significance
- spanning the spectrum of UK maritime history
- illustrating changes in construction and technology
- meriting a higher priority for long term conservation.
The National Historic Fleet may also include vessels from the National Small Boat Register which are a minimum of 50 years and which fit the above criteria.  </t>
  </si>
  <si>
    <t>The following statistics come from the National Historic Ships UK website (http://www.nationalhistoricships.org.uk/pages/about-the-registers.html)</t>
  </si>
  <si>
    <t>District Councils and Unitary Authorities (D&amp;U) covered by lists</t>
  </si>
  <si>
    <t>*Not recorded in 2016</t>
  </si>
  <si>
    <t>Sparkline</t>
  </si>
  <si>
    <t>National Park (land 000s ha)</t>
  </si>
  <si>
    <t>AONB (land 000s ha)</t>
  </si>
  <si>
    <t>Ancient woodland (000s ha)</t>
  </si>
  <si>
    <t>Heritage Coasts (000s ha)</t>
  </si>
  <si>
    <t>Conservation areas (no.) (expluding National Parks)</t>
  </si>
  <si>
    <t>To find out more please go to: https://historicengland.org.uk/listing/</t>
  </si>
  <si>
    <t>Conservation Areas are areas of special architectural or historical interest whose character and appearance are worth protecting or enhancing. These values are judged against local and regional criteria, rather than national importance, as is the case with listing. For more information please see: https://historicengland.org.uk/advice/planning/conservation-areas/</t>
  </si>
  <si>
    <t>From 2014, conservation data was derived from local authorities’ own websites. As a result, caution should be taken when comparing the change in the number of conservation areas over time.</t>
  </si>
  <si>
    <t>The Register of Parks and Gardens of Special Historic Interest was first published by English Heritage (as it was known) in 1988. Although inclusion on the Register brings no additional statutory controls, registration is a material consideration in planning terms. To find out more go to: https://historicengland.org.uk/listing/what-is-designation/registered-parks-and-gardens/</t>
  </si>
  <si>
    <t>Of particular interest</t>
  </si>
  <si>
    <t>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'Shared' assets where the majority is counted in another local authority are shown in a separate column.</t>
  </si>
  <si>
    <t>In 2012 the system for counting assets changed.  Previously some assets were counted twice where they straddled two or more local authority boundaries.  The revised count removes this duplication however it also makes comparisons with previous years difficult.  Data in the "Schedlued Monuments LA" tab shows both types of asset count.</t>
  </si>
  <si>
    <t xml:space="preserve">The Register of Historic Battlefields was first published in 1995 to promote their conservation and interpretation though designation introduces no additional statutory controls. Battlefields are included where the engagement involved military units and the outcome had an impact of national political, military or historical significance. The area where the fighting took place has to be capable of precise definition on the ground. To find out more go to: https://historicengland.org.uk/listing/what-is-designation/registered-battlefields/ </t>
  </si>
  <si>
    <t>Protected historic wrecks are sites where the "the wreck, content or cargo may be of historical, archaeological or artistic importance" - Protection of Wrecks Act (1973).  To find out more go to: https://historicengland.org.uk/listing/what-is-designation/protected-wreck-sites/.</t>
  </si>
  <si>
    <t>World Heritage Sites are places of outstanding universal value to humanity and are recognised as such under the UNESCO World Heritage Convention which promotes their management, protection and conservation. To find out more go to: https://historicengland.org.uk/advice/hpg/has/whs/</t>
  </si>
  <si>
    <t>Historic Environment Records are information services that provide access to resources relating to the historic environment of a particular locality.For more information, visit: https://historicengland.org.uk/advice/technical-advice/information-management/hers/</t>
  </si>
  <si>
    <t>Heritage Gateway:     Over 80% of HERs are available online through the Heritage Gateway where users can search several national as well as local datasets on the historic environment.</t>
  </si>
  <si>
    <t>Historic Landscape characterisation is a tool for describing the historic character of places as they are today and how past changes have shaped their present day appearance. To find out more go to: https://historicengland.org.uk/research/approaches/research-methods/characterisation-2/.</t>
  </si>
  <si>
    <t>To find out more go to: https://historicengland.org.uk/research/approaches/research-methods/characterisation-2/</t>
  </si>
  <si>
    <t>Note: This local list data covers both published &amp; unpublished local lists, full and partial lists (some are only done for conservation areas), and there is no cut off for age.</t>
  </si>
  <si>
    <t xml:space="preserve">There may be many buildings and sites in a local planning authority’s area that make a positive contribution to its local character and sense of place because of their heritage value. Although such heritage assets may not be nationally designated or even located within the boundaries of a conservation area, they may be offered some level of protection by the local planning authority identifying them on a formally adopted list of local heritage assets.
Further information can be found here: https://historicengland.org.uk/listing/what-is-designation/local/local-designations/ </t>
  </si>
  <si>
    <t>*Statistics not updated for 2016 or 2017. However, the two main changes in 2016 were - Yorkshire Dales National Park  extended by 161 square miles; and the Lake District National Park  extended by 27 square miles.</t>
  </si>
  <si>
    <t>**Not recorded in 2017</t>
  </si>
  <si>
    <t>HMT Arfon</t>
  </si>
  <si>
    <t>HM Submarine A3</t>
  </si>
  <si>
    <t>SM-U8</t>
  </si>
  <si>
    <t>Hallidon Hill</t>
  </si>
  <si>
    <t>Source: Historic England gathers Conservation Area numbers from Local Authorities</t>
  </si>
  <si>
    <t>Historic Environment Records</t>
  </si>
  <si>
    <t xml:space="preserve">Total </t>
  </si>
  <si>
    <t>Number of Conservation Areas 2002-2017</t>
  </si>
  <si>
    <t>% of all conservation areas in 2017</t>
  </si>
  <si>
    <r>
      <t xml:space="preserve">2014 </t>
    </r>
    <r>
      <rPr>
        <b/>
        <vertAlign val="superscript"/>
        <sz val="11"/>
        <color theme="1"/>
        <rFont val="Calibri"/>
        <family val="2"/>
        <scheme val="minor"/>
      </rPr>
      <t>*</t>
    </r>
  </si>
  <si>
    <t>2015 *</t>
  </si>
  <si>
    <t>2016 *</t>
  </si>
  <si>
    <t>2017 *</t>
  </si>
  <si>
    <r>
      <rPr>
        <vertAlign val="superscript"/>
        <sz val="8"/>
        <rFont val="Calibri"/>
        <family val="2"/>
        <scheme val="minor"/>
      </rPr>
      <t>*</t>
    </r>
    <r>
      <rPr>
        <sz val="8"/>
        <rFont val="Calibri"/>
        <family val="2"/>
        <scheme val="minor"/>
      </rPr>
      <t>Regional Conservation Area numbers are estimated based on the sum of Local Authority data excluding National Parks</t>
    </r>
  </si>
  <si>
    <t>Bilstone</t>
  </si>
  <si>
    <t>Nailstone</t>
  </si>
  <si>
    <t>Thorpe Mandeville</t>
  </si>
  <si>
    <t>Oxford Canal, Cherwell and South Northamptonshire District</t>
  </si>
  <si>
    <t>Grand Union Canal, distict wide</t>
  </si>
  <si>
    <t>Astrop, House and parkland</t>
  </si>
  <si>
    <t>Bulwell, Nottingham</t>
  </si>
  <si>
    <t>Roade, Roade</t>
  </si>
  <si>
    <t>Silverstone, Silverstone</t>
  </si>
  <si>
    <t>Derby, City of (UA)</t>
  </si>
  <si>
    <t>Green Lane and St Peter's, Arboretum Ward</t>
  </si>
  <si>
    <t>Allestree, Derby</t>
  </si>
  <si>
    <t>Arboretum, Derby</t>
  </si>
  <si>
    <t>City Centre, Derby</t>
  </si>
  <si>
    <t>Darley Abbey, Derby</t>
  </si>
  <si>
    <t>Friar Gate, Derby</t>
  </si>
  <si>
    <t>Hartington Street, Derby</t>
  </si>
  <si>
    <t>Highfield Cottages, Derby</t>
  </si>
  <si>
    <t>Leylands, Derby</t>
  </si>
  <si>
    <t>Little Chester, Derby</t>
  </si>
  <si>
    <t>Markeaton, Derby</t>
  </si>
  <si>
    <t>Mickleover, Derby</t>
  </si>
  <si>
    <t>Nottingham Road, Derby</t>
  </si>
  <si>
    <t>Railway, Derby</t>
  </si>
  <si>
    <t>Spondon, Derby</t>
  </si>
  <si>
    <t>Strutts Park, Derby</t>
  </si>
  <si>
    <t>Leicester, City of (UA)</t>
  </si>
  <si>
    <t>Greyfriars, Cathedral Guildhall, Leicester</t>
  </si>
  <si>
    <t>All Saints, Leicester</t>
  </si>
  <si>
    <t>Ashleigh Road, Leicester</t>
  </si>
  <si>
    <t>Aylestone Village, Leicester</t>
  </si>
  <si>
    <t>Belgrave Hall, Leicester</t>
  </si>
  <si>
    <t>Braunstone Village, Leicester</t>
  </si>
  <si>
    <t>Castle, Leicester</t>
  </si>
  <si>
    <t>Churchgate, Leicester</t>
  </si>
  <si>
    <t>Evington Footpath, Leicester</t>
  </si>
  <si>
    <t>Evington Village, Leicester</t>
  </si>
  <si>
    <t>Granby Street, Leicester</t>
  </si>
  <si>
    <t>High Street, Leicester</t>
  </si>
  <si>
    <t>Knighton Village, Leicester</t>
  </si>
  <si>
    <t>Loughborough Road, Leicester</t>
  </si>
  <si>
    <t>Market Place, Leicester</t>
  </si>
  <si>
    <t>Market Street, Leicester</t>
  </si>
  <si>
    <t>New Walk, Leicester</t>
  </si>
  <si>
    <t>Old Humberstone, Leicester</t>
  </si>
  <si>
    <t>South Highfields, Leicester</t>
  </si>
  <si>
    <t>Spinney Hill Park, Leicester</t>
  </si>
  <si>
    <t>St George's, Leicester</t>
  </si>
  <si>
    <t>Stoneygate, Leicester</t>
  </si>
  <si>
    <t>Town Hall Square, Leicester</t>
  </si>
  <si>
    <t>West End, Leicester</t>
  </si>
  <si>
    <t>North East Lincolnshire (UA)</t>
  </si>
  <si>
    <t>The Kasbah</t>
  </si>
  <si>
    <t>Bradford Avenue, Cleethorpes</t>
  </si>
  <si>
    <t>Central Sea Front, Cleethorpes</t>
  </si>
  <si>
    <t>Mill Road, Cleethorpes</t>
  </si>
  <si>
    <t>Central Area, Grimsby</t>
  </si>
  <si>
    <t>Holme Hill, Grimsby</t>
  </si>
  <si>
    <t>Old Clee, Grimsby</t>
  </si>
  <si>
    <t>Scartho, Grimsby</t>
  </si>
  <si>
    <t>Victoria Mills, Grimsby</t>
  </si>
  <si>
    <t>Wellow, Grimsby</t>
  </si>
  <si>
    <t>Great Coates, Grimsby, Great Coates</t>
  </si>
  <si>
    <t>Humberston, Grimsby, Humberston</t>
  </si>
  <si>
    <t>Humberston Fitties, Humberston, Humberston</t>
  </si>
  <si>
    <t>Irby upon Humber, Grimsby, Irby</t>
  </si>
  <si>
    <t>Laceby, grimsby, Laceby</t>
  </si>
  <si>
    <t>Cottagers Plot, Laceby, Laceby</t>
  </si>
  <si>
    <t>Waltham, Grimsby, Waltham</t>
  </si>
  <si>
    <t>North Lincolnshire (UA)</t>
  </si>
  <si>
    <t>New Frodingham, Scunthorpe</t>
  </si>
  <si>
    <t>Old Crosby, Scunthorpe</t>
  </si>
  <si>
    <t>Alkborough</t>
  </si>
  <si>
    <t>Appelby, Appleby</t>
  </si>
  <si>
    <t>Barrow upon Humber</t>
  </si>
  <si>
    <t>Barton upon Humber, Barton-upon-Humber</t>
  </si>
  <si>
    <t>Brigg</t>
  </si>
  <si>
    <t>Burton on Stather, Burton upon Stather</t>
  </si>
  <si>
    <t>Normanby, Burton upon Stather</t>
  </si>
  <si>
    <t>Crowle</t>
  </si>
  <si>
    <t>Epworth</t>
  </si>
  <si>
    <t>Kirton in Lindsey</t>
  </si>
  <si>
    <t>Redbourne</t>
  </si>
  <si>
    <t>Saxby All Saints, Saxby All Saints / Horkstow</t>
  </si>
  <si>
    <t>Scawby</t>
  </si>
  <si>
    <t>Winteringham</t>
  </si>
  <si>
    <t>Winterton</t>
  </si>
  <si>
    <t>Nottingham, City of (UA)</t>
  </si>
  <si>
    <t>Alfreton Road/Gamble Street, Nottingham</t>
  </si>
  <si>
    <t>Basford Hall, Nottingham</t>
  </si>
  <si>
    <t>Canning Circus, Nottingham</t>
  </si>
  <si>
    <t>Clifton Village, Nottingham</t>
  </si>
  <si>
    <t>Elm Avenue/Corporation Oaks, Nottingham</t>
  </si>
  <si>
    <t>Forest Grove, Nottingham</t>
  </si>
  <si>
    <t>Hine Hall, Nottingham</t>
  </si>
  <si>
    <t>Mapperley Hospital, Nottingham</t>
  </si>
  <si>
    <t>Mapperley Park, Nottingham</t>
  </si>
  <si>
    <t>New Lenton, Nottingham</t>
  </si>
  <si>
    <t>Nottingham Canal, Nottingham</t>
  </si>
  <si>
    <t>Old Lenton, Nottingham</t>
  </si>
  <si>
    <t>Old Market Square, Nottingham</t>
  </si>
  <si>
    <t>Old Sneinton, Nottingham</t>
  </si>
  <si>
    <t>Sherwood Rise, Nottingham</t>
  </si>
  <si>
    <t>Sneinton Market, Nottingham</t>
  </si>
  <si>
    <t>Star Buildings, Nottingham</t>
  </si>
  <si>
    <t>Sutton Passeys, Nottingham</t>
  </si>
  <si>
    <t>The Arboretum, Nottingham</t>
  </si>
  <si>
    <t>The Castle, Nottingham</t>
  </si>
  <si>
    <t>The Cedars, Nottingham</t>
  </si>
  <si>
    <t>The Lace Market, Nottingham</t>
  </si>
  <si>
    <t>The Park, Nottingham</t>
  </si>
  <si>
    <t>The Station, Nottingham</t>
  </si>
  <si>
    <t>Waterloo Promenade, Nottingham</t>
  </si>
  <si>
    <t>Wellington Circus, Nottingham</t>
  </si>
  <si>
    <t>Wilford House, Nottingham</t>
  </si>
  <si>
    <t>Wilford Village, Nottingham</t>
  </si>
  <si>
    <t>Wollaton Park, Nottingham</t>
  </si>
  <si>
    <t>Wollaton Village, Nottingham</t>
  </si>
  <si>
    <t>Rutland (UA)</t>
  </si>
  <si>
    <t>Ashwell</t>
  </si>
  <si>
    <t>Ayston</t>
  </si>
  <si>
    <t>Barrowden</t>
  </si>
  <si>
    <t>Belton, Belton-in-Rutland</t>
  </si>
  <si>
    <t>Braunston, Braunston-in-Rutland</t>
  </si>
  <si>
    <t>Clipsham</t>
  </si>
  <si>
    <t>Cottesmore</t>
  </si>
  <si>
    <t>Edith Weston</t>
  </si>
  <si>
    <t>Egleton</t>
  </si>
  <si>
    <t>Empingham</t>
  </si>
  <si>
    <t>Exton</t>
  </si>
  <si>
    <t>Great Casterton</t>
  </si>
  <si>
    <t>Greetham</t>
  </si>
  <si>
    <t>Ketton</t>
  </si>
  <si>
    <t>Langham</t>
  </si>
  <si>
    <t>Little Casterton and Tolethorpe, Little Casterton / Ryhall</t>
  </si>
  <si>
    <t>Lyddington</t>
  </si>
  <si>
    <t>Market Overton</t>
  </si>
  <si>
    <t>Morcott</t>
  </si>
  <si>
    <t>North Luffenham</t>
  </si>
  <si>
    <t>Oakham, Oakham / Egleton</t>
  </si>
  <si>
    <t>Ridlington</t>
  </si>
  <si>
    <t>Ryhall</t>
  </si>
  <si>
    <t>Seaton</t>
  </si>
  <si>
    <t>South Luffenham</t>
  </si>
  <si>
    <t>Stretton</t>
  </si>
  <si>
    <t>Teigh</t>
  </si>
  <si>
    <t>Tickencote</t>
  </si>
  <si>
    <t>Tinwell</t>
  </si>
  <si>
    <t>Uppingham</t>
  </si>
  <si>
    <t>Whitwell</t>
  </si>
  <si>
    <t>Wing</t>
  </si>
  <si>
    <t>Holbeck</t>
  </si>
  <si>
    <t>Croft</t>
  </si>
  <si>
    <t>Glenfield</t>
  </si>
  <si>
    <t>Longford, Longford Ashbourne, Longford</t>
  </si>
  <si>
    <t>Ashton Wold</t>
  </si>
  <si>
    <t>Islip</t>
  </si>
  <si>
    <t>Titchmarsh</t>
  </si>
  <si>
    <t>Woodford</t>
  </si>
  <si>
    <t>Terrace Road, Mansfield</t>
  </si>
  <si>
    <t>Brackley Old Town, Brackley</t>
  </si>
  <si>
    <t>Lower Middleton Cheney, Middleton Cheney</t>
  </si>
  <si>
    <t>Thornhill</t>
  </si>
  <si>
    <t>Langley Mill Great Northern Basin, Langley Mill, Aldercar and Langley Mill</t>
  </si>
  <si>
    <t>Alderwasley, Alderwasley, Alderwasley</t>
  </si>
  <si>
    <t>Alfreton, Alfreton, Alfreton</t>
  </si>
  <si>
    <t>Belper and Milford, Belper, Milford, Makeney, Belper / Duffield / Hazelwood</t>
  </si>
  <si>
    <t>Crich, Crich, Crich</t>
  </si>
  <si>
    <t>Fritchley, Crich, Crich</t>
  </si>
  <si>
    <t>Wheatcroft, Wheatcroft, Crich</t>
  </si>
  <si>
    <t>Whatstandwell, Whatstandwell, Crich / Alderwasley</t>
  </si>
  <si>
    <t>Dethick, Lea and Holloway, Villages of Dethick, Lea and Holloway, Dethick, Lea and Holloway / Crich</t>
  </si>
  <si>
    <t>Duffield Bank, Duffield, Duffield</t>
  </si>
  <si>
    <t>Duffield, Duffiled, Duffield</t>
  </si>
  <si>
    <t>Holbrook Moor, Holbrook</t>
  </si>
  <si>
    <t>Holbrook, Holbrook, Holbrook</t>
  </si>
  <si>
    <t>Horsley, Horsley, Horsley</t>
  </si>
  <si>
    <t>Coxbench, Coxbench, Horsley / Holbrook</t>
  </si>
  <si>
    <t>Idridgehay, Idridgehay, Idridgehay and Alton</t>
  </si>
  <si>
    <t>Codnor Park, Ironville, Ironville / Aldercar and Langley Mill</t>
  </si>
  <si>
    <t>Kedleston, Kedleston / Mackworth / Weston Underwood</t>
  </si>
  <si>
    <t>Kilburn, Kilburn, Kilburn / Horsley</t>
  </si>
  <si>
    <t>Kirk Langley, Kirk Langley, Kirk Langley</t>
  </si>
  <si>
    <t>Mackworth, Mackworth, Mackworth</t>
  </si>
  <si>
    <t>Quarndon, Quarndon, Quarndon</t>
  </si>
  <si>
    <t>Ravensdale Park, Muggington, Ravensdale Park</t>
  </si>
  <si>
    <t>Golden Valley, Golden Valley, Ripley</t>
  </si>
  <si>
    <t>Waingroves Hall, Waingroves, Ripley / Codnor</t>
  </si>
  <si>
    <t>The Field Shipley Park, Shipley, Shipley / Heanor and Loscoe</t>
  </si>
  <si>
    <t>Riddings, Riddings, Somercotes</t>
  </si>
  <si>
    <t>South Wingfield, South Wingfield, South Wingfield</t>
  </si>
  <si>
    <t>Mugginton, Weston Underwood, Weston Underwood</t>
  </si>
  <si>
    <t>Astwith, Ault Hucknall</t>
  </si>
  <si>
    <t>Hardwick and Rowthorne, Ault Hucknall</t>
  </si>
  <si>
    <t>Stainsby, Ault Hucknall</t>
  </si>
  <si>
    <t>Hardstoft, Ault Hucknall / Tibshelf</t>
  </si>
  <si>
    <t>Barlborough</t>
  </si>
  <si>
    <t>Newton, Blackwell</t>
  </si>
  <si>
    <t>Old Blackwell, Blackwell</t>
  </si>
  <si>
    <t>Clowne, Clowne / Whitwell</t>
  </si>
  <si>
    <t>Southgate House, Clowne / Whitwell / Barlborough</t>
  </si>
  <si>
    <t>Elmton</t>
  </si>
  <si>
    <t>Elmton with Creswell Farmsteads, Elmton</t>
  </si>
  <si>
    <t>Creswell, Elmton / Whitwell</t>
  </si>
  <si>
    <t>Markland and Hollinhill Grips, Elmton / Whitwell</t>
  </si>
  <si>
    <t>Bolsover, Old Bolsover</t>
  </si>
  <si>
    <t>Whaley, Old Bolsover / Scarcliffe</t>
  </si>
  <si>
    <t>Pleasley Village, Pleasley</t>
  </si>
  <si>
    <t>Stony Houghton, Pleasley / Scarcliffe</t>
  </si>
  <si>
    <t>Pleasley Park and Vale, Pleasley / Shirebrook</t>
  </si>
  <si>
    <t>Apsley Grange, Scarcliffe</t>
  </si>
  <si>
    <t>Palterton, Scarcliffe</t>
  </si>
  <si>
    <t>Scarcliffe</t>
  </si>
  <si>
    <t>Upper Langwith, Scarcliffe</t>
  </si>
  <si>
    <t>Carnfield Hall, South Normanton</t>
  </si>
  <si>
    <t>Tibshelf</t>
  </si>
  <si>
    <t>Belph, Whitwell</t>
  </si>
  <si>
    <t>Steetley, Whitwell</t>
  </si>
  <si>
    <t>Abercrombie Street, Chesterfield</t>
  </si>
  <si>
    <t>Chesterfield Town Centre, Chesterfield</t>
  </si>
  <si>
    <t>Church Close, Chesterfield</t>
  </si>
  <si>
    <t>Newbold (Eyre Chapel), Chesterfield</t>
  </si>
  <si>
    <t>Old Whittington, Chesterfield</t>
  </si>
  <si>
    <t>Queens Park, Chesterfield</t>
  </si>
  <si>
    <t>Spencer Street, Brickyard Walk, Chesterfield</t>
  </si>
  <si>
    <t>Somersall, Hall and Avenue, Somersall, Chesterfield</t>
  </si>
  <si>
    <t>Brimington, Brimington, Brimington</t>
  </si>
  <si>
    <t>Barrow Hill, Staveley, Staveley</t>
  </si>
  <si>
    <t>Staveley, Church and Hall Group, Staveley, Staveley</t>
  </si>
  <si>
    <t>Sudbury, Derbyshire Dales</t>
  </si>
  <si>
    <t>Abney, Abney and Abney Grange, Derbyshire Dales</t>
  </si>
  <si>
    <t>Aldwark, Derbyshire Dales</t>
  </si>
  <si>
    <t>Ashbourne, Derbyshire Dales, Ashbourne</t>
  </si>
  <si>
    <t>Ashford-in-the-Water, Ashford in the Water, Derbyshire Dales</t>
  </si>
  <si>
    <t>Thornbridge Hall, Ashford in the Water / Great Longstone, Derbyshire Dales</t>
  </si>
  <si>
    <t>Bakewell, Derbyshire Dales</t>
  </si>
  <si>
    <t>Ballidon, Derbyshire Dales</t>
  </si>
  <si>
    <t>Baslow and Bubnell, Derbyshire Dales</t>
  </si>
  <si>
    <t>Beeley, Derbyshire Dales</t>
  </si>
  <si>
    <t>Birchover, Derbyshire Dales</t>
  </si>
  <si>
    <t>Bonsall, Derbyshire Dales</t>
  </si>
  <si>
    <t>Bonsall, Masson, Bonsall, Derbyshire Dales</t>
  </si>
  <si>
    <t>Bradwell (Smalldale), Bradwell, Derbyshire Dales</t>
  </si>
  <si>
    <t>Bradwell Village, Bradwell, Derbyshire Dales</t>
  </si>
  <si>
    <t>Brailsford, Derbyshire Dales, Brailsford</t>
  </si>
  <si>
    <t>Brassington, Carsington Water, Derbyshire Dales, Brassington</t>
  </si>
  <si>
    <t>Calver, Derbyshire Dales</t>
  </si>
  <si>
    <t>Chelmorton, Derbyshire Dales</t>
  </si>
  <si>
    <t>Castle Top and Lea Bridge and High Peak Junction, Masson, Cromford</t>
  </si>
  <si>
    <t>Cromford, Masson, Cromford / Matlock Bath / Bonsall</t>
  </si>
  <si>
    <t>Curbar (No.1), Curbar, Derbyshire Dales</t>
  </si>
  <si>
    <t>Curbar (No.2), Curbar, Derbyshire Dales</t>
  </si>
  <si>
    <t>Alsop-en-le-Dale, Eaton and Alsop, Derbyshire Dales</t>
  </si>
  <si>
    <t>Calton Lees, Edensor, Derbyshire Dales</t>
  </si>
  <si>
    <t>Edensor, Derbyshire Dales</t>
  </si>
  <si>
    <t>Elton, Derbyshire Dales</t>
  </si>
  <si>
    <t>Eyam, Derbyshire Dales</t>
  </si>
  <si>
    <t>Fenny Bentley, Derbyshire Dales</t>
  </si>
  <si>
    <t>Foolow, Derbyshire Dales</t>
  </si>
  <si>
    <t>Froggatt, Derbyshire Dales</t>
  </si>
  <si>
    <t>Great Hucklow and Grindlow, Great Hucklow / Grindlow, Derbyshire Dales</t>
  </si>
  <si>
    <t>Great Longstone, Derbyshire Dales</t>
  </si>
  <si>
    <t>Grindlefold Village, Grindleford, Derbyshire Dales</t>
  </si>
  <si>
    <t>Grindleford Station (Upper Padley), Grindleford, Derbyshire Dales</t>
  </si>
  <si>
    <t>Hartington, Hartington Town Quarter, Derbyshire Dales</t>
  </si>
  <si>
    <t>Hassop, Derbyshire Dales</t>
  </si>
  <si>
    <t>Hathersage, Derbyshire Dales</t>
  </si>
  <si>
    <t>Hognaston, Carsington Water, Derbyshire Dales, Hognaston</t>
  </si>
  <si>
    <t>Carsington and Hopton, Carsington Water, Derbyshire Dales, Hopton / Carsington</t>
  </si>
  <si>
    <t>Hulland, Derbyshire Dales, Hulland</t>
  </si>
  <si>
    <t>Kirk Ireton, Hulland, Derbyshire Dales, Kirk Ireton</t>
  </si>
  <si>
    <t>Kniveton, Carsington Water, Derbyshire Dales, Kniveton</t>
  </si>
  <si>
    <t>Little Hucklow, Derbyshire Dales</t>
  </si>
  <si>
    <t>Little Longstone, Derbyshire Dales</t>
  </si>
  <si>
    <t>Litton, Derbyshire Dales</t>
  </si>
  <si>
    <t>Ravensdale, Litton, Derbyshire Dales</t>
  </si>
  <si>
    <t>Cressbrook, Litton / Little Longstone, Derbyshire Dales</t>
  </si>
  <si>
    <t>Litton Mill, Litton / Taddington / Brushfield, Derbyshire Dales</t>
  </si>
  <si>
    <t>Callow Hall, Derbyshire Dales, Mapleton</t>
  </si>
  <si>
    <t>Mappleton, Derbyshire Dales, Mapleton</t>
  </si>
  <si>
    <t>Matlock Bath, Derbyshire Dales, Matlock Bath / Matlock Town</t>
  </si>
  <si>
    <t>Matlock Bank, Derbyshire Dales, Matlock Town</t>
  </si>
  <si>
    <t>Matlock Bridge, Derbyshire Dales, Matlock Town</t>
  </si>
  <si>
    <t>Old Matlock, Matlock St Giles, Derbyshire Dales, Matlock Town</t>
  </si>
  <si>
    <t>Riber, Matlock St Giles, Derbyshire Dales, Matlock Town</t>
  </si>
  <si>
    <t>Matlock Dale, Derbyshire Dales, Matlock Town / Matlock Bath</t>
  </si>
  <si>
    <t>Middleton, Wirksworth, Derbyshire Dales, Middleton / Wirksworth</t>
  </si>
  <si>
    <t>Middleton by Youlgreave, Middleton and Smerrill, Derbyshire Dales</t>
  </si>
  <si>
    <t>Monyash, Derbyshire Dales</t>
  </si>
  <si>
    <t>Norbury, Derbyshire Dales, Norbury and Roston</t>
  </si>
  <si>
    <t>Rocester, Norbury, Derbyshire Dales, Norbury and Roston</t>
  </si>
  <si>
    <t>Osmaston, Derbyshire Dales, Osmaston</t>
  </si>
  <si>
    <t>Over Haddon, Over Haddon / Youlgreave, Derbyshire Dales</t>
  </si>
  <si>
    <t>Parwich, Derbyshire Dales</t>
  </si>
  <si>
    <t>Pilsley, Pilsley / Edensor, Derbyshire Dales</t>
  </si>
  <si>
    <t>Rowsley, Derbyshire Dales</t>
  </si>
  <si>
    <t>Sheldon, Derbyshire Dales</t>
  </si>
  <si>
    <t>Shirley, Derbyshire Dales, Shirley</t>
  </si>
  <si>
    <t>Snelston, Derbyshire Dales, Snelston</t>
  </si>
  <si>
    <t>Somersal Herbert, Norbury, Derbyshire Dales, Somersal Herbert</t>
  </si>
  <si>
    <t>Wensley, South Darley, Derbyshire Dales</t>
  </si>
  <si>
    <t>Stanton in Peak, Stanton, Derbyshire Dales</t>
  </si>
  <si>
    <t>Stanton Lees, Stanton, Derbyshire Dales</t>
  </si>
  <si>
    <t>Stanton Lees, Derbyshire Dales, Stanton, Derbyshire Dales</t>
  </si>
  <si>
    <t>Stoney Middleton, Derbyshire Dales</t>
  </si>
  <si>
    <t>Priestcliffe, Taddington, Derbyshire Dales</t>
  </si>
  <si>
    <t>Taddington, Derbyshire Dales</t>
  </si>
  <si>
    <t>Lumsdale, Matlock St Giles, Derbyshire Dales, Tansley / Matlock Town</t>
  </si>
  <si>
    <t>Thorpe, Derbyshire Dales</t>
  </si>
  <si>
    <t>Tideswell, Derbyshire Dales</t>
  </si>
  <si>
    <t>Tissington, Tissington and Lea Hall, Derbyshire Dales</t>
  </si>
  <si>
    <t>Wardlow, Derbyshire Dales</t>
  </si>
  <si>
    <t>Wheston, Derbyshire Dales</t>
  </si>
  <si>
    <t>Winster, Derbyshire Dales</t>
  </si>
  <si>
    <t>Wirksworth, Derbyshire Dales, Wirksworth</t>
  </si>
  <si>
    <t>Bolehill, Wirksworth, Wirksworth</t>
  </si>
  <si>
    <t>Gorsey Bank, Wirksworth, Wirksworth</t>
  </si>
  <si>
    <t>Youlgreave, Derbyshire Dales</t>
  </si>
  <si>
    <t>Alport, Youlgreave / Harthill, Derbyshire Dales</t>
  </si>
  <si>
    <t>Derbyshire Dales / High Peak</t>
  </si>
  <si>
    <t>Miller's Dale, Wormhill / Taddington / Tideswell, Derbyshire Dales</t>
  </si>
  <si>
    <t>Ilkeston Town Centre, Ilkeston</t>
  </si>
  <si>
    <t>Long Eaton Lace Factories, Long Eaton</t>
  </si>
  <si>
    <t>Long Eaton Town Centre, Long Eaton</t>
  </si>
  <si>
    <t>Long Eaton, Derby Road, Long Eaton</t>
  </si>
  <si>
    <t>Long Eaton, Sheet Stores, Long Eaton</t>
  </si>
  <si>
    <t>Breadsall Village, Breadsall, Breadsall</t>
  </si>
  <si>
    <t>Breaston, Breaston, Breaston</t>
  </si>
  <si>
    <t>Dale Abbey, Dale Abbey, Dale Abbey</t>
  </si>
  <si>
    <t>Draycott, Draycott &amp; Church Wilne, Draycott and Church Wilne</t>
  </si>
  <si>
    <t>Eaton Bank, Little Eaton, Little Eaton</t>
  </si>
  <si>
    <t>Little Eaton Village, Little Eaton, Little Eaton</t>
  </si>
  <si>
    <t>Morley</t>
  </si>
  <si>
    <t>Ockbrook Moravian, Ockbrook &amp; Borrowash, Ockbrook and Borrowash</t>
  </si>
  <si>
    <t>Ockbrook Village, Ockbrook &amp; Borrowash, Ockbrook and Borrowash</t>
  </si>
  <si>
    <t>Risley, Risley, Risley</t>
  </si>
  <si>
    <t>Sandiacre Canal Side, Sandiacre, Sandiacre</t>
  </si>
  <si>
    <t>Sandiacre Lock, Sandiacre, Sandiacre</t>
  </si>
  <si>
    <t>Sandiacre Cloud Side, Sandiacre, Sandiacre / Stanton by Dale</t>
  </si>
  <si>
    <t>Sawley, Sawley, Sawley</t>
  </si>
  <si>
    <t>Stanley, Stanley &amp; Stanley Common, Stanley and Stanley Common</t>
  </si>
  <si>
    <t>Stanton by Dale, Stanton by Dale, Stanton by Dale</t>
  </si>
  <si>
    <t>West Hallam, West Hallam, West Hallam</t>
  </si>
  <si>
    <t>Buxton Central, Buxton</t>
  </si>
  <si>
    <t>Buxton College, Buxton</t>
  </si>
  <si>
    <t>Buxton Fairfield, Buxton</t>
  </si>
  <si>
    <t>Buxton Hardwick, Buxton</t>
  </si>
  <si>
    <t>Buxton The Park, Buxton</t>
  </si>
  <si>
    <t>Hadfield, Glossop</t>
  </si>
  <si>
    <t>Howard Park, Glossop</t>
  </si>
  <si>
    <t>Howard Town, Glossop</t>
  </si>
  <si>
    <t>Norfolk Square, Glossop</t>
  </si>
  <si>
    <t>Old Glossop, Glossop</t>
  </si>
  <si>
    <t>Padfield, Glossop</t>
  </si>
  <si>
    <t>Simmondley, Glossop</t>
  </si>
  <si>
    <t>St James, Glossop</t>
  </si>
  <si>
    <t>Whitfield, Glossop</t>
  </si>
  <si>
    <t>Wren Nest, Glossop</t>
  </si>
  <si>
    <t>Aston, High Peak</t>
  </si>
  <si>
    <t>Bamford (Lydgate), Bamford, High Peak</t>
  </si>
  <si>
    <t>Bamford Village, Bamford / Thornhill, High Peak</t>
  </si>
  <si>
    <t>Castleton, High Peak</t>
  </si>
  <si>
    <t>Bagshaw, Chapel-en-le-Frith, High Peak</t>
  </si>
  <si>
    <t>Combs, Chapel-en-le-Frith, High Peak</t>
  </si>
  <si>
    <t>Slackhall and Ford Hall, Chapel-en-le-Frith, High Peak</t>
  </si>
  <si>
    <t>Chapel-en-le-Frith - Town End, Chapel-en-le-Frith, Chapel-en-le-Frith</t>
  </si>
  <si>
    <t>Chapel-en-le-Frith, Chapel-en-le-Frith, Chapel-en-le-Frith</t>
  </si>
  <si>
    <t>Combs, Chapel-en-le-Frith, Chapel-en-le-Frith</t>
  </si>
  <si>
    <t>Wash, Chapel-en-le-Frith, Chapel-en-le-Frith / Chinley, Buxworth and Brownside</t>
  </si>
  <si>
    <t>Sparrowpit, Chapel-en-le-Frith / Peak Forest, High Peak</t>
  </si>
  <si>
    <t>Charlesworth, Glossop, Charlesworth</t>
  </si>
  <si>
    <t>Hole House, Chisworth, Charlesworth, Charlesworth / Chisworth</t>
  </si>
  <si>
    <t>Chinley, Chinley, Buxworth and Brownside, High Peak</t>
  </si>
  <si>
    <t>Buxworth, Buxworth, Chinley, Buxworth and Brownside</t>
  </si>
  <si>
    <t>Leaden Knowle, Chinley, Chinley, Buxworth and Brownside</t>
  </si>
  <si>
    <t>Wash, Chinley, Buxworth and Brownside / Chapel-en-le-Frith, High Peak</t>
  </si>
  <si>
    <t>Chapel Milton, Chapel-en-le-Frith, Chinley, Buxworth and Brownside / Chapel-en-le-Frith</t>
  </si>
  <si>
    <t>Chinley and Whitehough, Chapel-en-le-Frith, Chinley, Buxworth and Brownside / Chapel-en-le-Frith</t>
  </si>
  <si>
    <t>Higher Chisworth, Charlesworth, Chisworth</t>
  </si>
  <si>
    <t>Edale, Edale / Hope, High Peak</t>
  </si>
  <si>
    <t>Little Hayfield, Hayfield, High Peak</t>
  </si>
  <si>
    <t>Hayfield, Hayfield, Hayfield</t>
  </si>
  <si>
    <t>Hope, High Peak</t>
  </si>
  <si>
    <t>Brookbottom, New Mills, New Mills</t>
  </si>
  <si>
    <t>New Mills, New Mills, New Mills</t>
  </si>
  <si>
    <t>Whitle, New Mills, New Mills</t>
  </si>
  <si>
    <t>Rowarth, New Mills / Hayfield, High Peak</t>
  </si>
  <si>
    <t>Peak Forest and Old Dam Extension, Peak Forest, High Peak</t>
  </si>
  <si>
    <t>Tintwistle, High Peak</t>
  </si>
  <si>
    <t>Tintwistle, Glossop, Tintwistle</t>
  </si>
  <si>
    <t>Whaley Bridge, Whaley Bridge, Whaley Bridge</t>
  </si>
  <si>
    <t>Wormhill and Hargatewall, Wormhill, High Peak</t>
  </si>
  <si>
    <t>Ashover Village, Ashover, Ashover</t>
  </si>
  <si>
    <t>Barlow Grange, Barlow</t>
  </si>
  <si>
    <t>Barlow Mills and Crow Holes, Barlow</t>
  </si>
  <si>
    <t>Barlow Woodseats and Johnnygate, Barlow</t>
  </si>
  <si>
    <t>Barlow, Barlow, Barlow</t>
  </si>
  <si>
    <t>Cutthorpe, Brampton</t>
  </si>
  <si>
    <t>Old Brampton, Brampton, Brampton</t>
  </si>
  <si>
    <t>Wadshelf, Brampton, Brampton</t>
  </si>
  <si>
    <t>Pratt Hall, Cutthorpe, Brampton</t>
  </si>
  <si>
    <t>Clay Cross Town Centre, Clay Cross</t>
  </si>
  <si>
    <t>Dronfield Woodhouse, Dronfield</t>
  </si>
  <si>
    <t>Coal Aston, Dronfield, Dronfield</t>
  </si>
  <si>
    <t>Dronfield and Extension, Dronfield, Dronfield</t>
  </si>
  <si>
    <t>Eckington High Street, Eckington</t>
  </si>
  <si>
    <t>Moss Valley, Eckington, Eckington / Dronfield</t>
  </si>
  <si>
    <t>Eckington and Renishaw Park, Eckington, Eckington / Killamarsh</t>
  </si>
  <si>
    <t>Heath, Heath and Holmewood</t>
  </si>
  <si>
    <t>Holmesfield</t>
  </si>
  <si>
    <t>Cartledge, Holmesfield, Holmesfield</t>
  </si>
  <si>
    <t>Horseley Gate and Cordwell, Holmesfield, Holmesfield</t>
  </si>
  <si>
    <t>Unthank, Holmesfield, Holmesfield</t>
  </si>
  <si>
    <t>Woodthorpe Hall and Fanshaw Gate, Holmesfield, Holmesfield</t>
  </si>
  <si>
    <t>Morton</t>
  </si>
  <si>
    <t>North Wingfield</t>
  </si>
  <si>
    <t>Hallfield Gate, Shirland and Higham</t>
  </si>
  <si>
    <t>Higham Old Village, Shirland and Higham</t>
  </si>
  <si>
    <t>Amber Mill &amp; Toad Hall, Furnace, Oakerthorpe, Shirland and Higham / Wessington</t>
  </si>
  <si>
    <t>Sutton Scarsdale, Sutton Cum Duckmanton, Sutton cum Duckmanton</t>
  </si>
  <si>
    <t>Summerley, Dronfield, Unstone</t>
  </si>
  <si>
    <t>West Handley, Dronfield, Unstone</t>
  </si>
  <si>
    <t>Swadlincote</t>
  </si>
  <si>
    <t>Aston on Trent, Aston upon Trent</t>
  </si>
  <si>
    <t>Barrow on Trent, Barrow upon Trent</t>
  </si>
  <si>
    <t>Bretby</t>
  </si>
  <si>
    <t>Etwall</t>
  </si>
  <si>
    <t>Lullington</t>
  </si>
  <si>
    <t>Kings Newton, Melbourne</t>
  </si>
  <si>
    <t>Melbourne</t>
  </si>
  <si>
    <t>Woodhouses, Melbourne</t>
  </si>
  <si>
    <t>Netherseal</t>
  </si>
  <si>
    <t>Newton Solney</t>
  </si>
  <si>
    <t>Milton, Repton</t>
  </si>
  <si>
    <t>Repton</t>
  </si>
  <si>
    <t>Shardlow Wharf, Shardlow and Great Wilne</t>
  </si>
  <si>
    <t>Smisby</t>
  </si>
  <si>
    <t>Stanton by Bridge</t>
  </si>
  <si>
    <t>Swarkestone</t>
  </si>
  <si>
    <t>Ticknall, Ticknall / Melbourne</t>
  </si>
  <si>
    <t>Trusley</t>
  </si>
  <si>
    <t>Twyford, Twyford and Stenson / Repton</t>
  </si>
  <si>
    <t>Walton on Trent, Walton upon Trent</t>
  </si>
  <si>
    <t>Trent and Mersey Canal, Weston upon Trent / Willington / Aston upon Trent / Barrow upon Trent / Egginton / Findern / Shardlow and Great Wilne / Swarkestone / Twyford and Stenson</t>
  </si>
  <si>
    <t>Derbyshire Dales / Staffordshire Moorlands</t>
  </si>
  <si>
    <t>Milldale (Lodge Mill Extension), Eaton and Alsop / Newton Grange / Alstonefield, Derbyshire Dales</t>
  </si>
  <si>
    <t>Aston Flamville</t>
  </si>
  <si>
    <t>Cosby</t>
  </si>
  <si>
    <t>Countesthorpe</t>
  </si>
  <si>
    <t>Enderby</t>
  </si>
  <si>
    <t>Grand Union Canal, Glen Parva</t>
  </si>
  <si>
    <t>Kirby Fields, Kirby Muxloe</t>
  </si>
  <si>
    <t>Narborough</t>
  </si>
  <si>
    <t>Wigston Parva</t>
  </si>
  <si>
    <t>Loughborough Ashby Road</t>
  </si>
  <si>
    <t>Loughborough Cemetery</t>
  </si>
  <si>
    <t>Loughborough Church Gate</t>
  </si>
  <si>
    <t>Loughborough Emmanuel Church</t>
  </si>
  <si>
    <t>Loughborough Leicester Road</t>
  </si>
  <si>
    <t>Loughborough Queens Park</t>
  </si>
  <si>
    <t>Loughborough Victoria Street</t>
  </si>
  <si>
    <t>Shelthorpe</t>
  </si>
  <si>
    <t>Anstey</t>
  </si>
  <si>
    <t>Barkby, Barkby / Barkby Thorpe</t>
  </si>
  <si>
    <t>Barrow upon Soar, Barrow upon Soar / Mountsorrel / Quorndon</t>
  </si>
  <si>
    <t>Beeby</t>
  </si>
  <si>
    <t>Birstall</t>
  </si>
  <si>
    <t>Cossington</t>
  </si>
  <si>
    <t>Hathern</t>
  </si>
  <si>
    <t>Hoton</t>
  </si>
  <si>
    <t>Mountsorrel, Mountsorrel / Barrow upon Soar</t>
  </si>
  <si>
    <t>Newtown Linford</t>
  </si>
  <si>
    <t>Queniborough</t>
  </si>
  <si>
    <t>Quorn, Quorndon / Barrow upon Soar</t>
  </si>
  <si>
    <t>Ratcliffe on the Wreake, Ratcliffe on the Wreake / East Goscote</t>
  </si>
  <si>
    <t>Rearsby</t>
  </si>
  <si>
    <t>Rothley</t>
  </si>
  <si>
    <t>Rothley Ridgeway, Rothley / Thurcaston and Cropston</t>
  </si>
  <si>
    <t>Seagrave</t>
  </si>
  <si>
    <t>Shepshed</t>
  </si>
  <si>
    <t>Sileby</t>
  </si>
  <si>
    <t>South Croxton</t>
  </si>
  <si>
    <t>Swithland</t>
  </si>
  <si>
    <t>Syston</t>
  </si>
  <si>
    <t>Thrussington</t>
  </si>
  <si>
    <t>Cropston, Thurcaston and Cropston</t>
  </si>
  <si>
    <t>Thurcaston, Thurcaston and Cropston</t>
  </si>
  <si>
    <t>Walton on the Wolds</t>
  </si>
  <si>
    <t>Woodhouse, Forest Road, Woodhouse</t>
  </si>
  <si>
    <t>Woodhouse, School Lane, Woodhouse</t>
  </si>
  <si>
    <t>Woodhouse Eaves, Woodhouse / Swithland</t>
  </si>
  <si>
    <t>Wymeswold</t>
  </si>
  <si>
    <t>Charnwood / Hinckley and Bosworth</t>
  </si>
  <si>
    <t>Markfield, Newtown Linford / Markfield</t>
  </si>
  <si>
    <t>Market Harborough</t>
  </si>
  <si>
    <t>Allexton</t>
  </si>
  <si>
    <t>Arnesby</t>
  </si>
  <si>
    <t>Ashby Parva</t>
  </si>
  <si>
    <t>Billesdon</t>
  </si>
  <si>
    <t>Bitteswell, Bitteswell / Lutterworth</t>
  </si>
  <si>
    <t>Blaston</t>
  </si>
  <si>
    <t>Bringhurst</t>
  </si>
  <si>
    <t>Bruntingthorpe</t>
  </si>
  <si>
    <t>Burton Overy</t>
  </si>
  <si>
    <t>Carlton Curlieu</t>
  </si>
  <si>
    <t>Catthorpe</t>
  </si>
  <si>
    <t>Claybrook Parva, Claybrooke Parva</t>
  </si>
  <si>
    <t>Drayton</t>
  </si>
  <si>
    <t>East Langton</t>
  </si>
  <si>
    <t>Church Langton, East Langton / West Langton</t>
  </si>
  <si>
    <t>East Norton</t>
  </si>
  <si>
    <t>Foxton</t>
  </si>
  <si>
    <t>Gaulby</t>
  </si>
  <si>
    <t>Great Bowden</t>
  </si>
  <si>
    <t>Great Easton</t>
  </si>
  <si>
    <t>Gumley</t>
  </si>
  <si>
    <t>Hallaton</t>
  </si>
  <si>
    <t>Horninghold</t>
  </si>
  <si>
    <t>Houghton on the Hill</t>
  </si>
  <si>
    <t>Hungarton</t>
  </si>
  <si>
    <t>Husbands Bosworth</t>
  </si>
  <si>
    <t>Illston on the Hill</t>
  </si>
  <si>
    <t>Keyham</t>
  </si>
  <si>
    <t>Kibworth Beauchamp</t>
  </si>
  <si>
    <t>Kibworth Harcourt, Kibworth Harcourt / Kibworth Beauchamp</t>
  </si>
  <si>
    <t>Kimcote, Kimcote and Walton</t>
  </si>
  <si>
    <t>Walton, Kimcote and Walton</t>
  </si>
  <si>
    <t>Kings Norton, King's Norton</t>
  </si>
  <si>
    <t>Laughton</t>
  </si>
  <si>
    <t>Leire</t>
  </si>
  <si>
    <t>Loddington</t>
  </si>
  <si>
    <t>Lowesby</t>
  </si>
  <si>
    <t>Lubenham</t>
  </si>
  <si>
    <t>Lutterworth</t>
  </si>
  <si>
    <t>Medbourne</t>
  </si>
  <si>
    <t>Nevill Holt</t>
  </si>
  <si>
    <t>North Kilworth</t>
  </si>
  <si>
    <t>Owston, Owston and Newbold</t>
  </si>
  <si>
    <t>Peatling Parva</t>
  </si>
  <si>
    <t>Rolleston including New Inn, Rolleston / Illston on the Hill</t>
  </si>
  <si>
    <t>Saddington</t>
  </si>
  <si>
    <t>Scraptoft</t>
  </si>
  <si>
    <t>Shawell</t>
  </si>
  <si>
    <t>Shearsby</t>
  </si>
  <si>
    <t>Skeffington</t>
  </si>
  <si>
    <t>Slawston</t>
  </si>
  <si>
    <t>Smeeton Westerby</t>
  </si>
  <si>
    <t>Stoughton</t>
  </si>
  <si>
    <t>Swinford</t>
  </si>
  <si>
    <t>Theddingworth</t>
  </si>
  <si>
    <t>Thurnby and Bushby</t>
  </si>
  <si>
    <t>Tilton on the Hill, Tilton</t>
  </si>
  <si>
    <t>Tugby, Tugby and Keythorpe</t>
  </si>
  <si>
    <t>Tur Langton</t>
  </si>
  <si>
    <t>Ullesthorpe</t>
  </si>
  <si>
    <t>Willoughby Waterleys</t>
  </si>
  <si>
    <t>Harborough / Oadby and Wigston / Blaby</t>
  </si>
  <si>
    <t>Grand Union Canal, Husbands Bosworth / Kibworth Beauchamp / Kibworth Harcourt / Lubenham / North Kilworth / Saddington / Smeeton Westerby / Theddingworth / Wistow / Burton Overy / Foxton / Glen Parva / Great Bowden / Great Glen / Gumley</t>
  </si>
  <si>
    <t>Hinckley Town Centre</t>
  </si>
  <si>
    <t>Hinckley Druid Street, Hinckley</t>
  </si>
  <si>
    <t>Hinckley Hollycroft, Hinckley</t>
  </si>
  <si>
    <t>Barwell A (High Street), Barwell</t>
  </si>
  <si>
    <t>Barwell B (Arthur Street), Barwell</t>
  </si>
  <si>
    <t>Burbage</t>
  </si>
  <si>
    <t>Cadeby</t>
  </si>
  <si>
    <t>Desford</t>
  </si>
  <si>
    <t>Earl Shilton</t>
  </si>
  <si>
    <t>Groby</t>
  </si>
  <si>
    <t>Higham on the Hill</t>
  </si>
  <si>
    <t>Market Bosworth</t>
  </si>
  <si>
    <t>Newbold Verdon</t>
  </si>
  <si>
    <t>Osbaston</t>
  </si>
  <si>
    <t>Ratby</t>
  </si>
  <si>
    <t>Congerstone, Shackerstone</t>
  </si>
  <si>
    <t>Shackerstone</t>
  </si>
  <si>
    <t>Ashby Canal, Shackerstone / Stoke Golding / Sutton Cheney / Burbage / Carlton / Higham on the Hill / Market Bosworth</t>
  </si>
  <si>
    <t>Sibson, Sheepy</t>
  </si>
  <si>
    <t>Stoke Golding</t>
  </si>
  <si>
    <t>Shenton, Sutton Cheney</t>
  </si>
  <si>
    <t>Sutton Cheney</t>
  </si>
  <si>
    <t>Orton on the Hill, Twycross</t>
  </si>
  <si>
    <t>Twycross</t>
  </si>
  <si>
    <t>Witherley</t>
  </si>
  <si>
    <t>Hinckley and Bosworth / Charnwood</t>
  </si>
  <si>
    <t>Markfield, Markfield / Newtown Linford</t>
  </si>
  <si>
    <t>Melton Mowbray</t>
  </si>
  <si>
    <t>Ab Kettleby, Ab Kettleby, Ab Kettleby</t>
  </si>
  <si>
    <t>Holwell, Ab Kettleby, Ab Kettleby</t>
  </si>
  <si>
    <t>Wartnaby, Ab Kettleby, Ab Kettleby</t>
  </si>
  <si>
    <t>Asfordby, Asfordby, Asfordby / Frisby on the Wreake</t>
  </si>
  <si>
    <t>Harston, Belvoir, Belvoir</t>
  </si>
  <si>
    <t>Knipton, Belvoir, Belvoir</t>
  </si>
  <si>
    <t>Belvoir Castle, Knipton, Belvoir</t>
  </si>
  <si>
    <t>Bottesford, Bottesford, Bottesford</t>
  </si>
  <si>
    <t>Easthorpe, Bottesford, Bottesford</t>
  </si>
  <si>
    <t>Normanton, Bottesford, Bottesford</t>
  </si>
  <si>
    <t>Old Dalby, Broughton and Old dalby, Broughton and Old Dalby</t>
  </si>
  <si>
    <t>Buckminster, Buckminster, Buckminster</t>
  </si>
  <si>
    <t>Great Dalby, Burton and Dalby, Burton and Dalby</t>
  </si>
  <si>
    <t>Hose, Clawson, Hose and Harby, Clawson, Hose and Harby</t>
  </si>
  <si>
    <t>Long Clawson, Clawson, Hose and Harby, Clawson, Hose and Harby</t>
  </si>
  <si>
    <t>Branston, Croxton Kerrial, Croxton Kerrial</t>
  </si>
  <si>
    <t>Croxton Kerrial, Croxton Kerrial, Croxton Kerrial</t>
  </si>
  <si>
    <t>Eaton, Eaton, Eaton</t>
  </si>
  <si>
    <t>Goadby Marwood, Eaton, Eaton</t>
  </si>
  <si>
    <t>Freeby, Freeby, Freeby</t>
  </si>
  <si>
    <t>Stapleford Park, Freeby, Freeby / Wymondham</t>
  </si>
  <si>
    <t>Frisby on the Wreake</t>
  </si>
  <si>
    <t>Ashby Folville, Gaddesby, Gaddesby</t>
  </si>
  <si>
    <t>Barsby, Gaddesby, Gaddesby</t>
  </si>
  <si>
    <t>Gaddesby, Gaddesby, Gaddesby</t>
  </si>
  <si>
    <t>Grimston, Grimston, Grimston</t>
  </si>
  <si>
    <t>Saxelbye, Grimston, Grimston</t>
  </si>
  <si>
    <t>Hoby, Hoby with Rotherby, Hoby with Rotherby</t>
  </si>
  <si>
    <t>Rotherby, Hoby with Rotherby, Hoby with Rotherby</t>
  </si>
  <si>
    <t>Cold Overton, Knossington and Cold Overton, Knossington and Cold Overton</t>
  </si>
  <si>
    <t>Knossington, Knossington and Cold Overton, Knossington and Cold Overton</t>
  </si>
  <si>
    <t>Redmile, Redmile, Redmile</t>
  </si>
  <si>
    <t>Scalford, Scalford, Scalford</t>
  </si>
  <si>
    <t>Burrough on the Hill, Somerby, Somerby</t>
  </si>
  <si>
    <t>Pickwell, Somerby, Somerby</t>
  </si>
  <si>
    <t>Somerby, Somerby, Somerby</t>
  </si>
  <si>
    <t>Saltby, Sproxton, Sproxton</t>
  </si>
  <si>
    <t>Sproxton, Sproxton, Sproxton</t>
  </si>
  <si>
    <t>Stonesby, Sproxton, Sproxton</t>
  </si>
  <si>
    <t>Stathern, Stathern, Stathern</t>
  </si>
  <si>
    <t>Waltham on the Wolds, Waltham on the Wolds, Waltham on the Wolds and Thorpe Arnold</t>
  </si>
  <si>
    <t>Edmondthorpe, Wymondham, Wymondham</t>
  </si>
  <si>
    <t>Wymondham, Wymondham, Wymondham</t>
  </si>
  <si>
    <t>Donington le Heath</t>
  </si>
  <si>
    <t>Appleby Magna</t>
  </si>
  <si>
    <t>Ashby de la Zouch, Ashby-de-la-Zouch</t>
  </si>
  <si>
    <t>Blackfordby, Ashby, Ashby-de-la-Zouch</t>
  </si>
  <si>
    <t>Breedon the Hill, Castle Donington, Breedon on the Hill</t>
  </si>
  <si>
    <t>Tonge, Castle Donington, Breedon on the Hill</t>
  </si>
  <si>
    <t>Wilson, Castle Donington, Breedon on the Hill</t>
  </si>
  <si>
    <t>Castle Donington</t>
  </si>
  <si>
    <t>Cavendish Bridge, Castle Donington, Castle Donington</t>
  </si>
  <si>
    <t>Coleorton Hall, Loughborough, Coleorton</t>
  </si>
  <si>
    <t>Ibstock, Coalville, Ibstock</t>
  </si>
  <si>
    <t>Hemington, Castle Donington, Lockington-Hemington</t>
  </si>
  <si>
    <t>Lockington, Castle Donington, Lockington-Hemington</t>
  </si>
  <si>
    <t>Diseworth, Castle Donington, Long Whatton and Diseworth</t>
  </si>
  <si>
    <t>Long Whatton, Kegworth, Long Whatton and Diseworth</t>
  </si>
  <si>
    <t>Measham, Measham, Measham</t>
  </si>
  <si>
    <t>Packington, Ashby, Packington</t>
  </si>
  <si>
    <t>Ravenstone, Coalville, Ravenstone with Snibstone</t>
  </si>
  <si>
    <t>Ashby Canal, Ashby, Snarestone</t>
  </si>
  <si>
    <t>Snarestone, Ashby, Snarestone</t>
  </si>
  <si>
    <t>Staunton Harold, Castle Donington, Staunton Harold</t>
  </si>
  <si>
    <t>Heath End, Ashby, Staunton Harold / Ashby-de-la-Zouch</t>
  </si>
  <si>
    <t>All Saints</t>
  </si>
  <si>
    <t>London Road and Saint Peters Church</t>
  </si>
  <si>
    <t>Midland Cottages</t>
  </si>
  <si>
    <t>North Memorial Homes and Framework Knitters</t>
  </si>
  <si>
    <t>Oadby Court</t>
  </si>
  <si>
    <t>Oadby Hill Top and Meadowcourt</t>
  </si>
  <si>
    <t>South Wigston</t>
  </si>
  <si>
    <t>Spa Lane, Wigston</t>
  </si>
  <si>
    <t>The Lanes, Wigston</t>
  </si>
  <si>
    <t>Oadby and Wigston / Harborough</t>
  </si>
  <si>
    <t>Grand Union Canal, Wistow</t>
  </si>
  <si>
    <t>Boston (Skirbeck), Boston</t>
  </si>
  <si>
    <t>Boston (Spilsby Road), Boston</t>
  </si>
  <si>
    <t>Boston, Boston Town Centre</t>
  </si>
  <si>
    <t>Bicker</t>
  </si>
  <si>
    <t>Frampton</t>
  </si>
  <si>
    <t>Kirton</t>
  </si>
  <si>
    <t>Kirton Holme, Frampton, Kirton</t>
  </si>
  <si>
    <t>Swineshead</t>
  </si>
  <si>
    <t>Wigtoft</t>
  </si>
  <si>
    <t>Wrangle</t>
  </si>
  <si>
    <t>Wyberton</t>
  </si>
  <si>
    <t>Alford, town centre, Alford</t>
  </si>
  <si>
    <t>Binbrook, village centre, Binbrook</t>
  </si>
  <si>
    <t>Old Bolingbroke, Bolingbroke</t>
  </si>
  <si>
    <t>Burgh Le Marsh, village centre, Burgh Le Marsh</t>
  </si>
  <si>
    <t>Horncastle</t>
  </si>
  <si>
    <t>Hundleby, village core, Hundleby</t>
  </si>
  <si>
    <t>Louth, Town centre, contiguous residential areas &amp; park, Louth / Elkington</t>
  </si>
  <si>
    <t>North Thoresby, village core, North Thoresby</t>
  </si>
  <si>
    <t>Raithby, small estate village, Raithby</t>
  </si>
  <si>
    <t>Revesby, Estate village, house and parkland, Revesby</t>
  </si>
  <si>
    <t>South Willingham, village core, South Willingham</t>
  </si>
  <si>
    <t>Spilsby, town centre, Spilsby</t>
  </si>
  <si>
    <t>Tattershall, village core, Tattershall</t>
  </si>
  <si>
    <t>Thimbleby, Village core, Thimbleby</t>
  </si>
  <si>
    <t>Wainfleet, All Saints and St Marys, Wainfleet All Saints / Wainfleet St. Mary / Croft</t>
  </si>
  <si>
    <t>Woodhall Spa, Village core, woodland and historic gardens, Woodhall Spa</t>
  </si>
  <si>
    <t>Wragby, village centre, Wragby</t>
  </si>
  <si>
    <t>Carline, Lincoln</t>
  </si>
  <si>
    <t>Cathedral and City Centre, Lincoln</t>
  </si>
  <si>
    <t>Gowts Bridge, Lincoln</t>
  </si>
  <si>
    <t>Lindum and Arboretum, Lincoln</t>
  </si>
  <si>
    <t>Newport and Nettleham Road, Lincoln</t>
  </si>
  <si>
    <t>Sibthorp, Lincoln</t>
  </si>
  <si>
    <t>St Catherines, Lincoln</t>
  </si>
  <si>
    <t>St Peter at Gowts, Lincoln</t>
  </si>
  <si>
    <t>Swanpool, Lincoln</t>
  </si>
  <si>
    <t>The Dell, Lincoln</t>
  </si>
  <si>
    <t>West Parade and Brayford, Lincoln</t>
  </si>
  <si>
    <t>Bloxholm, Ashby De La Launde and Bloxholm</t>
  </si>
  <si>
    <t>Aswarby, Aswarby and Swarby</t>
  </si>
  <si>
    <t>Bassingham</t>
  </si>
  <si>
    <t>Billinghay</t>
  </si>
  <si>
    <t>Blankney</t>
  </si>
  <si>
    <t>Boothby Graffoe</t>
  </si>
  <si>
    <t>Branston, Branston and Mere</t>
  </si>
  <si>
    <t>Brant Broughton, Brant Broughton and Stragglethorpe</t>
  </si>
  <si>
    <t>Coleby</t>
  </si>
  <si>
    <t>Kelby, Culverthorpe and Kelby</t>
  </si>
  <si>
    <t>Doddington, Doddington and Whisby</t>
  </si>
  <si>
    <t>Dunston</t>
  </si>
  <si>
    <t>Harmston</t>
  </si>
  <si>
    <t>Heckington Station, Heckington</t>
  </si>
  <si>
    <t>Heckington Village, Heckington</t>
  </si>
  <si>
    <t>Heighington</t>
  </si>
  <si>
    <t>Helpringham</t>
  </si>
  <si>
    <t>Leadenham</t>
  </si>
  <si>
    <t>Martin</t>
  </si>
  <si>
    <t>Metheringham</t>
  </si>
  <si>
    <t>Navenby</t>
  </si>
  <si>
    <t>Newton, Newton and Haceby</t>
  </si>
  <si>
    <t>Nocton</t>
  </si>
  <si>
    <t>North Rauceby</t>
  </si>
  <si>
    <t>North Scarle</t>
  </si>
  <si>
    <t>Osbournby</t>
  </si>
  <si>
    <t>Potterhanworth, Potter Hanworth</t>
  </si>
  <si>
    <t>Scopwick</t>
  </si>
  <si>
    <t>Rauceby Hospital, Sleaford</t>
  </si>
  <si>
    <t>Sleaford No. 1, Sleaford No. 2 and Sleaford Extension, Sleaford</t>
  </si>
  <si>
    <t>South Rauceby</t>
  </si>
  <si>
    <t>Waddington</t>
  </si>
  <si>
    <t>Washingborough</t>
  </si>
  <si>
    <t>Welbourn</t>
  </si>
  <si>
    <t>Wellingore</t>
  </si>
  <si>
    <t>Wilsford</t>
  </si>
  <si>
    <t>Spalding, South Holland</t>
  </si>
  <si>
    <t>Crowland</t>
  </si>
  <si>
    <t>Donington</t>
  </si>
  <si>
    <t>Fleet</t>
  </si>
  <si>
    <t>Fleet Hargate, Fleet</t>
  </si>
  <si>
    <t>Dawsmere, Gedney</t>
  </si>
  <si>
    <t>Gosberton</t>
  </si>
  <si>
    <t>Holbeach</t>
  </si>
  <si>
    <t>Long Sutton</t>
  </si>
  <si>
    <t>Moulton</t>
  </si>
  <si>
    <t>Pinchbeck</t>
  </si>
  <si>
    <t>Tydd Gote, Tydd St. Mary</t>
  </si>
  <si>
    <t>Tydd St Mary, Tydd St. Mary</t>
  </si>
  <si>
    <t>Grantham</t>
  </si>
  <si>
    <t>Grantham St. Anneâ€™s, Grantham</t>
  </si>
  <si>
    <t>Allington, South Kesteven, Allington</t>
  </si>
  <si>
    <t>Ancaster, South Kesteven, Ancaster</t>
  </si>
  <si>
    <t>Aslackby, Aslackby and Laughton</t>
  </si>
  <si>
    <t>Barholm, Barholm and Stowe</t>
  </si>
  <si>
    <t>Barkston, Barkston / Syston</t>
  </si>
  <si>
    <t>Barrowby</t>
  </si>
  <si>
    <t>Belton, Belton and Manthorpe</t>
  </si>
  <si>
    <t>Manthorpe, Belton and Manthorpe</t>
  </si>
  <si>
    <t>Billingborough</t>
  </si>
  <si>
    <t>Bourne</t>
  </si>
  <si>
    <t>Braceborough, Braceborough and Wilsthorpe</t>
  </si>
  <si>
    <t>Braceby, South Kesteven, Braceby and Sapperton</t>
  </si>
  <si>
    <t>Burton Le Coggles, Burton Coggles</t>
  </si>
  <si>
    <t>Castle Bytham</t>
  </si>
  <si>
    <t>Caythorpe and Frieston, Caythorpe</t>
  </si>
  <si>
    <t>Woolsthorpe by Colsterworth, South Kesteven, Colsterworth</t>
  </si>
  <si>
    <t>Corby Glen</t>
  </si>
  <si>
    <t>Deeping St James, Deeping St. James</t>
  </si>
  <si>
    <t>Denton</t>
  </si>
  <si>
    <t>Dunsby</t>
  </si>
  <si>
    <t>Stoke Rochford, South Kesteven, Easton / Stoke Rochford</t>
  </si>
  <si>
    <t>Folkingham</t>
  </si>
  <si>
    <t>Great Gonerby</t>
  </si>
  <si>
    <t>Greatford</t>
  </si>
  <si>
    <t>Harlaxton</t>
  </si>
  <si>
    <t>Oasby, South Kesteven, Heydour</t>
  </si>
  <si>
    <t>Hough on the Hill, Hough-on-the-Hill</t>
  </si>
  <si>
    <t>Irnham</t>
  </si>
  <si>
    <t>Langtoft</t>
  </si>
  <si>
    <t>Londonthorpe, Londonthorpe and Harrowby Without</t>
  </si>
  <si>
    <t>Market Deeping, South Kesteven, Market Deeping</t>
  </si>
  <si>
    <t>Morton, South Kesteven, Morton &amp; Hanthorpe</t>
  </si>
  <si>
    <t>Ropsley, South Kesteven, Ropsley and Humby</t>
  </si>
  <si>
    <t>Skillington, South Kesteven, Skillington</t>
  </si>
  <si>
    <t>South Witham, South Kesteven, South Witham</t>
  </si>
  <si>
    <t>Stamford Northfields, Stamford</t>
  </si>
  <si>
    <t>Stamford, South Kesteven, Stamford</t>
  </si>
  <si>
    <t>Swinstead, South Kesteven, Swinstead</t>
  </si>
  <si>
    <t>Casewick, South Kesteven, Uffington</t>
  </si>
  <si>
    <t>Uffington, South Kesteven, Uffington</t>
  </si>
  <si>
    <t>West Deeping, South Kesteven, West Deeping</t>
  </si>
  <si>
    <t>Westborough, South Kesteven, Westborough and Dry Doddington</t>
  </si>
  <si>
    <t>Witham on the Hill, South Kesteven, Witham on the Hill</t>
  </si>
  <si>
    <t>Woolsthorpe by Belvoir</t>
  </si>
  <si>
    <t>South Kesteven / North Kesteven</t>
  </si>
  <si>
    <t>Fulbeck, Fulbeck / Leadenham</t>
  </si>
  <si>
    <t>Brattleby</t>
  </si>
  <si>
    <t>Burton</t>
  </si>
  <si>
    <t>Caistor</t>
  </si>
  <si>
    <t>East Stockwith</t>
  </si>
  <si>
    <t>Fillingham</t>
  </si>
  <si>
    <t>Gainsborough Britannia Works, Gainsborough</t>
  </si>
  <si>
    <t>Gainsborough Riverside, Gainsborough</t>
  </si>
  <si>
    <t>Gainsborough Town, Gainsborough</t>
  </si>
  <si>
    <t>Glentham</t>
  </si>
  <si>
    <t>Glentworth</t>
  </si>
  <si>
    <t>Great Limber</t>
  </si>
  <si>
    <t>Hackthorn</t>
  </si>
  <si>
    <t>Hemswell</t>
  </si>
  <si>
    <t>Holton le Moor</t>
  </si>
  <si>
    <t>Ingham</t>
  </si>
  <si>
    <t>Market Rasen</t>
  </si>
  <si>
    <t>Nettleham</t>
  </si>
  <si>
    <t>Reepham</t>
  </si>
  <si>
    <t>Bridge Street, Saxilby, Saxilby with Ingleby</t>
  </si>
  <si>
    <t>South Carlton</t>
  </si>
  <si>
    <t>Spridlington</t>
  </si>
  <si>
    <t>Springthorpe</t>
  </si>
  <si>
    <t>Tealby</t>
  </si>
  <si>
    <t>Tealby Thorpe, Tealby</t>
  </si>
  <si>
    <t>Welton</t>
  </si>
  <si>
    <t>Great Oakley</t>
  </si>
  <si>
    <t>Lloyds, Corby</t>
  </si>
  <si>
    <t>Old Village, Corby</t>
  </si>
  <si>
    <t>Cottingham</t>
  </si>
  <si>
    <t>East Carlton</t>
  </si>
  <si>
    <t>Gretton</t>
  </si>
  <si>
    <t>Middleton, Middleton / Cottingham</t>
  </si>
  <si>
    <t>Rockingham</t>
  </si>
  <si>
    <t>Stanion</t>
  </si>
  <si>
    <t>Weldon</t>
  </si>
  <si>
    <t>Byfield</t>
  </si>
  <si>
    <t>Ashby St Ledgers, Ashby St. Ledgers</t>
  </si>
  <si>
    <t>Badby</t>
  </si>
  <si>
    <t>Boughton, Boughton / Pitsford</t>
  </si>
  <si>
    <t>Braunston</t>
  </si>
  <si>
    <t>Great Brington, Brington</t>
  </si>
  <si>
    <t>Brixworth</t>
  </si>
  <si>
    <t>Brockhall, Brockhall / Norton</t>
  </si>
  <si>
    <t>Canons Ashby</t>
  </si>
  <si>
    <t>Chapel Brampton, Church with Chapel Brampton</t>
  </si>
  <si>
    <t>Cottesbrooke, Cottesbrooke / Guilsborough</t>
  </si>
  <si>
    <t>Creaton</t>
  </si>
  <si>
    <t>Grand Union Canal, Crick / Daventry / Dodford / Elkington / Kilsby / Long Buckby / Norton / Stanford / Stowe IX Churches / Watford / Weedon Bec / Welford / Welton / Whilton / Winwick / Yelvertoft / Barby / Braunston / Brockhall</t>
  </si>
  <si>
    <t>Daventry Reservoir, Daventry / Norton</t>
  </si>
  <si>
    <t>Everdon</t>
  </si>
  <si>
    <t>Lower Harlestone, Harlestone</t>
  </si>
  <si>
    <t>Hellidon</t>
  </si>
  <si>
    <t>Holdenby</t>
  </si>
  <si>
    <t>Newnham</t>
  </si>
  <si>
    <t>Pitsford</t>
  </si>
  <si>
    <t>Preston Capes</t>
  </si>
  <si>
    <t>Scaldwell</t>
  </si>
  <si>
    <t>Staverton</t>
  </si>
  <si>
    <t>Twywell</t>
  </si>
  <si>
    <t>Apethorpe</t>
  </si>
  <si>
    <t>Ashton Green, Ashton</t>
  </si>
  <si>
    <t>Barnwell</t>
  </si>
  <si>
    <t>Lower Benefield, Benefield</t>
  </si>
  <si>
    <t>Upper Benefield, Benefield</t>
  </si>
  <si>
    <t>Brigstock</t>
  </si>
  <si>
    <t>Bulwick</t>
  </si>
  <si>
    <t>Collyweston</t>
  </si>
  <si>
    <t>Cotterstock</t>
  </si>
  <si>
    <t>Deene</t>
  </si>
  <si>
    <t>Duddington, Duddington-with-Fineshade</t>
  </si>
  <si>
    <t>Easton on the Hill</t>
  </si>
  <si>
    <t>Fotheringhay</t>
  </si>
  <si>
    <t>Harringworth</t>
  </si>
  <si>
    <t>Higham Ferrers</t>
  </si>
  <si>
    <t>Irthlingborough</t>
  </si>
  <si>
    <t>Kings Cliffe, King's Cliffe</t>
  </si>
  <si>
    <t>Laxton</t>
  </si>
  <si>
    <t>Lowick</t>
  </si>
  <si>
    <t>Nassington</t>
  </si>
  <si>
    <t>Oundle</t>
  </si>
  <si>
    <t>Pilton</t>
  </si>
  <si>
    <t>Polebrook</t>
  </si>
  <si>
    <t>Rushden</t>
  </si>
  <si>
    <t>Sudborough</t>
  </si>
  <si>
    <t>Thrapston</t>
  </si>
  <si>
    <t>Wadenhoe</t>
  </si>
  <si>
    <t>Wakerley</t>
  </si>
  <si>
    <t>Woodnewton</t>
  </si>
  <si>
    <t>Kettering, Kettering Town Centre</t>
  </si>
  <si>
    <t>Ashley</t>
  </si>
  <si>
    <t>Barton Seagrave, Barton Seagrave, Barton Seagrave</t>
  </si>
  <si>
    <t>Brampton Ash, Brampton Ash, Brampton Ash</t>
  </si>
  <si>
    <t>Braybrooke, Braybrooke, Braybrooke</t>
  </si>
  <si>
    <t>Burton Latimer</t>
  </si>
  <si>
    <t>Cranford, Cranford, Cranford</t>
  </si>
  <si>
    <t>Cransley, Great Cransley, Cransley</t>
  </si>
  <si>
    <t>Desborough</t>
  </si>
  <si>
    <t>Geddington, Geddington, Geddington</t>
  </si>
  <si>
    <t>Grafton Underwood, Grafton Underwood, Grafton Underwood</t>
  </si>
  <si>
    <t>Harrington, Harrington, Harrington</t>
  </si>
  <si>
    <t>Loddington, Loddington, Loddington</t>
  </si>
  <si>
    <t>Newton, Newton, Newton and Little Oakley</t>
  </si>
  <si>
    <t>Little Oakley, Little Oakley, Newton and Little Oakley / Geddington</t>
  </si>
  <si>
    <t>Pytchley, Pytchley, Pytchley</t>
  </si>
  <si>
    <t>Rothwell</t>
  </si>
  <si>
    <t>Rushton, Rushton, Rushton</t>
  </si>
  <si>
    <t>Stoke Albany, Stoke Albany, Stoke Albany</t>
  </si>
  <si>
    <t>Thorpe Malsor, Thorpe Malsor, Thorpe Malsor</t>
  </si>
  <si>
    <t>Warkton, Warkton, Warkton</t>
  </si>
  <si>
    <t>Weekley</t>
  </si>
  <si>
    <t>Weston-by-Welland, Weston-by-Welland, Weston By Welland</t>
  </si>
  <si>
    <t>Wilbarston, Wilbarston, Wilbarston</t>
  </si>
  <si>
    <t>Pipewell, Wilbarston / Rushton</t>
  </si>
  <si>
    <t>Abington Park, Northampton</t>
  </si>
  <si>
    <t>All Saints, Northampton</t>
  </si>
  <si>
    <t>Barrack Road, Northampton</t>
  </si>
  <si>
    <t>Billing Road, Northampton</t>
  </si>
  <si>
    <t>Boot and Shoe Quarter, Northampton</t>
  </si>
  <si>
    <t>Dallington, Northampton</t>
  </si>
  <si>
    <t>Delapre Park, Northampton</t>
  </si>
  <si>
    <t>Derngate, Northampton</t>
  </si>
  <si>
    <t>Holy Sepulchre, Northampton</t>
  </si>
  <si>
    <t>Kingsley, Northampton</t>
  </si>
  <si>
    <t>Kingsthorpe Manor Road / High Street, Northampton</t>
  </si>
  <si>
    <t>Kingsthorpe, Northampton</t>
  </si>
  <si>
    <t>St Giles, Northampton</t>
  </si>
  <si>
    <t>Weston Favell, Northampton</t>
  </si>
  <si>
    <t>Great Billing, Northampton, Billing</t>
  </si>
  <si>
    <t>Collingtree, Northampton, Collingtree</t>
  </si>
  <si>
    <t>Duston, Upton, Duston</t>
  </si>
  <si>
    <t>Great Houghton, Great Houghton, Great Houghton</t>
  </si>
  <si>
    <t>Hardingstone, Hardingstone, Hardingstone</t>
  </si>
  <si>
    <t>St Crispin Hospital, Upton, Upton</t>
  </si>
  <si>
    <t>Wootton, Northampton, Wootton</t>
  </si>
  <si>
    <t>Old Stratford</t>
  </si>
  <si>
    <t>Abthorpe</t>
  </si>
  <si>
    <t>Adstone</t>
  </si>
  <si>
    <t>Alderton</t>
  </si>
  <si>
    <t>Aynho</t>
  </si>
  <si>
    <t>Blakesley</t>
  </si>
  <si>
    <t>Blisworth</t>
  </si>
  <si>
    <t>Brackley Town Centre, Brackley</t>
  </si>
  <si>
    <t>Bradden</t>
  </si>
  <si>
    <t>Brafield on the Green</t>
  </si>
  <si>
    <t>Bugbrooke</t>
  </si>
  <si>
    <t>Castle Ashby</t>
  </si>
  <si>
    <t>Chacombe</t>
  </si>
  <si>
    <t>Chipping Warden, Chipping Warden and Edgcote</t>
  </si>
  <si>
    <t>Cogenhoe, Cogenhoe and Whiston</t>
  </si>
  <si>
    <t>Cosgrove</t>
  </si>
  <si>
    <t>Courteenhall</t>
  </si>
  <si>
    <t>Croughton</t>
  </si>
  <si>
    <t>Culworth</t>
  </si>
  <si>
    <t>Deanshanger</t>
  </si>
  <si>
    <t>Hulcot, Easton Neston, Easton Neston</t>
  </si>
  <si>
    <t>Easton Neston Park, Easton Neston / Paulerspury / Shutlanger</t>
  </si>
  <si>
    <t>Evenley</t>
  </si>
  <si>
    <t>Eydon</t>
  </si>
  <si>
    <t>Farthinghoe</t>
  </si>
  <si>
    <t>Gayton</t>
  </si>
  <si>
    <t>Grafton Regis</t>
  </si>
  <si>
    <t>Greatworth</t>
  </si>
  <si>
    <t>Harpole</t>
  </si>
  <si>
    <t>Kings Sutton</t>
  </si>
  <si>
    <t>Kislingbury</t>
  </si>
  <si>
    <t>Litchborough</t>
  </si>
  <si>
    <t>Little Houghton</t>
  </si>
  <si>
    <t>Maidford</t>
  </si>
  <si>
    <t>Marston St Lawrence, Marston St. Lawrence</t>
  </si>
  <si>
    <t>Upper Middleton Cheney, Middleton Cheney</t>
  </si>
  <si>
    <t>Milton Malsor</t>
  </si>
  <si>
    <t>Moreton Pinkney</t>
  </si>
  <si>
    <t>Nether Heyford</t>
  </si>
  <si>
    <t>Charlton, Newbottle</t>
  </si>
  <si>
    <t>Newbottle</t>
  </si>
  <si>
    <t>Passenham, Old Stratford, Old Stratford</t>
  </si>
  <si>
    <t>Overthorpe</t>
  </si>
  <si>
    <t>Rothersthorpe</t>
  </si>
  <si>
    <t>Stoke Bruerne</t>
  </si>
  <si>
    <t>Sulgrave</t>
  </si>
  <si>
    <t>Thenford</t>
  </si>
  <si>
    <t>Tiffield</t>
  </si>
  <si>
    <t>Towcester</t>
  </si>
  <si>
    <t>Weston, Weston and Weedon</t>
  </si>
  <si>
    <t>Wicken</t>
  </si>
  <si>
    <t>Yardley Gobion</t>
  </si>
  <si>
    <t>Yardley Hastings</t>
  </si>
  <si>
    <t>Earls Barton</t>
  </si>
  <si>
    <t>Easton Maudit</t>
  </si>
  <si>
    <t>Ecton</t>
  </si>
  <si>
    <t>Finedon</t>
  </si>
  <si>
    <t>Great Doddington</t>
  </si>
  <si>
    <t>Grendon</t>
  </si>
  <si>
    <t>Hardwick</t>
  </si>
  <si>
    <t>Isham</t>
  </si>
  <si>
    <t>Mears Ashby</t>
  </si>
  <si>
    <t>Orlingbury</t>
  </si>
  <si>
    <t>Sywell</t>
  </si>
  <si>
    <t>Wellingborough Town Centre</t>
  </si>
  <si>
    <t>Wollaston</t>
  </si>
  <si>
    <t>Kirkby Cross</t>
  </si>
  <si>
    <t>Sutton in Ashfield Church and Market Place</t>
  </si>
  <si>
    <t>Teversal</t>
  </si>
  <si>
    <t>Lower Bagthorpe, Selston</t>
  </si>
  <si>
    <t>Ashfield / Gedling</t>
  </si>
  <si>
    <t>Annesley, Annesley / Newstead</t>
  </si>
  <si>
    <t>Bevercotes</t>
  </si>
  <si>
    <t>Cuckney</t>
  </si>
  <si>
    <t>Mattersey</t>
  </si>
  <si>
    <t>Norton</t>
  </si>
  <si>
    <t>Oldcotes</t>
  </si>
  <si>
    <t>Retford</t>
  </si>
  <si>
    <t>Saundby</t>
  </si>
  <si>
    <t>Wheatley</t>
  </si>
  <si>
    <t>Worksop</t>
  </si>
  <si>
    <t>Scaftworth, Everton</t>
  </si>
  <si>
    <t>Nether Langwith, Langwith</t>
  </si>
  <si>
    <t>Mr Straw's, Worksop</t>
  </si>
  <si>
    <t>Old Gateford, Worksop</t>
  </si>
  <si>
    <t>Sunnyside, Worksop</t>
  </si>
  <si>
    <t>Blyth</t>
  </si>
  <si>
    <t>Bothamsall</t>
  </si>
  <si>
    <t>Carlton in Lindrick, Carlton in Lindrick, Carlton in Lindrick</t>
  </si>
  <si>
    <t>Clayworth</t>
  </si>
  <si>
    <t>East Drayton</t>
  </si>
  <si>
    <t>East Markham</t>
  </si>
  <si>
    <t>Retford South, Retford, Eaton</t>
  </si>
  <si>
    <t>Everton</t>
  </si>
  <si>
    <t>Gamston</t>
  </si>
  <si>
    <t>Gringley on the Hill</t>
  </si>
  <si>
    <t>Lound</t>
  </si>
  <si>
    <t>Scrooby</t>
  </si>
  <si>
    <t>Tuxford</t>
  </si>
  <si>
    <t>West Stockwith, West Stockwith / Misterton</t>
  </si>
  <si>
    <t>Wiseton/Drakeholes, Wiseton / Everton</t>
  </si>
  <si>
    <t>Bassetlaw / Rotherham</t>
  </si>
  <si>
    <t>Shireoaks, Worksop, Shireoaks / Thorpe Salvin</t>
  </si>
  <si>
    <t>Barratt Lane, Attenborough</t>
  </si>
  <si>
    <t>Bramcote</t>
  </si>
  <si>
    <t>Chilwell</t>
  </si>
  <si>
    <t>Cottage Grove, Chilwell</t>
  </si>
  <si>
    <t>St Johns Grove, Beeston</t>
  </si>
  <si>
    <t>West End, Beeston</t>
  </si>
  <si>
    <t>Attenborough Village, Attenborough</t>
  </si>
  <si>
    <t>Brinsley</t>
  </si>
  <si>
    <t>Cossall</t>
  </si>
  <si>
    <t>Eastwood</t>
  </si>
  <si>
    <t>Kimberley</t>
  </si>
  <si>
    <t>Nuthall</t>
  </si>
  <si>
    <t>Church Street, Stapleford, Stapleford</t>
  </si>
  <si>
    <t>Nottingham Road, Stapleford, Stapleford</t>
  </si>
  <si>
    <t>Strelley</t>
  </si>
  <si>
    <t>Strelley Village, Nottingham, Strelley</t>
  </si>
  <si>
    <t>Bestwood Village, Bestwood Nottinghamshire, Bestwood St. Albans</t>
  </si>
  <si>
    <t>Calverton, Calverton Village, Calverton</t>
  </si>
  <si>
    <t>Lambley, Lambley Village, Lambley</t>
  </si>
  <si>
    <t>Linby, Linby Village, Linby</t>
  </si>
  <si>
    <t>Papplewick, Papplewick Village, Papplewick</t>
  </si>
  <si>
    <t>Woodborough, Woodborough Village, Woodborough</t>
  </si>
  <si>
    <t>Bridge Street, Mansfield</t>
  </si>
  <si>
    <t>Crow Hill Drive, Mansfield</t>
  </si>
  <si>
    <t>Mansfield Woodhouse, Mansfield</t>
  </si>
  <si>
    <t>Market Place, Mansfield</t>
  </si>
  <si>
    <t>Nottingham Road, Mansfield</t>
  </si>
  <si>
    <t>Pleasley, Mansfield</t>
  </si>
  <si>
    <t>The Park, Mansfield</t>
  </si>
  <si>
    <t>West Gate, Mansfield</t>
  </si>
  <si>
    <t>Church Warsop, Mansfield, Warsop</t>
  </si>
  <si>
    <t>Market Warsop, Mansfield, Warsop</t>
  </si>
  <si>
    <t>Averham</t>
  </si>
  <si>
    <t>Balderton</t>
  </si>
  <si>
    <t>Barnby in the Willows</t>
  </si>
  <si>
    <t>Besthorpe, Besthorpe / Meering</t>
  </si>
  <si>
    <t>Bilsthorpe</t>
  </si>
  <si>
    <t>Bleasby</t>
  </si>
  <si>
    <t>Blidworth</t>
  </si>
  <si>
    <t>Bulcote</t>
  </si>
  <si>
    <t>Carlton on Trent, Carlton-on-Trent / Sutton-on-Trent</t>
  </si>
  <si>
    <t>Caunton</t>
  </si>
  <si>
    <t>Coddington</t>
  </si>
  <si>
    <t>Collingham</t>
  </si>
  <si>
    <t>Eakring</t>
  </si>
  <si>
    <t>East Stoke, East Stoke / Thorpe</t>
  </si>
  <si>
    <t>Edwinstowe</t>
  </si>
  <si>
    <t>Egmanton</t>
  </si>
  <si>
    <t>Elston</t>
  </si>
  <si>
    <t>Epperstone</t>
  </si>
  <si>
    <t>Farndon</t>
  </si>
  <si>
    <t>Farnsfield</t>
  </si>
  <si>
    <t>Morton, Fiskerton cum Morton, Fiskerton cum Morton</t>
  </si>
  <si>
    <t>Fiskerton, Fiskerton cum Morton / Rolleston</t>
  </si>
  <si>
    <t>Girton</t>
  </si>
  <si>
    <t>Halloughton</t>
  </si>
  <si>
    <t>Hoveringham</t>
  </si>
  <si>
    <t>Kelham, Kelham / Averham</t>
  </si>
  <si>
    <t>Kersall</t>
  </si>
  <si>
    <t>Kirklington</t>
  </si>
  <si>
    <t>Kneesall</t>
  </si>
  <si>
    <t>Laxton, Laxton and Moorhouse</t>
  </si>
  <si>
    <t>Lowdham</t>
  </si>
  <si>
    <t>Maplebeck</t>
  </si>
  <si>
    <t>Newark</t>
  </si>
  <si>
    <t>Norwell</t>
  </si>
  <si>
    <t>Boughton, Ollerton and Boughton</t>
  </si>
  <si>
    <t>Ollerton, Ollerton and Boughton</t>
  </si>
  <si>
    <t>Oxton</t>
  </si>
  <si>
    <t>South Clifton</t>
  </si>
  <si>
    <t>South Scarle</t>
  </si>
  <si>
    <t>Southwell</t>
  </si>
  <si>
    <t>Sutton on Trent, Sutton-on-Trent</t>
  </si>
  <si>
    <t>Thurgarton</t>
  </si>
  <si>
    <t>Upton</t>
  </si>
  <si>
    <t>Walesby</t>
  </si>
  <si>
    <t>Wellow</t>
  </si>
  <si>
    <t>Winthorpe, Winthorpe / Holme / Newark</t>
  </si>
  <si>
    <t>Edwalton, West Bridgford</t>
  </si>
  <si>
    <t>Aslockton</t>
  </si>
  <si>
    <t>Bingham</t>
  </si>
  <si>
    <t>Bradmore</t>
  </si>
  <si>
    <t>Bunny, Nottinghamshire, Bunny</t>
  </si>
  <si>
    <t>Car Colston</t>
  </si>
  <si>
    <t>Colston Bassett</t>
  </si>
  <si>
    <t>Costock</t>
  </si>
  <si>
    <t>Cropwell Butler</t>
  </si>
  <si>
    <t>East Bridgford, East Bridgford / Shelford and Newton</t>
  </si>
  <si>
    <t>East Leake</t>
  </si>
  <si>
    <t>Flintham</t>
  </si>
  <si>
    <t>Granby</t>
  </si>
  <si>
    <t>Hawksworth</t>
  </si>
  <si>
    <t>Hickling</t>
  </si>
  <si>
    <t>Keyworth</t>
  </si>
  <si>
    <t>Langar, Langar cum Barnstone</t>
  </si>
  <si>
    <t>Normanton on the Wolds</t>
  </si>
  <si>
    <t>Orston, Orston / Thoroton</t>
  </si>
  <si>
    <t>Saxondale, Radcliffe on Trent</t>
  </si>
  <si>
    <t>Ruddington</t>
  </si>
  <si>
    <t>Scarrington</t>
  </si>
  <si>
    <t>Sutton Bonington</t>
  </si>
  <si>
    <t>Thoroton</t>
  </si>
  <si>
    <t>Thrumpton</t>
  </si>
  <si>
    <t>Upper Broughton</t>
  </si>
  <si>
    <t>West Leake</t>
  </si>
  <si>
    <t>Whatton in the Vale, Whatton-in-the-Vale / Aslockton</t>
  </si>
  <si>
    <t>Wysall</t>
  </si>
  <si>
    <t>Cunningham Avenue</t>
  </si>
  <si>
    <t>Dersingham</t>
  </si>
  <si>
    <t>Marlborough Road, Ipswich</t>
  </si>
  <si>
    <t>Darkes Lane West, Potters Bar</t>
  </si>
  <si>
    <t>Bedford (UA)</t>
  </si>
  <si>
    <t>Hinwick</t>
  </si>
  <si>
    <t>Biddenham, Biddenham / Great Denham</t>
  </si>
  <si>
    <t>Bletsoe</t>
  </si>
  <si>
    <t>Cardington</t>
  </si>
  <si>
    <t>Carlton, Carlton and Chellington</t>
  </si>
  <si>
    <t>Upper Dean, Dean and Shelton</t>
  </si>
  <si>
    <t>Elstow</t>
  </si>
  <si>
    <t>Felmersham</t>
  </si>
  <si>
    <t>Great Barford, Great Barford Hill, Great Barford</t>
  </si>
  <si>
    <t>Great Barford, Green End, Great Barford</t>
  </si>
  <si>
    <t>Harrold</t>
  </si>
  <si>
    <t>Kempston</t>
  </si>
  <si>
    <t>Odell</t>
  </si>
  <si>
    <t>Pavenham</t>
  </si>
  <si>
    <t>Farndish, Podington</t>
  </si>
  <si>
    <t>Podington</t>
  </si>
  <si>
    <t>Riseley</t>
  </si>
  <si>
    <t>Roxton</t>
  </si>
  <si>
    <t>Sharnbrook</t>
  </si>
  <si>
    <t>Stevington</t>
  </si>
  <si>
    <t>Stewartby</t>
  </si>
  <si>
    <t>Thurleigh</t>
  </si>
  <si>
    <t>Wootton</t>
  </si>
  <si>
    <t>Bedford (UA) / Central Bedfordshire (UA)</t>
  </si>
  <si>
    <t>Great Barford, Great Barford / Blunham</t>
  </si>
  <si>
    <t>Bedford (UA) / Milton Keynes (UA)</t>
  </si>
  <si>
    <t>Turvey, Turvey / Cold Brayfield</t>
  </si>
  <si>
    <t>Central Bedfordshire (UA)</t>
  </si>
  <si>
    <t>Ampthill, Ampthill / Millbrook</t>
  </si>
  <si>
    <t>Aspley Guise</t>
  </si>
  <si>
    <t>Aspley Heath</t>
  </si>
  <si>
    <t>Astwick, Astwick / Stotfold</t>
  </si>
  <si>
    <t>Barton le Clay, Barton-le-Clay</t>
  </si>
  <si>
    <t>Biggleswade</t>
  </si>
  <si>
    <t>Blunham</t>
  </si>
  <si>
    <t>Caddington</t>
  </si>
  <si>
    <t>Tebworth, Chalgrave</t>
  </si>
  <si>
    <t>Clifton</t>
  </si>
  <si>
    <t>Clophill, Clophill / Maulden</t>
  </si>
  <si>
    <t>Dunstable</t>
  </si>
  <si>
    <t>Eaton Bray</t>
  </si>
  <si>
    <t>Eggington</t>
  </si>
  <si>
    <t>Eversholt Church End and Brook End, Eversholt</t>
  </si>
  <si>
    <t>Flitton, Flitton and Greenfield</t>
  </si>
  <si>
    <t>Billington, Great Billington</t>
  </si>
  <si>
    <t>Harlington</t>
  </si>
  <si>
    <t>Haynes Church End, Haynes</t>
  </si>
  <si>
    <t>Heath and Reach</t>
  </si>
  <si>
    <t>Henlow</t>
  </si>
  <si>
    <t>Hockliffe Church End, Hockliffe</t>
  </si>
  <si>
    <t>Houghton Regis</t>
  </si>
  <si>
    <t>Sewell, Houghton Regis</t>
  </si>
  <si>
    <t>Husborne Crawley</t>
  </si>
  <si>
    <t>Husborne Crawley (Church End), Husborne Crawley</t>
  </si>
  <si>
    <t>Luton Hoo, Hyde</t>
  </si>
  <si>
    <t>Kensworth Church End, Kensworth</t>
  </si>
  <si>
    <t>Kensworth Lynch, Kensworth</t>
  </si>
  <si>
    <t>Leighton Buzzard, Leighton-Linslade</t>
  </si>
  <si>
    <t>Linslade, Leighton-Linslade</t>
  </si>
  <si>
    <t>Southcott Village, Leighton-Linslade</t>
  </si>
  <si>
    <t>Maulden</t>
  </si>
  <si>
    <t>Meppershall</t>
  </si>
  <si>
    <t>Millbrook</t>
  </si>
  <si>
    <t>Milton Bryan</t>
  </si>
  <si>
    <t>Ickwell, Northill</t>
  </si>
  <si>
    <t>Northill</t>
  </si>
  <si>
    <t>Old Warden, Old Warden / Southill</t>
  </si>
  <si>
    <t>Potton</t>
  </si>
  <si>
    <t>Pulloxhill</t>
  </si>
  <si>
    <t>Ridgmont</t>
  </si>
  <si>
    <t>Sandy</t>
  </si>
  <si>
    <t>Shefford</t>
  </si>
  <si>
    <t>Apsley End (Shillington), Shillington</t>
  </si>
  <si>
    <t>Shillington</t>
  </si>
  <si>
    <t>Silsoe</t>
  </si>
  <si>
    <t>Wrest Park, Silsoe / Gravenhurst</t>
  </si>
  <si>
    <t>Southill</t>
  </si>
  <si>
    <t>Steppingley</t>
  </si>
  <si>
    <t>Streatley</t>
  </si>
  <si>
    <t>Studham</t>
  </si>
  <si>
    <t>Tempsford Church End, Tempsford</t>
  </si>
  <si>
    <t>Tempsford, Langford End, Tempsford</t>
  </si>
  <si>
    <t>Tingrith</t>
  </si>
  <si>
    <t>Toddington</t>
  </si>
  <si>
    <t>Totternhoe</t>
  </si>
  <si>
    <t>Whipsnade</t>
  </si>
  <si>
    <t>Woburn</t>
  </si>
  <si>
    <t>Wrestlingworth, Wrestlingworth and Cockayne Hatley</t>
  </si>
  <si>
    <t>County Durham (UA)</t>
  </si>
  <si>
    <t>Cockfield, Cockfield / Evenwood and Barony / Lynesack and Softley</t>
  </si>
  <si>
    <t>Luton (UA)</t>
  </si>
  <si>
    <t>High Town Road</t>
  </si>
  <si>
    <t>Luton South</t>
  </si>
  <si>
    <t>Town Centre</t>
  </si>
  <si>
    <t>Rothesay, Dallow</t>
  </si>
  <si>
    <t>Plaiters Lea, Town Centre</t>
  </si>
  <si>
    <t>Peterborough, City of (UA)</t>
  </si>
  <si>
    <t>Lincoln Road Former Railway Cottages</t>
  </si>
  <si>
    <t>Longthorpe</t>
  </si>
  <si>
    <t>Queens Road</t>
  </si>
  <si>
    <t>Stanground</t>
  </si>
  <si>
    <t>The Park</t>
  </si>
  <si>
    <t>Werrington</t>
  </si>
  <si>
    <t>City Centre, Peterborough</t>
  </si>
  <si>
    <t>Ailsworth</t>
  </si>
  <si>
    <t>Bainton</t>
  </si>
  <si>
    <t>Pilsgate, Barnack</t>
  </si>
  <si>
    <t>Barnack, Barnack / Southorpe</t>
  </si>
  <si>
    <t>Castor</t>
  </si>
  <si>
    <t>Deeping Gate</t>
  </si>
  <si>
    <t>Etton</t>
  </si>
  <si>
    <t>Eye</t>
  </si>
  <si>
    <t>Glinton</t>
  </si>
  <si>
    <t>Helpston</t>
  </si>
  <si>
    <t>Marholm</t>
  </si>
  <si>
    <t>Maxey</t>
  </si>
  <si>
    <t>Northborough</t>
  </si>
  <si>
    <t>Orton Longueville</t>
  </si>
  <si>
    <t>Orton Waterville</t>
  </si>
  <si>
    <t>Peakirk, Peakirk / Glinton</t>
  </si>
  <si>
    <t>Southorpe</t>
  </si>
  <si>
    <t>Thorney</t>
  </si>
  <si>
    <t>Thornhaugh</t>
  </si>
  <si>
    <t>Ufford</t>
  </si>
  <si>
    <t>Wansford</t>
  </si>
  <si>
    <t>Southend-on-Sea (UA)</t>
  </si>
  <si>
    <t>Chapmanslord, Leigh-on-Sea</t>
  </si>
  <si>
    <t>Shoebury Garrison, Shoeburyness</t>
  </si>
  <si>
    <t>Clifftown, Southend-on-Sea</t>
  </si>
  <si>
    <t>Eastern Esplanade, Southend-on-Sea</t>
  </si>
  <si>
    <t>Kursaal, Southend-on-Sea</t>
  </si>
  <si>
    <t>Prittlewell, Southend-on-Sea</t>
  </si>
  <si>
    <t>Warrior Square, Southend-on-Sea</t>
  </si>
  <si>
    <t>Crowstone, Westcliff-on-sea</t>
  </si>
  <si>
    <t>Milton, Westcliff-on-sea</t>
  </si>
  <si>
    <t>Shorefields, Westcliff-on-sea</t>
  </si>
  <si>
    <t>The Leas, Westcliff-on-sea</t>
  </si>
  <si>
    <t>Leigh Cliff, Leigh-on-Sea, Leigh-on-Sea</t>
  </si>
  <si>
    <t>Leigh Old Town, Leigh-on-Sea, Leigh-on-Sea</t>
  </si>
  <si>
    <t>Leigh, Leigh-on-Sea, Leigh-on-Sea</t>
  </si>
  <si>
    <t>Thurrock (UA)</t>
  </si>
  <si>
    <t>Corringham</t>
  </si>
  <si>
    <t>East Tilbury</t>
  </si>
  <si>
    <t>Fobbing</t>
  </si>
  <si>
    <t>Horndon</t>
  </si>
  <si>
    <t>Orsett</t>
  </si>
  <si>
    <t>Purfleet</t>
  </si>
  <si>
    <t>West Tilbury</t>
  </si>
  <si>
    <t>Wiltshire (UA)</t>
  </si>
  <si>
    <t>Stapleford</t>
  </si>
  <si>
    <t>Fincham</t>
  </si>
  <si>
    <t>Oxhey, Watford</t>
  </si>
  <si>
    <t>Barrow Road</t>
  </si>
  <si>
    <t>Brooklands</t>
  </si>
  <si>
    <t>Central</t>
  </si>
  <si>
    <t>Chesterton</t>
  </si>
  <si>
    <t>Chesterton (Ferry Lane)</t>
  </si>
  <si>
    <t>Conduit Head Road</t>
  </si>
  <si>
    <t>De Freville</t>
  </si>
  <si>
    <t>Newnham Croft</t>
  </si>
  <si>
    <t>Southacre</t>
  </si>
  <si>
    <t>Storey's Way</t>
  </si>
  <si>
    <t>Trumpington</t>
  </si>
  <si>
    <t>West Cambridge</t>
  </si>
  <si>
    <t>Ashley, Ashley, Ashley</t>
  </si>
  <si>
    <t>Bottisham</t>
  </si>
  <si>
    <t>Brinkley</t>
  </si>
  <si>
    <t>Burrough Green</t>
  </si>
  <si>
    <t>Burwell North Street, Burwell</t>
  </si>
  <si>
    <t>Burwell, Burwell, Burwell</t>
  </si>
  <si>
    <t>Cheveley</t>
  </si>
  <si>
    <t>Chippenham</t>
  </si>
  <si>
    <t>Little Downham, Downham</t>
  </si>
  <si>
    <t>Dullingham</t>
  </si>
  <si>
    <t>Ely</t>
  </si>
  <si>
    <t>Fordham</t>
  </si>
  <si>
    <t>Haddenham</t>
  </si>
  <si>
    <t>Haddenham Hill Row, Haddenham</t>
  </si>
  <si>
    <t>Isleham</t>
  </si>
  <si>
    <t>Upend, Kirtling</t>
  </si>
  <si>
    <t>Littleport</t>
  </si>
  <si>
    <t>Lode</t>
  </si>
  <si>
    <t>Reach</t>
  </si>
  <si>
    <t>Snailwell</t>
  </si>
  <si>
    <t>Soham</t>
  </si>
  <si>
    <t>Stretham</t>
  </si>
  <si>
    <t>Swaffham Bulbeck</t>
  </si>
  <si>
    <t>Swaffham Prior</t>
  </si>
  <si>
    <t>Wilburton</t>
  </si>
  <si>
    <t>Witcham</t>
  </si>
  <si>
    <t>Chatteris</t>
  </si>
  <si>
    <t>Doddington</t>
  </si>
  <si>
    <t>Elm</t>
  </si>
  <si>
    <t>Leverington</t>
  </si>
  <si>
    <t>March</t>
  </si>
  <si>
    <t>Parson Drove</t>
  </si>
  <si>
    <t>Whittlesey</t>
  </si>
  <si>
    <t>Coates, Whittlesey, Whittlesey</t>
  </si>
  <si>
    <t>Wisbech</t>
  </si>
  <si>
    <t>Bowthorpe, Wisbech</t>
  </si>
  <si>
    <t>Abbots Ripton</t>
  </si>
  <si>
    <t>Wennington, Abbots Ripton</t>
  </si>
  <si>
    <t>Abbotsley</t>
  </si>
  <si>
    <t>Alconbury</t>
  </si>
  <si>
    <t>Alconbury Weston</t>
  </si>
  <si>
    <t>Bluntisham</t>
  </si>
  <si>
    <t>Brampton</t>
  </si>
  <si>
    <t>Molesworth, Brington and Molesworth</t>
  </si>
  <si>
    <t>Broughton</t>
  </si>
  <si>
    <t>Buckden</t>
  </si>
  <si>
    <t>Bythorn, Bythorn and Keyston</t>
  </si>
  <si>
    <t>Keyston, Bythorn and Keyston</t>
  </si>
  <si>
    <t>Catworth</t>
  </si>
  <si>
    <t>Covington</t>
  </si>
  <si>
    <t>Diddington</t>
  </si>
  <si>
    <t>Earith, Earith / Bluntisham</t>
  </si>
  <si>
    <t>Easton</t>
  </si>
  <si>
    <t>Ellington</t>
  </si>
  <si>
    <t>Fenstanton</t>
  </si>
  <si>
    <t>Glatton</t>
  </si>
  <si>
    <t>Godmanchester Causeway, Godmanchester</t>
  </si>
  <si>
    <t>Godmanchester, Earning Street, Godmanchester</t>
  </si>
  <si>
    <t>Great Gidding</t>
  </si>
  <si>
    <t>Great Gransden</t>
  </si>
  <si>
    <t>Great Staughton</t>
  </si>
  <si>
    <t>Staughton Highway, Great Staughton</t>
  </si>
  <si>
    <t>The Hemingfords, Hemingford Abbots / Hemingford Grey / Godmanchester</t>
  </si>
  <si>
    <t>Hilton</t>
  </si>
  <si>
    <t>Holywell, Holywell-cum-Needingworth</t>
  </si>
  <si>
    <t>Houghton and Wyton, Houghton and Wyton / Hemingford Abbots</t>
  </si>
  <si>
    <t>Hartford, Huntingdon</t>
  </si>
  <si>
    <t>Huntingdon, Huntingdon / Godmanchester</t>
  </si>
  <si>
    <t>Kimbolton</t>
  </si>
  <si>
    <t>Stonely, Kimbolton</t>
  </si>
  <si>
    <t>Kings Ripton</t>
  </si>
  <si>
    <t>Leighton Bromswold, Leighton</t>
  </si>
  <si>
    <t>Offord Cluny, Offord Cluny and Offord D'Arcy</t>
  </si>
  <si>
    <t>Ramsey, Ramsey / Bury</t>
  </si>
  <si>
    <t>St Ives, Saint Ives / Fenstanton / Hemingford Grey / Houghton and Wyton</t>
  </si>
  <si>
    <t>Sawtry</t>
  </si>
  <si>
    <t>Stibbington, Sibson-cum-Stibbington</t>
  </si>
  <si>
    <t>Somersham</t>
  </si>
  <si>
    <t>Spaldwick</t>
  </si>
  <si>
    <t>St Neots, St. Neots / Little Paxton</t>
  </si>
  <si>
    <t>Stilton</t>
  </si>
  <si>
    <t>Stow Longa</t>
  </si>
  <si>
    <t>Little Stukeley, The Stukeleys</t>
  </si>
  <si>
    <t>Tilbrook</t>
  </si>
  <si>
    <t>Little Raveley, Upwood and the Raveleys</t>
  </si>
  <si>
    <t>Upwood, Upwood and the Raveleys</t>
  </si>
  <si>
    <t>Warboys</t>
  </si>
  <si>
    <t>Waresley, Waresley-cum-Tetworth</t>
  </si>
  <si>
    <t>Water Newton</t>
  </si>
  <si>
    <t>Wistow</t>
  </si>
  <si>
    <t>Woodhurst</t>
  </si>
  <si>
    <t>Yaxley</t>
  </si>
  <si>
    <t>Yelling</t>
  </si>
  <si>
    <t>Alwalton, Alwalton / Orton Waterville</t>
  </si>
  <si>
    <t>Abington Pigotts Church</t>
  </si>
  <si>
    <t>Abington Pigotts Village</t>
  </si>
  <si>
    <t>Babraham</t>
  </si>
  <si>
    <t>Balsham (West End)</t>
  </si>
  <si>
    <t>Balsham Village</t>
  </si>
  <si>
    <t>Bartlow</t>
  </si>
  <si>
    <t>Barton</t>
  </si>
  <si>
    <t>Barton (Wimpole Road)</t>
  </si>
  <si>
    <t>Bassingbourn-cum-Kneesworth</t>
  </si>
  <si>
    <t>Bourn</t>
  </si>
  <si>
    <t>Bourn (Caxton End)</t>
  </si>
  <si>
    <t>Caldecote</t>
  </si>
  <si>
    <t>Castle Camps</t>
  </si>
  <si>
    <t>Caxton</t>
  </si>
  <si>
    <t>Comberton Church</t>
  </si>
  <si>
    <t>Comberton Village</t>
  </si>
  <si>
    <t>Coton</t>
  </si>
  <si>
    <t>Cottenham</t>
  </si>
  <si>
    <t>Croxton</t>
  </si>
  <si>
    <t>Duxford</t>
  </si>
  <si>
    <t>Elsworth</t>
  </si>
  <si>
    <t>Eltisley</t>
  </si>
  <si>
    <t>Fen Ditton</t>
  </si>
  <si>
    <t>Fen Drayton</t>
  </si>
  <si>
    <t>Fowlmere</t>
  </si>
  <si>
    <t>Fulbourn</t>
  </si>
  <si>
    <t>Fulbourn Hospital</t>
  </si>
  <si>
    <t>Gamlingay</t>
  </si>
  <si>
    <t>Grantchester</t>
  </si>
  <si>
    <t>Great and Little Abington</t>
  </si>
  <si>
    <t>Great and Little Chishill</t>
  </si>
  <si>
    <t>Great Shelford</t>
  </si>
  <si>
    <t>Great Wilbraham</t>
  </si>
  <si>
    <t>Guilden Morden</t>
  </si>
  <si>
    <t>Harlton</t>
  </si>
  <si>
    <t>Haslingfield</t>
  </si>
  <si>
    <t>Hauxton</t>
  </si>
  <si>
    <t>Heydon</t>
  </si>
  <si>
    <t>Hildersham</t>
  </si>
  <si>
    <t>Hinxton</t>
  </si>
  <si>
    <t>Histon</t>
  </si>
  <si>
    <t>Horningsea</t>
  </si>
  <si>
    <t>Ickleton</t>
  </si>
  <si>
    <t>Impington</t>
  </si>
  <si>
    <t>Kingston</t>
  </si>
  <si>
    <t>Knapwell</t>
  </si>
  <si>
    <t>Landbeach</t>
  </si>
  <si>
    <t>Linton</t>
  </si>
  <si>
    <t>Litlington</t>
  </si>
  <si>
    <t>Little Gransden</t>
  </si>
  <si>
    <t>Little Shelford</t>
  </si>
  <si>
    <t>Little Wilbraham</t>
  </si>
  <si>
    <t>Longstanton</t>
  </si>
  <si>
    <t>Madingley</t>
  </si>
  <si>
    <t>Melbourn</t>
  </si>
  <si>
    <t>Meldreth</t>
  </si>
  <si>
    <t>Milton</t>
  </si>
  <si>
    <t>Milton - Baits Bite Lock</t>
  </si>
  <si>
    <t>Oakington</t>
  </si>
  <si>
    <t>Orwell</t>
  </si>
  <si>
    <t>Over</t>
  </si>
  <si>
    <t>Pampisford</t>
  </si>
  <si>
    <t>Papworth Everard</t>
  </si>
  <si>
    <t>Papworth Everard - village</t>
  </si>
  <si>
    <t>Papworth St Agnes</t>
  </si>
  <si>
    <t>Rampton</t>
  </si>
  <si>
    <t>Sawston</t>
  </si>
  <si>
    <t>Shepreth</t>
  </si>
  <si>
    <t>Steeple Morden</t>
  </si>
  <si>
    <t>Steeple Morden Green</t>
  </si>
  <si>
    <t>Swavesey</t>
  </si>
  <si>
    <t>Teversham</t>
  </si>
  <si>
    <t>Thriplow</t>
  </si>
  <si>
    <t>Toft</t>
  </si>
  <si>
    <t>Waterbeach</t>
  </si>
  <si>
    <t>West Wickham</t>
  </si>
  <si>
    <t>West Wickham - Streetly End</t>
  </si>
  <si>
    <t>West Wratting</t>
  </si>
  <si>
    <t>Westwick</t>
  </si>
  <si>
    <t>Whittlesford</t>
  </si>
  <si>
    <t>Willingham</t>
  </si>
  <si>
    <t>Duxford Airfield, Duxford/Whittlesford</t>
  </si>
  <si>
    <t>Huntingdonshire / East Northamptonshire</t>
  </si>
  <si>
    <t>Elton, Elton / Warmington</t>
  </si>
  <si>
    <t>Wansford, Sibson-cum-Stibbington / Wansford / Yarwell</t>
  </si>
  <si>
    <t>Sudbury</t>
  </si>
  <si>
    <t>Billericay High Street, Billericay</t>
  </si>
  <si>
    <t>Great Burstead, Great Burstead and South Green</t>
  </si>
  <si>
    <t>Little Burstead</t>
  </si>
  <si>
    <t>Noak Bridge</t>
  </si>
  <si>
    <t>Bocking Church Street</t>
  </si>
  <si>
    <t>Braintree Town Centre and Bradford Street</t>
  </si>
  <si>
    <t>Ashen</t>
  </si>
  <si>
    <t>Belchamp Otten</t>
  </si>
  <si>
    <t>Belchamp St Paul, Belchamp St. Paul / Belchamp Otten</t>
  </si>
  <si>
    <t>Belchamp Walter</t>
  </si>
  <si>
    <t>Birdbrook</t>
  </si>
  <si>
    <t>Bulmer</t>
  </si>
  <si>
    <t>Bures Hamlet</t>
  </si>
  <si>
    <t>Castle Hedingham</t>
  </si>
  <si>
    <t>Coggeshall, Coggeshall / Feering</t>
  </si>
  <si>
    <t>Cressing</t>
  </si>
  <si>
    <t>Earls Colne and White Colne West and East, Earls Colne / White Colne</t>
  </si>
  <si>
    <t>Feering (2 areas), Feering</t>
  </si>
  <si>
    <t>Finchingfield</t>
  </si>
  <si>
    <t>Foxearth</t>
  </si>
  <si>
    <t>Gosfield</t>
  </si>
  <si>
    <t>Great Bardfield</t>
  </si>
  <si>
    <t>Great Saling</t>
  </si>
  <si>
    <t>Great Yeldham</t>
  </si>
  <si>
    <t>Halstead Town Centre, Halstead Trinity/Halstead St Andrews, Halstead</t>
  </si>
  <si>
    <t>Chelmer and Blackwater, Hatfield Peverel, Hatfield Peverel</t>
  </si>
  <si>
    <t>Helions Bumpstead</t>
  </si>
  <si>
    <t>Kelvedon, Kelvedon / Feering</t>
  </si>
  <si>
    <t>Pebmarsh</t>
  </si>
  <si>
    <t>Rayne</t>
  </si>
  <si>
    <t>Ridgewell</t>
  </si>
  <si>
    <t>Sible Hedingham South (Swan Street), Sible Hedingham</t>
  </si>
  <si>
    <t>Sible Hedingham West (Church Street/Rectory Road), Sible Hedingham</t>
  </si>
  <si>
    <t>Silver End</t>
  </si>
  <si>
    <t>Steeple Bumpstead</t>
  </si>
  <si>
    <t>Stisted</t>
  </si>
  <si>
    <t>Terling</t>
  </si>
  <si>
    <t>Toppesfield</t>
  </si>
  <si>
    <t>Wethersfield</t>
  </si>
  <si>
    <t>White Notley</t>
  </si>
  <si>
    <t>Witham Town Centre (2 areas), Witham</t>
  </si>
  <si>
    <t>Brentwood Town Centre</t>
  </si>
  <si>
    <t>Great Warley</t>
  </si>
  <si>
    <t>Highwood Hospital</t>
  </si>
  <si>
    <t>Hutton Village</t>
  </si>
  <si>
    <t>South Weald</t>
  </si>
  <si>
    <t>Warley Place</t>
  </si>
  <si>
    <t>Weald Park</t>
  </si>
  <si>
    <t>Blackmore, Blackmore, Hook End and Wyatts Green</t>
  </si>
  <si>
    <t>Herongate, Herongate and Ingrave</t>
  </si>
  <si>
    <t>Thorndon Park, Herongate and Ingrave / West Horndon</t>
  </si>
  <si>
    <t>Fyerning, Ingatestone and Fryerning</t>
  </si>
  <si>
    <t>Ingatestone High Street, Ingatestone and Fryerning</t>
  </si>
  <si>
    <t>Station Lane, Ingatestone, Ingatestone and Fryerning</t>
  </si>
  <si>
    <t>South Benfleet</t>
  </si>
  <si>
    <t>Florence Gardens, Hadleigh</t>
  </si>
  <si>
    <t>Baddow Road</t>
  </si>
  <si>
    <t>John Keene</t>
  </si>
  <si>
    <t>Moulsham Street</t>
  </si>
  <si>
    <t>New London Road</t>
  </si>
  <si>
    <t>Springfield Green</t>
  </si>
  <si>
    <t>St Johns</t>
  </si>
  <si>
    <t>West End</t>
  </si>
  <si>
    <t>Boreham Church Road, Boreham</t>
  </si>
  <si>
    <t>Boreham Roman Road, Boreham</t>
  </si>
  <si>
    <t>Broomfield</t>
  </si>
  <si>
    <t>Danbury</t>
  </si>
  <si>
    <t>East Hanningfield</t>
  </si>
  <si>
    <t>Good Easter</t>
  </si>
  <si>
    <t>Great Baddow</t>
  </si>
  <si>
    <t>Great Waltham</t>
  </si>
  <si>
    <t>Chelmer and Blackwater Navigation, Little Baddow / Sandon / Springfield / Boreham / Great Baddow</t>
  </si>
  <si>
    <t>Little Waltham</t>
  </si>
  <si>
    <t>Margaretting</t>
  </si>
  <si>
    <t>Pleshey</t>
  </si>
  <si>
    <t>Roxwell</t>
  </si>
  <si>
    <t>Sandon</t>
  </si>
  <si>
    <t>Stock</t>
  </si>
  <si>
    <t>Writtle</t>
  </si>
  <si>
    <t>Colchester No. 1</t>
  </si>
  <si>
    <t>Colchester No. 2</t>
  </si>
  <si>
    <t>Colchester No. 3</t>
  </si>
  <si>
    <t>Distillery Pond</t>
  </si>
  <si>
    <t>Garrison</t>
  </si>
  <si>
    <t>Hythe</t>
  </si>
  <si>
    <t>New Town</t>
  </si>
  <si>
    <t>Stratford St Mary</t>
  </si>
  <si>
    <t>Ford Street, Aldham / Fordham</t>
  </si>
  <si>
    <t>Birch</t>
  </si>
  <si>
    <t>Boxted</t>
  </si>
  <si>
    <t>Chappel, Chappel / Wakes Colne</t>
  </si>
  <si>
    <t>Copford Green, Copford</t>
  </si>
  <si>
    <t>Dedham</t>
  </si>
  <si>
    <t>Stratford St Mary, Dedham</t>
  </si>
  <si>
    <t>Rowhedge, East Donyland</t>
  </si>
  <si>
    <t>Fingringhoe</t>
  </si>
  <si>
    <t>Great Tey</t>
  </si>
  <si>
    <t>Little Horkesley</t>
  </si>
  <si>
    <t>Messing, Messing-cum-Inworth</t>
  </si>
  <si>
    <t>West Mersea</t>
  </si>
  <si>
    <t>Wivenhoe</t>
  </si>
  <si>
    <t>Wormingford</t>
  </si>
  <si>
    <t>Abbess Roding, Abbess Beauchamp and Berners Roding</t>
  </si>
  <si>
    <t>Blake Hall, Bobbingworth, Bobbingworth</t>
  </si>
  <si>
    <t>Chigwell Village, Chigwell, Chigwell</t>
  </si>
  <si>
    <t>Epping</t>
  </si>
  <si>
    <t>Bell Common, Epping, Epping</t>
  </si>
  <si>
    <t>Coopersale Street, Epping, Epping / Theydon Garnon</t>
  </si>
  <si>
    <t>Copped Hall, Waltham Abbey, Epping Upland / Waltham Abbey</t>
  </si>
  <si>
    <t>High Ongar</t>
  </si>
  <si>
    <t>Abridge, Lambourne, Lambourne</t>
  </si>
  <si>
    <t>Baldwins Hill, Loughton, Loughton</t>
  </si>
  <si>
    <t>Staples Road, Loughton, Loughton</t>
  </si>
  <si>
    <t>York Hill, Loughton, Loughton</t>
  </si>
  <si>
    <t>Matching</t>
  </si>
  <si>
    <t>Matching Tye, Matching, Matching</t>
  </si>
  <si>
    <t>Matching Green, Matching, Matching / High Laver</t>
  </si>
  <si>
    <t>Moreton</t>
  </si>
  <si>
    <t>Nazeing and South Roydon, Nazeing / Roydon</t>
  </si>
  <si>
    <t>Chipping Ongar, Ongar, Ongar</t>
  </si>
  <si>
    <t>Great Stoney School, Ongar, Ongar</t>
  </si>
  <si>
    <t>Roydon</t>
  </si>
  <si>
    <t>Lower Sheering, Sheering</t>
  </si>
  <si>
    <t>Hill Hall, Theydon Mount, Theydon Mount</t>
  </si>
  <si>
    <t>Waltham Abbey</t>
  </si>
  <si>
    <t>Royal Gunpowder Factory, Waltham Abbey, Waltham Abbey</t>
  </si>
  <si>
    <t>Upshire, Waltham Abbey, Waltham Abbey</t>
  </si>
  <si>
    <t>Churchgate Street</t>
  </si>
  <si>
    <t>Harlow Mill and Old North Road</t>
  </si>
  <si>
    <t>Harlowbury</t>
  </si>
  <si>
    <t>Mark Hall North</t>
  </si>
  <si>
    <t>Netteswellbury</t>
  </si>
  <si>
    <t>Old Harlow</t>
  </si>
  <si>
    <t>Puffers Green</t>
  </si>
  <si>
    <t>Town Park / Netteswell Cross</t>
  </si>
  <si>
    <t>Tye Green Village</t>
  </si>
  <si>
    <t>Woodham Walter</t>
  </si>
  <si>
    <t>Bradwell on Sea, Village of Bradwell on Sea, Bradwell-on-Sea</t>
  </si>
  <si>
    <t>Burnham on Crouch, Riverside (adj River Crouch), Burnham-on-Crouch</t>
  </si>
  <si>
    <t>Stow Maries World War One Aerodrome, Off Hackmans Lane to rear of Flambirds Farm, Cold Norton / Purleigh</t>
  </si>
  <si>
    <t>Goldhanger, Village of Goldhanger, Goldhanger</t>
  </si>
  <si>
    <t>Heybridge Basin, village of Heybridge Basin adj R. Blackwater, Heybridge</t>
  </si>
  <si>
    <t>Langford, Village of Langford just outside Maldon, Langford</t>
  </si>
  <si>
    <t>Chelmer and Blackwater Navigation, in three LPAs Chelmsford, Braintree, Maldon, Langford / Maldon / Ulting / Woodham Walter / Heybridge</t>
  </si>
  <si>
    <t>Maldon, Centres on historic market town, Maldon</t>
  </si>
  <si>
    <t>Purleigh, Village of Purleigh outside of Maldon, Purleigh</t>
  </si>
  <si>
    <t>Southminster, Historic core of Southminster, Southminster</t>
  </si>
  <si>
    <t>Tillingham, historic core of Tillingham village, Tillingham</t>
  </si>
  <si>
    <t>Tollesbury, historic core of Tollesbury, Tollesbury</t>
  </si>
  <si>
    <t>Tolleshunt D'Arcy, historic core of Tolleshunt D'Arcy, Tolleshunt D'arcy</t>
  </si>
  <si>
    <t>Battlesbridge</t>
  </si>
  <si>
    <t>Canewdon Church</t>
  </si>
  <si>
    <t>Canewdon High Street</t>
  </si>
  <si>
    <t>Foulness Churchend</t>
  </si>
  <si>
    <t>Great Wakering</t>
  </si>
  <si>
    <t>Paglesham Churchend</t>
  </si>
  <si>
    <t>Paglesham East End</t>
  </si>
  <si>
    <t>Rayleigh</t>
  </si>
  <si>
    <t>Shopland Churchyard</t>
  </si>
  <si>
    <t>Rochford / Chelmsford</t>
  </si>
  <si>
    <t>Battlesbridge, Rawreth / Rettendon</t>
  </si>
  <si>
    <t>Clacton Seafront, Clacton-on-Sea</t>
  </si>
  <si>
    <t>Great Clacton, Clacton-on-Sea</t>
  </si>
  <si>
    <t>Ardleigh</t>
  </si>
  <si>
    <t>Bradfield</t>
  </si>
  <si>
    <t>Brightlingsea</t>
  </si>
  <si>
    <t>Brightlingsea Hall and All Saints Church, Brightlingsea</t>
  </si>
  <si>
    <t>Frinton and Walton</t>
  </si>
  <si>
    <t>Great Holland, Frinton and Walton</t>
  </si>
  <si>
    <t>Kirby-le-Soken, Frinton and Walton</t>
  </si>
  <si>
    <t>Great Bentley</t>
  </si>
  <si>
    <t>Harwich</t>
  </si>
  <si>
    <t>Dovercourt, Harwich</t>
  </si>
  <si>
    <t>Lawford</t>
  </si>
  <si>
    <t>Manningtree and Mistley, Mistley / Lawford / Manningtree</t>
  </si>
  <si>
    <t>Ramsey, Ramsey and Parkeston</t>
  </si>
  <si>
    <t>St Osyth, St. Osyth</t>
  </si>
  <si>
    <t>Thorpe-le-Soken</t>
  </si>
  <si>
    <t>Thorpe-le-Soken Station and Maltings, Thorpe-le-Soken</t>
  </si>
  <si>
    <t>Little Easton</t>
  </si>
  <si>
    <t>Saffron Walden - West Road</t>
  </si>
  <si>
    <t>Stansted - Bentfield End</t>
  </si>
  <si>
    <t>Arkesden, Uttlesford, Arkesden</t>
  </si>
  <si>
    <t>Ashdon</t>
  </si>
  <si>
    <t>Clavering</t>
  </si>
  <si>
    <t>Clavering - Hill Green, Clavering</t>
  </si>
  <si>
    <t>Elmdon, Elmdon / Wenden Lofts</t>
  </si>
  <si>
    <t>Hazel End, Farnham</t>
  </si>
  <si>
    <t>Felsted</t>
  </si>
  <si>
    <t>Great Canfield</t>
  </si>
  <si>
    <t>Great Chesterford</t>
  </si>
  <si>
    <t>Great Dunmow</t>
  </si>
  <si>
    <t>Great Dunmow - Church End, Great Dunmow</t>
  </si>
  <si>
    <t>Great Hallingbury</t>
  </si>
  <si>
    <t>Great Sampford</t>
  </si>
  <si>
    <t>Hadstock</t>
  </si>
  <si>
    <t>Hatfield Broad Oak</t>
  </si>
  <si>
    <t>Hempstead</t>
  </si>
  <si>
    <t>Henham</t>
  </si>
  <si>
    <t>High Easter</t>
  </si>
  <si>
    <t>High Roding, High Roothing</t>
  </si>
  <si>
    <t>Little Dunmow</t>
  </si>
  <si>
    <t>Littlebury</t>
  </si>
  <si>
    <t>Manuden</t>
  </si>
  <si>
    <t>Newport</t>
  </si>
  <si>
    <t>Quendon and Rickling Green, Quendon and Rickling</t>
  </si>
  <si>
    <t>Radwinter</t>
  </si>
  <si>
    <t>Saffron Walden</t>
  </si>
  <si>
    <t>Audley End, Saffron Walden / Littlebury</t>
  </si>
  <si>
    <t>Stansted - Bentfield Green, Stansted Mountfitchet</t>
  </si>
  <si>
    <t>Stansted Mountfitchet</t>
  </si>
  <si>
    <t>Stebbing</t>
  </si>
  <si>
    <t>Thaxted</t>
  </si>
  <si>
    <t>Wendens Ambo</t>
  </si>
  <si>
    <t>Widdington</t>
  </si>
  <si>
    <t>Churchgate</t>
  </si>
  <si>
    <t>Hoddesdon</t>
  </si>
  <si>
    <t>The New River</t>
  </si>
  <si>
    <t>Wentworth Cottages</t>
  </si>
  <si>
    <t>Wormley</t>
  </si>
  <si>
    <t>Bovingdon</t>
  </si>
  <si>
    <t>Chipperfield</t>
  </si>
  <si>
    <t>Dudswell</t>
  </si>
  <si>
    <t>Flamstead</t>
  </si>
  <si>
    <t>Flaunden</t>
  </si>
  <si>
    <t>Great Gaddesden</t>
  </si>
  <si>
    <t>Hemel Hempstead</t>
  </si>
  <si>
    <t>Kings Langley</t>
  </si>
  <si>
    <t>Long Marston</t>
  </si>
  <si>
    <t>Markyate</t>
  </si>
  <si>
    <t>Nettleden</t>
  </si>
  <si>
    <t>Northchurch</t>
  </si>
  <si>
    <t>Piccotts End</t>
  </si>
  <si>
    <t>Potten End</t>
  </si>
  <si>
    <t>Ringshall</t>
  </si>
  <si>
    <t>Tring</t>
  </si>
  <si>
    <t>Wilstone</t>
  </si>
  <si>
    <t>Winkwell</t>
  </si>
  <si>
    <t>Frithsden, Dacorum</t>
  </si>
  <si>
    <t>Berkhamsted, Dacorum Borough Council</t>
  </si>
  <si>
    <t>Aldbury, Dacorum Borugh Council</t>
  </si>
  <si>
    <t>Little Gaddesden, Dscorum</t>
  </si>
  <si>
    <t>Patmore Heath, Albury</t>
  </si>
  <si>
    <t>Ardeley</t>
  </si>
  <si>
    <t>Moor Green, Ardeley</t>
  </si>
  <si>
    <t>Wood End, Ardeley</t>
  </si>
  <si>
    <t>Aspenden, Aspenden / Buntingford</t>
  </si>
  <si>
    <t>Benington</t>
  </si>
  <si>
    <t>Bishop's Stortford</t>
  </si>
  <si>
    <t>Braughing</t>
  </si>
  <si>
    <t>Brent Pelham</t>
  </si>
  <si>
    <t>Brickendon, Brickendon Liberty</t>
  </si>
  <si>
    <t>Buntingford, Buntingford / Wyddial</t>
  </si>
  <si>
    <t>Cottered</t>
  </si>
  <si>
    <t>Furneux Pelham</t>
  </si>
  <si>
    <t>Great Amwell</t>
  </si>
  <si>
    <t>Hertford</t>
  </si>
  <si>
    <t>Hertingfordbury, Hertford</t>
  </si>
  <si>
    <t>Hertford Heath</t>
  </si>
  <si>
    <t>East End Green, Hertingfordbury</t>
  </si>
  <si>
    <t>High Wych, High Wych / Sawbridgeworth</t>
  </si>
  <si>
    <t>Great Hormead, Hormead</t>
  </si>
  <si>
    <t>Hunsdon</t>
  </si>
  <si>
    <t>Little Berkhamsted</t>
  </si>
  <si>
    <t>Bury Green, Little Hadham</t>
  </si>
  <si>
    <t>Hadham Ford, Little Hadham</t>
  </si>
  <si>
    <t>Little Hadham</t>
  </si>
  <si>
    <t>Green Tye, Much Hadham</t>
  </si>
  <si>
    <t>Much Hadham</t>
  </si>
  <si>
    <t>Puckeridge, Standon</t>
  </si>
  <si>
    <t>Standon</t>
  </si>
  <si>
    <t>Stanstead Abbotts, Stanstead Abbots / Stanstead St. Margarets / Great Amwell</t>
  </si>
  <si>
    <t>Crabbs Green, Stocking Pelham</t>
  </si>
  <si>
    <t>Tewin</t>
  </si>
  <si>
    <t>Thundridge</t>
  </si>
  <si>
    <t>Walkern</t>
  </si>
  <si>
    <t>Ware</t>
  </si>
  <si>
    <t>Wareside</t>
  </si>
  <si>
    <t>Watton at Stone, Watton-at-Stone</t>
  </si>
  <si>
    <t>Westmill</t>
  </si>
  <si>
    <t>Widford</t>
  </si>
  <si>
    <t>East Hertfordshire / Stevenage</t>
  </si>
  <si>
    <t>Aston</t>
  </si>
  <si>
    <t>Bushey Heath</t>
  </si>
  <si>
    <t>Bushey High Street</t>
  </si>
  <si>
    <t>Melbourne Road Bushey</t>
  </si>
  <si>
    <t>Potters Bar The Royds</t>
  </si>
  <si>
    <t>The Lake (Bushey)</t>
  </si>
  <si>
    <t>Aldenham</t>
  </si>
  <si>
    <t>Letchmore Heath, Aldenham</t>
  </si>
  <si>
    <t>Patchetts Green, Aldenham</t>
  </si>
  <si>
    <t>Radlett North, Aldenham</t>
  </si>
  <si>
    <t>Radlett South, Aldenham</t>
  </si>
  <si>
    <t>Roundbush, Aldenham</t>
  </si>
  <si>
    <t>Elstree, Elstree and Borehamwood</t>
  </si>
  <si>
    <t>Ridge, Ridge / South Mimms</t>
  </si>
  <si>
    <t>Shenley, Shenley / Aldenham</t>
  </si>
  <si>
    <t>South Mimms</t>
  </si>
  <si>
    <t>Baldock</t>
  </si>
  <si>
    <t>Butts Close, Hitchin</t>
  </si>
  <si>
    <t>Hitchin</t>
  </si>
  <si>
    <t>Hitchin Hill Path</t>
  </si>
  <si>
    <t>Hitchin Railway and Ransom's Recreation Ground</t>
  </si>
  <si>
    <t>Barkway</t>
  </si>
  <si>
    <t>Barley</t>
  </si>
  <si>
    <t>Codicote</t>
  </si>
  <si>
    <t>Graveley</t>
  </si>
  <si>
    <t>Hexton</t>
  </si>
  <si>
    <t>Hinxworth</t>
  </si>
  <si>
    <t>Ickleford</t>
  </si>
  <si>
    <t>Kimpton</t>
  </si>
  <si>
    <t>Kimpton Bottom, Kimpton</t>
  </si>
  <si>
    <t>Deards End Lane (Knebworth), Knebworth</t>
  </si>
  <si>
    <t>Stockens Green (Knebworth), Knebworth</t>
  </si>
  <si>
    <t>Old Knebworth, Knebworth / Codicote</t>
  </si>
  <si>
    <t>Croft Lane, Letchworth Garden City</t>
  </si>
  <si>
    <t>Letchworth, Letchworth Garden City</t>
  </si>
  <si>
    <t>Norton, Letchworth Garden City</t>
  </si>
  <si>
    <t>Willian, Letchworth Garden City</t>
  </si>
  <si>
    <t>Lilley</t>
  </si>
  <si>
    <t>Great Offley, Offley</t>
  </si>
  <si>
    <t>Pirton</t>
  </si>
  <si>
    <t>Charlton, Preston</t>
  </si>
  <si>
    <t>Reed</t>
  </si>
  <si>
    <t>Royston</t>
  </si>
  <si>
    <t>Southern Green, Rushden</t>
  </si>
  <si>
    <t>Roe Green, Sandon</t>
  </si>
  <si>
    <t>Gosmore, St. Ippolyts</t>
  </si>
  <si>
    <t>St Ippolyts, St. Ippolyts</t>
  </si>
  <si>
    <t>Bendish, St. Paul's Walden</t>
  </si>
  <si>
    <t>Whitwell, St. Paul's Walden</t>
  </si>
  <si>
    <t>Therfield</t>
  </si>
  <si>
    <t>Wallington</t>
  </si>
  <si>
    <t>Weston</t>
  </si>
  <si>
    <t>Great Wymondley, Wymondley</t>
  </si>
  <si>
    <t>Sopwell</t>
  </si>
  <si>
    <t>Water End</t>
  </si>
  <si>
    <t>Sleapshyde, Colney Heath</t>
  </si>
  <si>
    <t>Harpenden, Harpenden / Harpenden Rural</t>
  </si>
  <si>
    <t>London Colney</t>
  </si>
  <si>
    <t>Napsbury, London Colney</t>
  </si>
  <si>
    <t>Redbourn</t>
  </si>
  <si>
    <t>Sandridge</t>
  </si>
  <si>
    <t>Potters Crouch, St. Michael</t>
  </si>
  <si>
    <t>Shafford Mill, St. Michael</t>
  </si>
  <si>
    <t>St Albans, St. Michael</t>
  </si>
  <si>
    <t>Childwickbury, St Michaels, St. Michael / Wheathampstead</t>
  </si>
  <si>
    <t>Old Bricket Wood, St Stephen, St. Stephen</t>
  </si>
  <si>
    <t>Park Street and Frogmore, St Stephen, St. Stephen</t>
  </si>
  <si>
    <t>Mackerye End, Wheathampstead</t>
  </si>
  <si>
    <t>Water End, Wheathampstead</t>
  </si>
  <si>
    <t>Wheathampstead</t>
  </si>
  <si>
    <t>Amwell, Wheathampstead, Wheathampstead</t>
  </si>
  <si>
    <t>St Albans / North Hertfordshire</t>
  </si>
  <si>
    <t>Gustard Wood, Wheathampstead / Kimpton</t>
  </si>
  <si>
    <t>Gustardwood, Wheathampstead / Kimpton</t>
  </si>
  <si>
    <t>Old Town High Street</t>
  </si>
  <si>
    <t>Orchard Road</t>
  </si>
  <si>
    <t>Rectory Lane and St Nicholas</t>
  </si>
  <si>
    <t>Shephall Green</t>
  </si>
  <si>
    <t>Symonds Green</t>
  </si>
  <si>
    <t>Town Square</t>
  </si>
  <si>
    <t>Broadwater, South east of Stevenage area</t>
  </si>
  <si>
    <t>Batchworth Heath</t>
  </si>
  <si>
    <t>Cedars Avenue</t>
  </si>
  <si>
    <t>Coppermill Lock</t>
  </si>
  <si>
    <t>Frith Wood</t>
  </si>
  <si>
    <t>Moor Park</t>
  </si>
  <si>
    <t>Nightingale Road</t>
  </si>
  <si>
    <t>Rickmansworth Town Centre</t>
  </si>
  <si>
    <t>Stockers Lock and Farm</t>
  </si>
  <si>
    <t>Upper Nightingale Road</t>
  </si>
  <si>
    <t>Hunton Bridge, Abbots Langley</t>
  </si>
  <si>
    <t>Abbots Langley, Abbots Langley, Abbots Langley</t>
  </si>
  <si>
    <t>Chorleywood Common, Chorleywood</t>
  </si>
  <si>
    <t>Chorleywood Station Estate, Chorleywood</t>
  </si>
  <si>
    <t>Heronsgate, Chorleywood</t>
  </si>
  <si>
    <t>Loudwater Estate, Chorleywood</t>
  </si>
  <si>
    <t>Outer Loudwater Estate, Chorleywood / Sarratt</t>
  </si>
  <si>
    <t>Dickinson Square, Croxley Green</t>
  </si>
  <si>
    <t>Croxley Green, Croxley Green / Sarratt</t>
  </si>
  <si>
    <t>Grove Mill Lane, Sarratt</t>
  </si>
  <si>
    <t>Sarratt, Church End, Sarratt</t>
  </si>
  <si>
    <t>Sarratt, The Green, Sarratt</t>
  </si>
  <si>
    <t>Oxhey Hall, Watford Rural</t>
  </si>
  <si>
    <t>Civic Core, Watford</t>
  </si>
  <si>
    <t>Estcourt, Watford</t>
  </si>
  <si>
    <t>High Street/King Street, Watford</t>
  </si>
  <si>
    <t>Macdonnell Gardens, Watford</t>
  </si>
  <si>
    <t>Nascot, Watford</t>
  </si>
  <si>
    <t>St Mary's, Watford</t>
  </si>
  <si>
    <t>The Square, Watford</t>
  </si>
  <si>
    <t>Watford Heath, Watford</t>
  </si>
  <si>
    <t>Watford / Three Rivers</t>
  </si>
  <si>
    <t>Grove Mill, Watford, Sarratt</t>
  </si>
  <si>
    <t>Beehive</t>
  </si>
  <si>
    <t>Welwyn Garden City</t>
  </si>
  <si>
    <t>Ayot St Lawrence, Ayot St. Lawrence</t>
  </si>
  <si>
    <t>Ayot Green, Ayot St Peter, Ayot St. Peter</t>
  </si>
  <si>
    <t>Essendon</t>
  </si>
  <si>
    <t>Old Hatfield, Hatfield, Hatfield</t>
  </si>
  <si>
    <t>Northaw, Northaw and Cuffley</t>
  </si>
  <si>
    <t>Welwyn</t>
  </si>
  <si>
    <t>Welwyn Hatfield / North Hertfordshire</t>
  </si>
  <si>
    <t>Ayot St Lawrence, Ayot St. Lawrence / Codicote</t>
  </si>
  <si>
    <t>East Hertfordshire / Epping Forest</t>
  </si>
  <si>
    <t>Sawbridgeworth, Sawbridgeworth / Sheering</t>
  </si>
  <si>
    <t>East Harling</t>
  </si>
  <si>
    <t>Hilborough</t>
  </si>
  <si>
    <t>Mattishall</t>
  </si>
  <si>
    <t>North Elmham</t>
  </si>
  <si>
    <t>Attleborough</t>
  </si>
  <si>
    <t>Banham</t>
  </si>
  <si>
    <t>Bawdeswell</t>
  </si>
  <si>
    <t>Beachamwell</t>
  </si>
  <si>
    <t>Brisley</t>
  </si>
  <si>
    <t>Carbrooke, Carbrooke / Scoulton</t>
  </si>
  <si>
    <t>Caston</t>
  </si>
  <si>
    <t>Dereham, Dereham / Scarning</t>
  </si>
  <si>
    <t>Garboldisham</t>
  </si>
  <si>
    <t>Reymerston, Garvestone</t>
  </si>
  <si>
    <t>Guist</t>
  </si>
  <si>
    <t>East Harling, Harling</t>
  </si>
  <si>
    <t>Hockham</t>
  </si>
  <si>
    <t>Hoe, Hoe / Swanton Morley</t>
  </si>
  <si>
    <t>Kenninghall</t>
  </si>
  <si>
    <t>Litcham</t>
  </si>
  <si>
    <t>Little Dunham</t>
  </si>
  <si>
    <t>Lyng, Lyng / Sparham</t>
  </si>
  <si>
    <t>Mileham</t>
  </si>
  <si>
    <t>Mundford</t>
  </si>
  <si>
    <t>Necton</t>
  </si>
  <si>
    <t>New Buckenham, New Buckenham / Old Buckenham</t>
  </si>
  <si>
    <t>North Elmham, North Elmham / Billingford / Bintree</t>
  </si>
  <si>
    <t>North Lopham</t>
  </si>
  <si>
    <t>Old Buckenham</t>
  </si>
  <si>
    <t>Oxborough</t>
  </si>
  <si>
    <t>Quidenham</t>
  </si>
  <si>
    <t>Rougham</t>
  </si>
  <si>
    <t>Shipdham</t>
  </si>
  <si>
    <t>South Acre</t>
  </si>
  <si>
    <t>South Lopham</t>
  </si>
  <si>
    <t>South Pickenham</t>
  </si>
  <si>
    <t>Swaffham</t>
  </si>
  <si>
    <t>Thetford</t>
  </si>
  <si>
    <t>Tittleshall</t>
  </si>
  <si>
    <t>Watton</t>
  </si>
  <si>
    <t>Weasenham St Peter, Weasenham St. Peter</t>
  </si>
  <si>
    <t>Wellingham</t>
  </si>
  <si>
    <t>East Wretham, Wretham</t>
  </si>
  <si>
    <t>Yaxham</t>
  </si>
  <si>
    <t>Breckland / King's Lynn and West Norfolk</t>
  </si>
  <si>
    <t>Pentney, Narborough / Pentney</t>
  </si>
  <si>
    <t>Aylsham</t>
  </si>
  <si>
    <t>Belaugh, Broadland</t>
  </si>
  <si>
    <t>Blickling, Blickling / Oulton / Aylsham</t>
  </si>
  <si>
    <t>Burgh, Burgh and Tuttington / Brampton</t>
  </si>
  <si>
    <t>Cawston</t>
  </si>
  <si>
    <t>RAF Coltishall, Coltishall / Buxton with Lammas</t>
  </si>
  <si>
    <t>Coltishall and Horstead, Coltishall / Horstead with Stanninghall, Broadland</t>
  </si>
  <si>
    <t>Foulsham</t>
  </si>
  <si>
    <t>Thorpe End Garden Village, Great and Little Plumstead, Great and Little Plumstead</t>
  </si>
  <si>
    <t>Halvergate and Tunstall, Halvergate, Broadland</t>
  </si>
  <si>
    <t>Hellesdon</t>
  </si>
  <si>
    <t>Heydon Village, Heydon</t>
  </si>
  <si>
    <t>Heydon - Salle, Heydon / Salle / Wood Dalling / Cawston</t>
  </si>
  <si>
    <t>Horsham St Faith, Horsham St. Faith and Newton St. Faith</t>
  </si>
  <si>
    <t>Old Catton</t>
  </si>
  <si>
    <t>Salhouse, Salhouse / Woodbastwick, Broadland</t>
  </si>
  <si>
    <t>Thorpe Saint Andrew, Thorpe St. Andrew / Thorpe St. Andrew (DET), Broadland</t>
  </si>
  <si>
    <t>Woodbastwick</t>
  </si>
  <si>
    <t>Wroxham, Broadland</t>
  </si>
  <si>
    <t>Broadland / Great Yarmouth / South Norfolk</t>
  </si>
  <si>
    <t>Halvergate Marshes, Halvergate, Halvergate / Mautby / Norton Subcourse / Reedham / Stokesby with Herringby / Thurlton / West Caister / Acle / Belton with Browston / Burgh Castle / Fleggburgh / Freethorpe / Fritton and St. Olaves / Haddiscoe, Broadland</t>
  </si>
  <si>
    <t>Camperdown</t>
  </si>
  <si>
    <t>Cliff Hill</t>
  </si>
  <si>
    <t>Gorleston Conservation Area Extensions</t>
  </si>
  <si>
    <t>Gorleston Town Centre</t>
  </si>
  <si>
    <t>Hall Quay / South Quay</t>
  </si>
  <si>
    <t>Halvergate Marshes</t>
  </si>
  <si>
    <t>King Street</t>
  </si>
  <si>
    <t>Market Place, Rows and North Quay</t>
  </si>
  <si>
    <t>Prince's Road</t>
  </si>
  <si>
    <t>Seafront</t>
  </si>
  <si>
    <t>St Georges</t>
  </si>
  <si>
    <t>St Nicholas / Northgate Street, Great Yarmouth</t>
  </si>
  <si>
    <t>Hemsby</t>
  </si>
  <si>
    <t>Martham</t>
  </si>
  <si>
    <t>Ormesby St Margaret, Ormesby St. Margaret with Scratby</t>
  </si>
  <si>
    <t>Rollesby</t>
  </si>
  <si>
    <t>East and West Somerton, Somerton, Great Yarmouth</t>
  </si>
  <si>
    <t>West Somerton, Somerton, Great Yarmouth</t>
  </si>
  <si>
    <t>Winterton, Winterton-on-Sea</t>
  </si>
  <si>
    <t>King's Lynn</t>
  </si>
  <si>
    <t>Boughton</t>
  </si>
  <si>
    <t>Brancaster</t>
  </si>
  <si>
    <t>Burnham Market</t>
  </si>
  <si>
    <t>Burnham Norton</t>
  </si>
  <si>
    <t>Burnham Overy Mills, Burnham Overy</t>
  </si>
  <si>
    <t>Burnham Overy Staithe, Burnham Overy</t>
  </si>
  <si>
    <t>Burnham Overy Town, Burnham Overy</t>
  </si>
  <si>
    <t>Burnham Thorpe</t>
  </si>
  <si>
    <t>Castle Acre</t>
  </si>
  <si>
    <t>Castle Rising</t>
  </si>
  <si>
    <t>Docking</t>
  </si>
  <si>
    <t>Downham Market</t>
  </si>
  <si>
    <t>East Rudham</t>
  </si>
  <si>
    <t>Flitcham, Flitcham with Appleton</t>
  </si>
  <si>
    <t>Fring</t>
  </si>
  <si>
    <t>Great Massingham</t>
  </si>
  <si>
    <t>Heacham</t>
  </si>
  <si>
    <t>Hockwold cum Wilton</t>
  </si>
  <si>
    <t>Holme-next-the-Sea, Holme Next the Sea</t>
  </si>
  <si>
    <t>New Houghton, Houghton / Bircham / Harpley</t>
  </si>
  <si>
    <t>Hunstanton</t>
  </si>
  <si>
    <t>Methwold</t>
  </si>
  <si>
    <t>Nordelph</t>
  </si>
  <si>
    <t>North Creake</t>
  </si>
  <si>
    <t>Northwold</t>
  </si>
  <si>
    <t>Old Hunstanton</t>
  </si>
  <si>
    <t>Ringstead</t>
  </si>
  <si>
    <t>Sedgeford</t>
  </si>
  <si>
    <t>Shouldham</t>
  </si>
  <si>
    <t>Shouldham Thorpe</t>
  </si>
  <si>
    <t>Snettisham</t>
  </si>
  <si>
    <t>South Creake</t>
  </si>
  <si>
    <t>Stoke Ferry</t>
  </si>
  <si>
    <t>Terrington St Celement, Terrington St. Clement</t>
  </si>
  <si>
    <t>Thornham</t>
  </si>
  <si>
    <t>Titchwell</t>
  </si>
  <si>
    <t>Tottenhill Row, Tottenhill</t>
  </si>
  <si>
    <t>Upwell</t>
  </si>
  <si>
    <t>Wereham</t>
  </si>
  <si>
    <t>Wimbotsham</t>
  </si>
  <si>
    <t>Aldborough, Aldborough / Alby with Thwaite</t>
  </si>
  <si>
    <t>Baconsthorpe</t>
  </si>
  <si>
    <t>Bacton</t>
  </si>
  <si>
    <t>East Barsham, Barsham</t>
  </si>
  <si>
    <t>Houghton St Giles, Barsham</t>
  </si>
  <si>
    <t>Beeston Regis, Beeston Regis / Sheringham</t>
  </si>
  <si>
    <t>Binham</t>
  </si>
  <si>
    <t>Blakeney</t>
  </si>
  <si>
    <t>Sharrington, Brinton</t>
  </si>
  <si>
    <t>Catfield</t>
  </si>
  <si>
    <t>Cley-next-the-Sea, Cley Next the Sea</t>
  </si>
  <si>
    <t>Cromer</t>
  </si>
  <si>
    <t>Dilham</t>
  </si>
  <si>
    <t>Edgefield</t>
  </si>
  <si>
    <t>Fakenham</t>
  </si>
  <si>
    <t>Felbrigg</t>
  </si>
  <si>
    <t>Field Dalling</t>
  </si>
  <si>
    <t>Saxlingham, Field Dalling</t>
  </si>
  <si>
    <t>Gimingham</t>
  </si>
  <si>
    <t>Great Snoring</t>
  </si>
  <si>
    <t>Bale, Gunthorpe</t>
  </si>
  <si>
    <t>Gunthorpe, Gunthorpe / Briningham</t>
  </si>
  <si>
    <t>Hanworth</t>
  </si>
  <si>
    <t>Gunton Park, Hanworth / Roughton / Suffield / Thorpe Market / Alby with Thwaite / Antingham</t>
  </si>
  <si>
    <t>Happisburgh</t>
  </si>
  <si>
    <t>Helhoughton</t>
  </si>
  <si>
    <t>Hempton</t>
  </si>
  <si>
    <t>Hindringham North and Hindringham South, Hindringham</t>
  </si>
  <si>
    <t>Holkham</t>
  </si>
  <si>
    <t>Holt</t>
  </si>
  <si>
    <t>Horning, North Norfolk</t>
  </si>
  <si>
    <t>Ingworth</t>
  </si>
  <si>
    <t>Itteringham</t>
  </si>
  <si>
    <t>Mannington/Wolterton, Itteringham / Little Barningham / Wickmere / Alby with Thwaite / Aldborough / Corpusty and Saxthorpe / Erpingham / Ingworth</t>
  </si>
  <si>
    <t>Kelling</t>
  </si>
  <si>
    <t>Glandford, Letheringsett with Glandford</t>
  </si>
  <si>
    <t>Glaven Valley, Letheringsett with Glandford / Morston / Salthouse / Stody / Thornage / Wiveton / Blakeney / Brinton / Cley Next the Sea / Edgefield / Field Dalling / Hempstead / Holt</t>
  </si>
  <si>
    <t>Letheringsett, Letheringsett with Glandford / Thornage</t>
  </si>
  <si>
    <t>Ludham, North Norfolk</t>
  </si>
  <si>
    <t>Matlaske, Matlask</t>
  </si>
  <si>
    <t>Melton Constable Village, Melton Constable / Briston</t>
  </si>
  <si>
    <t>Melton Constable Park, Melton Constable / Swanton Novers / Hindolveston</t>
  </si>
  <si>
    <t>Morston</t>
  </si>
  <si>
    <t>Mundesley</t>
  </si>
  <si>
    <t>Neatishead, Neatishead / Barton Turf, North Norfolk</t>
  </si>
  <si>
    <t>North Walsham</t>
  </si>
  <si>
    <t>Northrepps</t>
  </si>
  <si>
    <t>Overstrand, Overstrand / Northrepps</t>
  </si>
  <si>
    <t>Potter Heigham</t>
  </si>
  <si>
    <t>West Raynham, Raynham</t>
  </si>
  <si>
    <t>East Runton, Runton</t>
  </si>
  <si>
    <t>West Runton, Runton</t>
  </si>
  <si>
    <t>Great Ryburgh, Ryburgh</t>
  </si>
  <si>
    <t>Salthouse</t>
  </si>
  <si>
    <t>Former RAF Coltishall (also in Broadland), Scottow</t>
  </si>
  <si>
    <t>Sculthorpe</t>
  </si>
  <si>
    <t>Sheringham</t>
  </si>
  <si>
    <t>Sidestrand</t>
  </si>
  <si>
    <t>Upper Southrepps, Southrepps</t>
  </si>
  <si>
    <t>Lower Southrepps, Southrepps / Antingham</t>
  </si>
  <si>
    <t>Stalham</t>
  </si>
  <si>
    <t>Stalham Staithe, Stalham, North Norfolk</t>
  </si>
  <si>
    <t>Stiffkey</t>
  </si>
  <si>
    <t>Hunworth with Stody, Stody</t>
  </si>
  <si>
    <t>Bessingham, Sustead</t>
  </si>
  <si>
    <t>Tattersett</t>
  </si>
  <si>
    <t>Brinton With Thornage, Thornage / Brinton</t>
  </si>
  <si>
    <t>Thorpe Market</t>
  </si>
  <si>
    <t>Trimingham</t>
  </si>
  <si>
    <t>Trunch</t>
  </si>
  <si>
    <t>Upper Sheringham, Upper Sheringham / West Beckham / Weybourne</t>
  </si>
  <si>
    <t>Walsingham</t>
  </si>
  <si>
    <t>Warham, Warham / Wighton</t>
  </si>
  <si>
    <t>Wells, Wells-Next-the-Sea</t>
  </si>
  <si>
    <t>Weybourne</t>
  </si>
  <si>
    <t>Wighton</t>
  </si>
  <si>
    <t>Wiveton</t>
  </si>
  <si>
    <t>Meeting Hill, Worstead</t>
  </si>
  <si>
    <t>Worstead</t>
  </si>
  <si>
    <t>Bowthorpe</t>
  </si>
  <si>
    <t>Bracondale, Norwich</t>
  </si>
  <si>
    <t>City Centre, Norwich</t>
  </si>
  <si>
    <t>Earlham</t>
  </si>
  <si>
    <t>Eaton</t>
  </si>
  <si>
    <t>Heigham Grove</t>
  </si>
  <si>
    <t>Hellesdon Village</t>
  </si>
  <si>
    <t>Mile Cross</t>
  </si>
  <si>
    <t>Newmarket Road</t>
  </si>
  <si>
    <t>Old Lakenham</t>
  </si>
  <si>
    <t>Sewell</t>
  </si>
  <si>
    <t>St Matthews</t>
  </si>
  <si>
    <t>Thorpe (part within Norwich)</t>
  </si>
  <si>
    <t>Thorpe Hamlet</t>
  </si>
  <si>
    <t>Thorpe Ridge</t>
  </si>
  <si>
    <t>Trowse Millgate</t>
  </si>
  <si>
    <t>Unthank and Christchurch</t>
  </si>
  <si>
    <t>Bergh Apton</t>
  </si>
  <si>
    <t>Wortwell (Homersfield Bridge), Alburgh</t>
  </si>
  <si>
    <t>Bawburgh</t>
  </si>
  <si>
    <t>Sunnyside, Bergh Apton</t>
  </si>
  <si>
    <t>Old Lakenham (that part in South Norfolk), Bixley / Trowse with Newton</t>
  </si>
  <si>
    <t>Bramerton</t>
  </si>
  <si>
    <t>Brockdish</t>
  </si>
  <si>
    <t>Thorpe Abbotts, Brockdish</t>
  </si>
  <si>
    <t>Brooke, Brooke / Kirstead</t>
  </si>
  <si>
    <t>Burston, Burston and Shimpling</t>
  </si>
  <si>
    <t>The Street, Costessey, Costessey</t>
  </si>
  <si>
    <t>Cringleford</t>
  </si>
  <si>
    <t>Dickleburgh, Dickleburgh and Rushall</t>
  </si>
  <si>
    <t>Diss, Diss / Roydon</t>
  </si>
  <si>
    <t>Ditchingham Dam, Ditchingham, South Norfolk</t>
  </si>
  <si>
    <t>Ditchingham Windmill Green, Ditchingham</t>
  </si>
  <si>
    <t>Forncett</t>
  </si>
  <si>
    <t>Geldeston, South Norfolk</t>
  </si>
  <si>
    <t>Gillingham</t>
  </si>
  <si>
    <t>Gissing, Gissing / Burston and Shimpling</t>
  </si>
  <si>
    <t>Ditchingham and Hedenham, Hedenham / Ditchingham</t>
  </si>
  <si>
    <t>Hempnall</t>
  </si>
  <si>
    <t>Hingham</t>
  </si>
  <si>
    <t>Howe</t>
  </si>
  <si>
    <t>Keswick The Mill, Keswick and Intwood</t>
  </si>
  <si>
    <t>Kimberley Station Road, Kimberley</t>
  </si>
  <si>
    <t>Kimberley The Green, Kimberley</t>
  </si>
  <si>
    <t>Langley, Langley with Hardley, South Norfolk</t>
  </si>
  <si>
    <t>Loddon and Chedgrave, Loddon / Chedgrave, South Norfolk</t>
  </si>
  <si>
    <t>Long Stratton</t>
  </si>
  <si>
    <t>Fritton Common (Morningthorpe), Morning Thorpe / Shelton and Hardwick</t>
  </si>
  <si>
    <t>Mulbarton, Mulbarton / Bracon Ash</t>
  </si>
  <si>
    <t>Pulham Market</t>
  </si>
  <si>
    <t>Pulham St Mary, Pulham St. Mary</t>
  </si>
  <si>
    <t>Harleston, Redenhall with Harleston</t>
  </si>
  <si>
    <t>Saxlingham Green, Saxlingham Nethergate</t>
  </si>
  <si>
    <t>Saxlingham Nethergate</t>
  </si>
  <si>
    <t>Scole</t>
  </si>
  <si>
    <t>Seething</t>
  </si>
  <si>
    <t>Shotesham, Shotesham / Newton Flotman / Saxlingham Nethergate</t>
  </si>
  <si>
    <t>Starston</t>
  </si>
  <si>
    <t>Stoke Holy Cross The Mill, Stoke Holy Cross</t>
  </si>
  <si>
    <t>Tacolneston</t>
  </si>
  <si>
    <t>Trowse-with-Newton, Trowse with Newton, South Norfolk</t>
  </si>
  <si>
    <t>Wacton, Wacton / Great Moulton</t>
  </si>
  <si>
    <t>Winfarthing</t>
  </si>
  <si>
    <t>Wramplingham</t>
  </si>
  <si>
    <t>Wymondham</t>
  </si>
  <si>
    <t>Ellingham The Mill, Ellingham / Mettingham, South Norfolk</t>
  </si>
  <si>
    <t>Barrington</t>
  </si>
  <si>
    <t>Bildeston</t>
  </si>
  <si>
    <t>Boxford</t>
  </si>
  <si>
    <t>Brent Eleigh</t>
  </si>
  <si>
    <t>Brettenham</t>
  </si>
  <si>
    <t>Bures St Mary</t>
  </si>
  <si>
    <t>Chelsworth</t>
  </si>
  <si>
    <t>East Bergholt</t>
  </si>
  <si>
    <t>Glemsford</t>
  </si>
  <si>
    <t>Great Waldingfield</t>
  </si>
  <si>
    <t>Hadleigh</t>
  </si>
  <si>
    <t>Hartest</t>
  </si>
  <si>
    <t>Highnam</t>
  </si>
  <si>
    <t>Kersey</t>
  </si>
  <si>
    <t>Kettlebaston</t>
  </si>
  <si>
    <t>Lavenham</t>
  </si>
  <si>
    <t>Little Waldingfield</t>
  </si>
  <si>
    <t>Long Melford</t>
  </si>
  <si>
    <t>Monks Eleigh</t>
  </si>
  <si>
    <t>Naughton</t>
  </si>
  <si>
    <t>Nayland</t>
  </si>
  <si>
    <t>Pin Mill</t>
  </si>
  <si>
    <t>Polstead</t>
  </si>
  <si>
    <t>Stoke-by-Nayland</t>
  </si>
  <si>
    <t>Thorington Street</t>
  </si>
  <si>
    <t>Woolverstone</t>
  </si>
  <si>
    <t>Shotley Gate</t>
  </si>
  <si>
    <t>Barton Mills, Barton Mills, Barton Mills</t>
  </si>
  <si>
    <t>Brandon, Brandon Town Centre, NW Suffolk, Brandon</t>
  </si>
  <si>
    <t>Dalham, Village and estate, Dalham, West Suffolk., Dalham</t>
  </si>
  <si>
    <t>Elveden, Elveden, NW Suffolk., Elveden</t>
  </si>
  <si>
    <t>Eriswell, Eriswell NW Suffolk, Eriswell</t>
  </si>
  <si>
    <t>Exning, Exning, NW Suffolk., Exning</t>
  </si>
  <si>
    <t>Freckenham, Freckenham, NW Suffolk, Freckenham</t>
  </si>
  <si>
    <t>Higham, Higham, NW Suffolk, Higham</t>
  </si>
  <si>
    <t>Lakenheath, Village centre, Suffolk, Lakenheath</t>
  </si>
  <si>
    <t>Mildenhall, Mildenhall / Barton Mills</t>
  </si>
  <si>
    <t>Moulton, Moulton, NW Suffolk, Moulton</t>
  </si>
  <si>
    <t>Santon Downham, Santon Downham, NW Suffolk., Santon Downham</t>
  </si>
  <si>
    <t>Newmarket, Newmarket / Snailwell</t>
  </si>
  <si>
    <t>Barrack Corner</t>
  </si>
  <si>
    <t>Burlington Road</t>
  </si>
  <si>
    <t>Cemeteries, Ipswich</t>
  </si>
  <si>
    <t>Central, Ipswich</t>
  </si>
  <si>
    <t>Chantry Park, Ipswich</t>
  </si>
  <si>
    <t>Christchurch Street/Westerfield Road, Ipswich</t>
  </si>
  <si>
    <t>Henley Rd, Ipswich</t>
  </si>
  <si>
    <t>Holywells Park, Ipswich</t>
  </si>
  <si>
    <t>Norwich Road/Anglesea Road, Ipswich</t>
  </si>
  <si>
    <t>Park, Ipswich</t>
  </si>
  <si>
    <t>St Helens, Ipswich</t>
  </si>
  <si>
    <t>Stoke, Ipswich</t>
  </si>
  <si>
    <t>Wet Dock, Ipswich</t>
  </si>
  <si>
    <t>Whitton, Ipswich</t>
  </si>
  <si>
    <t>Badley</t>
  </si>
  <si>
    <t>Beyton</t>
  </si>
  <si>
    <t>Coddenham</t>
  </si>
  <si>
    <t>Debenham</t>
  </si>
  <si>
    <t>Drinkstone Mills</t>
  </si>
  <si>
    <t>Felsham</t>
  </si>
  <si>
    <t>Finningham</t>
  </si>
  <si>
    <t>Fressingfield</t>
  </si>
  <si>
    <t>Haughley</t>
  </si>
  <si>
    <t>Hoxne</t>
  </si>
  <si>
    <t>Hunston</t>
  </si>
  <si>
    <t>Laxfield</t>
  </si>
  <si>
    <t>Mellis</t>
  </si>
  <si>
    <t>Mendlesham</t>
  </si>
  <si>
    <t>Metfield</t>
  </si>
  <si>
    <t>Needham Market</t>
  </si>
  <si>
    <t>Palgrave</t>
  </si>
  <si>
    <t>Rattlesden</t>
  </si>
  <si>
    <t>Redgrave</t>
  </si>
  <si>
    <t>Rickinghall / Botesdale</t>
  </si>
  <si>
    <t>Stownmarket</t>
  </si>
  <si>
    <t>Stradbrooke</t>
  </si>
  <si>
    <t>Thrandeston</t>
  </si>
  <si>
    <t>Tostock</t>
  </si>
  <si>
    <t>Walsham-le-Willows</t>
  </si>
  <si>
    <t>Wattisfield</t>
  </si>
  <si>
    <t>Wetheringsett</t>
  </si>
  <si>
    <t>Wickham Skeith</t>
  </si>
  <si>
    <t>Wingfield</t>
  </si>
  <si>
    <t>Woolpit</t>
  </si>
  <si>
    <t>Ampton, Ampton / Little Livermere</t>
  </si>
  <si>
    <t>Bardwell</t>
  </si>
  <si>
    <t>Barnham</t>
  </si>
  <si>
    <t>Bury St Edmunds Town Centre, Bury St. Edmunds</t>
  </si>
  <si>
    <t>Bury St Edmunds, Victoria Street, Bury St. Edmunds</t>
  </si>
  <si>
    <t>Cavendish</t>
  </si>
  <si>
    <t>Clare</t>
  </si>
  <si>
    <t>West Stow and Culford Park, Culford / Fornham St. Genevieve / Hengrave / West Stow</t>
  </si>
  <si>
    <t>Denston</t>
  </si>
  <si>
    <t>Euston, Euston / Fakenham Magna</t>
  </si>
  <si>
    <t>Fakenham Magna</t>
  </si>
  <si>
    <t>Flempton</t>
  </si>
  <si>
    <t>Fornahm All Saints, Fornham All Saints</t>
  </si>
  <si>
    <t>Great Livermere, Great Livermere / Little Livermere</t>
  </si>
  <si>
    <t>Great and Little Whelnetham/Sicklesmere, Great Whelnetham / Little Whelnetham</t>
  </si>
  <si>
    <t>Great Wratting</t>
  </si>
  <si>
    <t>Haverhill Hamlet Road, Haverhill</t>
  </si>
  <si>
    <t>Haverhill Queen Street, Haverhill</t>
  </si>
  <si>
    <t>Hawkedon</t>
  </si>
  <si>
    <t>Hengrave, Hengrave / Fornham All Saints / Fornham St. Genevieve</t>
  </si>
  <si>
    <t>Honington</t>
  </si>
  <si>
    <t>Hopton</t>
  </si>
  <si>
    <t>Horringer</t>
  </si>
  <si>
    <t>Hundon</t>
  </si>
  <si>
    <t>Ixworth, Ixworth / Pakenham</t>
  </si>
  <si>
    <t>Lidgate</t>
  </si>
  <si>
    <t>Great and Little Thurlow, Little Thurlow / Great Thurlow</t>
  </si>
  <si>
    <t>Pakenham</t>
  </si>
  <si>
    <t>Risby</t>
  </si>
  <si>
    <t>Stanton</t>
  </si>
  <si>
    <t>Stoke by Clare, Stoke-by-Clare</t>
  </si>
  <si>
    <t>Stradishall</t>
  </si>
  <si>
    <t>Whepstead</t>
  </si>
  <si>
    <t>Wickhambrook, Wickhambrook / Denston</t>
  </si>
  <si>
    <t>Withersfield</t>
  </si>
  <si>
    <t>Bromeswell</t>
  </si>
  <si>
    <t>Aldeburgh</t>
  </si>
  <si>
    <t>Thorpeness, Aldringham cum Thorpe, Aldringham cum Thorpe</t>
  </si>
  <si>
    <t>Blythburgh</t>
  </si>
  <si>
    <t>Bramfield</t>
  </si>
  <si>
    <t>Brandeston, Brandeston / Kettleburgh, Brandeston / Kettleburgh</t>
  </si>
  <si>
    <t>Cretingham, Cretingham / Framsden, Cretingham</t>
  </si>
  <si>
    <t>Darsham</t>
  </si>
  <si>
    <t>Dennington</t>
  </si>
  <si>
    <t>Dunwich</t>
  </si>
  <si>
    <t>Earl Soham</t>
  </si>
  <si>
    <t>Felixstowe</t>
  </si>
  <si>
    <t>Felixstowe South, Felixstowe</t>
  </si>
  <si>
    <t>Framlingham</t>
  </si>
  <si>
    <t>Great Glemham</t>
  </si>
  <si>
    <t>Grundisburgh, Grundisburgh / Burgh, Grundisburgh / Burgh</t>
  </si>
  <si>
    <t>Huntingfield</t>
  </si>
  <si>
    <t>Leiston</t>
  </si>
  <si>
    <t>Marlesford</t>
  </si>
  <si>
    <t>Orford, Orford / Gedgrave, Orford / Gedgrave</t>
  </si>
  <si>
    <t>Peasenhall, Peasenhall / Sibton, Peasenhall / Sibton</t>
  </si>
  <si>
    <t>Pettistree</t>
  </si>
  <si>
    <t>Saxmundham</t>
  </si>
  <si>
    <t>Saxtead Green, Saxtead / Framlingham, Saxtead / Framlingham</t>
  </si>
  <si>
    <t>Shottisham, Shottisham / Sutton, Shottisham / Sutton</t>
  </si>
  <si>
    <t>Tuddenham, Tuddenham St Martin, Tuddenham St. Martin</t>
  </si>
  <si>
    <t>Snape Maltings, Snape / Tunstall, Tunstall / Snape</t>
  </si>
  <si>
    <t>Ufford, Ufford / Melton, Ufford / Melton</t>
  </si>
  <si>
    <t>Walberswick, Walberswick / Southwold, Walberswick</t>
  </si>
  <si>
    <t>Westleton</t>
  </si>
  <si>
    <t>Wickham Market, Wickham Market / Hacheston</t>
  </si>
  <si>
    <t>Woodbridge</t>
  </si>
  <si>
    <t>Yoxford</t>
  </si>
  <si>
    <t>Ellingham / Mettingham</t>
  </si>
  <si>
    <t>Lowestoft North</t>
  </si>
  <si>
    <t>Lowestoft South</t>
  </si>
  <si>
    <t>Halesworth</t>
  </si>
  <si>
    <t>Holton</t>
  </si>
  <si>
    <t>Somerleyton, Somerleyton, Ashby and Herringfleet</t>
  </si>
  <si>
    <t>Southwold</t>
  </si>
  <si>
    <t>Southwold Harbour (includes Walberswick), Southwold</t>
  </si>
  <si>
    <t>Homersfield, St. Mary, South Elmham Otherwise Homersfield</t>
  </si>
  <si>
    <t>Wangford, Wangford with Henham</t>
  </si>
  <si>
    <t>Wissett</t>
  </si>
  <si>
    <t>Wrentham</t>
  </si>
  <si>
    <t>Rockingham Bridge, Uxbridge</t>
  </si>
  <si>
    <t>Liberty of the Mint, Borough</t>
  </si>
  <si>
    <t>Elliott's Row, Elephant and Castle</t>
  </si>
  <si>
    <t>Northwold and Cazenove, Stamford Hill</t>
  </si>
  <si>
    <t>Larcom Street, Walworth</t>
  </si>
  <si>
    <t>Charlton Riverside</t>
  </si>
  <si>
    <t>Thames Barrier and Bowater Road</t>
  </si>
  <si>
    <t>Cumberland Park Factory</t>
  </si>
  <si>
    <t>Chiswick High Road</t>
  </si>
  <si>
    <t>Lots Village</t>
  </si>
  <si>
    <t>Avondale</t>
  </si>
  <si>
    <t>Deptford Creekside</t>
  </si>
  <si>
    <t>Ladywell</t>
  </si>
  <si>
    <t>Leyton Town Centre</t>
  </si>
  <si>
    <t>Lloyd Park</t>
  </si>
  <si>
    <t>Bakers Arms</t>
  </si>
  <si>
    <t>South Bucks / Hillingdon</t>
  </si>
  <si>
    <t>Uxbridge Lock, Denham</t>
  </si>
  <si>
    <t>The Billings and Brompton Cutting, Fulham SW6</t>
  </si>
  <si>
    <t>Abbey and Barking Town Centre, Barking</t>
  </si>
  <si>
    <t>Abbey Road Riverside, Barking</t>
  </si>
  <si>
    <t>Dagenham Village, Dagenham Village</t>
  </si>
  <si>
    <t>Chadwell Heath Anti-Aircraft Gun Site, Marks Gate</t>
  </si>
  <si>
    <t>Hampstead Garden Suburb NW11</t>
  </si>
  <si>
    <t>Wood Street</t>
  </si>
  <si>
    <t>Watling Estate, Burnt Oak</t>
  </si>
  <si>
    <t>Railway Terraces, Childs Hill NW2</t>
  </si>
  <si>
    <t>Monken Hadley, Chipping Barnet</t>
  </si>
  <si>
    <t>College Farm, Finchley N3</t>
  </si>
  <si>
    <t>Finchley Church End, Finchley N3</t>
  </si>
  <si>
    <t>Finchley Garden Village, Finchley N3</t>
  </si>
  <si>
    <t>Glenhill Close, Finchley N3</t>
  </si>
  <si>
    <t>Moss Hall Crecent, Finchley N12</t>
  </si>
  <si>
    <t>Golders Green Town Centre, Golders Green NW11</t>
  </si>
  <si>
    <t>Heath Passage, Hampstead Garden Suburb NW3</t>
  </si>
  <si>
    <t>Hendon Church End, Hendon NW4</t>
  </si>
  <si>
    <t>The Burroughs, Hendon NW4</t>
  </si>
  <si>
    <t>Mill Hill, Mill Hill NW7</t>
  </si>
  <si>
    <t>Totteridge, Whetstone N20</t>
  </si>
  <si>
    <t>Brook Street, London Borough of Bexley</t>
  </si>
  <si>
    <t>Christ Church, London Borough of Bexley</t>
  </si>
  <si>
    <t>Crossness, London Borough of Bexley SE28</t>
  </si>
  <si>
    <t>Erith Riverside, London Borough of Bexley</t>
  </si>
  <si>
    <t>Erith Road, London Borough of Bexley</t>
  </si>
  <si>
    <t>Foots Cray, London Borough of Bexley</t>
  </si>
  <si>
    <t>Halfway Street, London Borough of Bexley</t>
  </si>
  <si>
    <t>High Beeches, London Borough of Bexley</t>
  </si>
  <si>
    <t>Iron Mill Lane, London Borough of Bexley</t>
  </si>
  <si>
    <t>Lesney Park Road, London Borough of Bexley</t>
  </si>
  <si>
    <t>Longlands Road, London Borough of Bexley</t>
  </si>
  <si>
    <t>North Cray Village, London Borough of Bexley</t>
  </si>
  <si>
    <t>Oak Road, London Borough of Bexley</t>
  </si>
  <si>
    <t>Old Bexley, London Borough of Bexley</t>
  </si>
  <si>
    <t>Old Forge Way, London Borough of Bexley</t>
  </si>
  <si>
    <t>Parkhurst, London Borough of Bexley</t>
  </si>
  <si>
    <t>Red House Lane, London Borough of Bexley</t>
  </si>
  <si>
    <t>Star Hill, London Borough of Bexley</t>
  </si>
  <si>
    <t>The Green, London Borough of Bexley</t>
  </si>
  <si>
    <t>The Hollies, London Borough of Bexley</t>
  </si>
  <si>
    <t>The Oval, London Borough of Bexley</t>
  </si>
  <si>
    <t>Willersley and Braundton Avenue, London Borough of Bexley</t>
  </si>
  <si>
    <t>Woolwich Road, London Borough of Bexley</t>
  </si>
  <si>
    <t>Barn Hill</t>
  </si>
  <si>
    <t>Brondesbury NW6</t>
  </si>
  <si>
    <t>Buck Lane NW9</t>
  </si>
  <si>
    <t>Harlesden NW10</t>
  </si>
  <si>
    <t>Homstead Park NW2</t>
  </si>
  <si>
    <t>Kensal Green NW10</t>
  </si>
  <si>
    <t>Kilburn NW6</t>
  </si>
  <si>
    <t>Mapesbury NW2</t>
  </si>
  <si>
    <t>Mount Stewart</t>
  </si>
  <si>
    <t>Neasden Village NW10</t>
  </si>
  <si>
    <t>North Kilburn NW6</t>
  </si>
  <si>
    <t>Northwick Circle</t>
  </si>
  <si>
    <t>Paddington Cemetery NW6</t>
  </si>
  <si>
    <t>Queens Park NW6</t>
  </si>
  <si>
    <t>Roe Green Village NW9</t>
  </si>
  <si>
    <t>South Kilburn NW6</t>
  </si>
  <si>
    <t>St Andrews NW9</t>
  </si>
  <si>
    <t>Sudbury Cottages</t>
  </si>
  <si>
    <t>Sudbury Court</t>
  </si>
  <si>
    <t>Wembley High Street</t>
  </si>
  <si>
    <t>Willesden Green NW10</t>
  </si>
  <si>
    <t>Lawns Court, Wembley</t>
  </si>
  <si>
    <t>Aldersmead Road</t>
  </si>
  <si>
    <t>Alexandra Cottages SE20</t>
  </si>
  <si>
    <t>Barnmead Road</t>
  </si>
  <si>
    <t>Beckenham Place Park</t>
  </si>
  <si>
    <t>Beckenham, Kelsey Square</t>
  </si>
  <si>
    <t>Beckenham, St Georges</t>
  </si>
  <si>
    <t>Belvedere Road SE19</t>
  </si>
  <si>
    <t>Bickley Park</t>
  </si>
  <si>
    <t>Biggin Hill RAF</t>
  </si>
  <si>
    <t>Broadoaks Estate</t>
  </si>
  <si>
    <t>Bromley Common</t>
  </si>
  <si>
    <t>Bromley Town Centre</t>
  </si>
  <si>
    <t>Bromley, Hayes and Keston Common</t>
  </si>
  <si>
    <t>Broomhill</t>
  </si>
  <si>
    <t>Cator Road SE26</t>
  </si>
  <si>
    <t>Chancery Lane</t>
  </si>
  <si>
    <t>Chelsfield</t>
  </si>
  <si>
    <t>Chislehurst</t>
  </si>
  <si>
    <t>Chislehurst Road, Petts Wood</t>
  </si>
  <si>
    <t>Copers Cope</t>
  </si>
  <si>
    <t>Crystal Palace Park SE19</t>
  </si>
  <si>
    <t>Cudham Village</t>
  </si>
  <si>
    <t>Downe</t>
  </si>
  <si>
    <t>Downs Hill</t>
  </si>
  <si>
    <t>Durham Avenue</t>
  </si>
  <si>
    <t>Elm Road</t>
  </si>
  <si>
    <t>Farnborough Park</t>
  </si>
  <si>
    <t>Farnborough Village</t>
  </si>
  <si>
    <t>Garden Road</t>
  </si>
  <si>
    <t>Hayes Village</t>
  </si>
  <si>
    <t>Keston Park</t>
  </si>
  <si>
    <t>Keston Village</t>
  </si>
  <si>
    <t>Manor Way</t>
  </si>
  <si>
    <t>Mavelstone Road</t>
  </si>
  <si>
    <t>Nash</t>
  </si>
  <si>
    <t>Orpington Priory</t>
  </si>
  <si>
    <t>Park Langley</t>
  </si>
  <si>
    <t>Penge High Street SE20</t>
  </si>
  <si>
    <t>Shortlands Road</t>
  </si>
  <si>
    <t>Southend Road</t>
  </si>
  <si>
    <t>St Mary Cray</t>
  </si>
  <si>
    <t>St Pauls Cray</t>
  </si>
  <si>
    <t>Station Square, Petts Wood</t>
  </si>
  <si>
    <t>Sundridge Avenue</t>
  </si>
  <si>
    <t>The Chenies</t>
  </si>
  <si>
    <t>Camden Town NW1</t>
  </si>
  <si>
    <t>Alexandra Road, Camden NW8</t>
  </si>
  <si>
    <t>Bartholomew Estate, Camden NW5</t>
  </si>
  <si>
    <t>Belsize, Camden NW3</t>
  </si>
  <si>
    <t>Bloomsbury, Camden WC1</t>
  </si>
  <si>
    <t>Camden Broadway, Camden NW1</t>
  </si>
  <si>
    <t>Camden Square, Camden NW1</t>
  </si>
  <si>
    <t>Charlotte Street, Camden W1</t>
  </si>
  <si>
    <t>Dartmouth Park, Camden NW5</t>
  </si>
  <si>
    <t>Denmark Street, Camden WC2</t>
  </si>
  <si>
    <t>Elsworthy Road, Camden NW8</t>
  </si>
  <si>
    <t>Eton, Camden NW3</t>
  </si>
  <si>
    <t>Fitzjohn, Camden NW3</t>
  </si>
  <si>
    <t>Fitzroy Square, Camden W1</t>
  </si>
  <si>
    <t>Hampstead, Camden NW3</t>
  </si>
  <si>
    <t>Hanway Street (that part in Camden borough), Camden W1</t>
  </si>
  <si>
    <t>Harmood Street, Camden NW1</t>
  </si>
  <si>
    <t>Hatton Garden, Camden EC1</t>
  </si>
  <si>
    <t>Highgate, Camden N6</t>
  </si>
  <si>
    <t>Holly Lodge Estate, Camden N6</t>
  </si>
  <si>
    <t>Inkerman, Camden NW5</t>
  </si>
  <si>
    <t>Jeffrey, Camden NW1</t>
  </si>
  <si>
    <t>Kelly Street, Camden NW1</t>
  </si>
  <si>
    <t>Kentish Town, Camden NW5</t>
  </si>
  <si>
    <t>King's Cross, Camden N1</t>
  </si>
  <si>
    <t>Kingsway, Camden WC2</t>
  </si>
  <si>
    <t>Mansfield, Camden NW3</t>
  </si>
  <si>
    <t>Parkhill and Upper Park, Camden NW3</t>
  </si>
  <si>
    <t>Primrose Hill, Camden NW1</t>
  </si>
  <si>
    <t>Priory Road, Camden NW6</t>
  </si>
  <si>
    <t>Reddington/Frognal, Camden NW3</t>
  </si>
  <si>
    <t>Regent's Canal, Camden NW1</t>
  </si>
  <si>
    <t>Regent's Park, Camden NW1</t>
  </si>
  <si>
    <t>Rochester, Camden NW1</t>
  </si>
  <si>
    <t>Seven Dials (Covent Garden), Camden WC2</t>
  </si>
  <si>
    <t>South Hampstead, Camden NW6</t>
  </si>
  <si>
    <t>South Hill Park, Camden NW3</t>
  </si>
  <si>
    <t>St John, Camden NW6</t>
  </si>
  <si>
    <t>West End Green, Camden NW6</t>
  </si>
  <si>
    <t>West Kentish Town, Camden NW5</t>
  </si>
  <si>
    <t>Bank EC2</t>
  </si>
  <si>
    <t>Bishopsgate EC2</t>
  </si>
  <si>
    <t>Bow Lane EC4</t>
  </si>
  <si>
    <t>Brewery EC1</t>
  </si>
  <si>
    <t>Chancery Lane EC4</t>
  </si>
  <si>
    <t>Charterhouse Square EC1</t>
  </si>
  <si>
    <t>Crescent EC3</t>
  </si>
  <si>
    <t>Eastcheap EC3</t>
  </si>
  <si>
    <t>Fenchurch Street Station EC3</t>
  </si>
  <si>
    <t>Finsbury Circus EC2</t>
  </si>
  <si>
    <t>Fleet Street EC4</t>
  </si>
  <si>
    <t>Foster Lane EC2</t>
  </si>
  <si>
    <t>Guildhall EC2</t>
  </si>
  <si>
    <t>Laurence Pountney Hill EC4</t>
  </si>
  <si>
    <t>Leadenhall Market EC3</t>
  </si>
  <si>
    <t>Lloyds Avenue EC3</t>
  </si>
  <si>
    <t>New Broad Street EC2</t>
  </si>
  <si>
    <t>Newgate Street EC1</t>
  </si>
  <si>
    <t>Postman's Park EC1</t>
  </si>
  <si>
    <t>Queen Street EC4</t>
  </si>
  <si>
    <t>Smithfield EC1</t>
  </si>
  <si>
    <t>St Helen's Place EC3</t>
  </si>
  <si>
    <t>St Pauls Cathedral EC4</t>
  </si>
  <si>
    <t>Temples EC4</t>
  </si>
  <si>
    <t>Trinity Square EC3</t>
  </si>
  <si>
    <t>Whitefriars EC4</t>
  </si>
  <si>
    <t>Norwood Grove SW16</t>
  </si>
  <si>
    <t>Addington Village, Addington</t>
  </si>
  <si>
    <t>East India Estate, Addiscombe</t>
  </si>
  <si>
    <t>Chatsworth Road, Central Croydon</t>
  </si>
  <si>
    <t>Croydon Minster (formerly Parish Church), Central Croydon</t>
  </si>
  <si>
    <t>Bradmore Green, Coulsdon</t>
  </si>
  <si>
    <t>Wellesley Road North, Croydon</t>
  </si>
  <si>
    <t>Central Croydon, Croydon Town Centre</t>
  </si>
  <si>
    <t>Church Street, Croydon Town Centre</t>
  </si>
  <si>
    <t>Kenley Aerodrome, Kenley / Tandridge</t>
  </si>
  <si>
    <t>Norbury Estate, Norbury SW16</t>
  </si>
  <si>
    <t>St Bernards, Park Hill, Croydon</t>
  </si>
  <si>
    <t>The Webb Estate, Purley</t>
  </si>
  <si>
    <t>Upper Woodcote Village, Purley</t>
  </si>
  <si>
    <t>Croham Manor Road, South Croydon</t>
  </si>
  <si>
    <t>South Norwood, South Norwood, Croydon SE25</t>
  </si>
  <si>
    <t>Beulah Hill, Upper Norwood SE19</t>
  </si>
  <si>
    <t>Church Road, Upper Norwood SE19</t>
  </si>
  <si>
    <t>Harold Road, Upper Norwood SE19</t>
  </si>
  <si>
    <t>Upper Norwood Triangle, Upper Norwood SE19</t>
  </si>
  <si>
    <t>The Waldrons, Waddon</t>
  </si>
  <si>
    <t>Ealing Cricket Ground W5</t>
  </si>
  <si>
    <t>Acton Park, Acton W3</t>
  </si>
  <si>
    <t>Acton Town Centre, Acton W3</t>
  </si>
  <si>
    <t>Creffield, Acton W3</t>
  </si>
  <si>
    <t>Mill Hill Park, Acton W3</t>
  </si>
  <si>
    <t>Acton Green, Acton / Chiswick W4</t>
  </si>
  <si>
    <t>Bedford Park, Acton / Chiswick W4</t>
  </si>
  <si>
    <t>Brentham, Ealing W5</t>
  </si>
  <si>
    <t>Brunswick, Ealing W5</t>
  </si>
  <si>
    <t>Ealing Common, Ealing W5</t>
  </si>
  <si>
    <t>Ealing Green, Ealing W5</t>
  </si>
  <si>
    <t>Ealing Town Centre, Ealing W5</t>
  </si>
  <si>
    <t>Grange and White Ledges, Ealing W13</t>
  </si>
  <si>
    <t>Hanger Hill (Garden) Estate, Ealing W3</t>
  </si>
  <si>
    <t>Haven Green, Ealing W5</t>
  </si>
  <si>
    <t>Mount Park, Ealing W5</t>
  </si>
  <si>
    <t>Mountpellier Park, Ealing W5</t>
  </si>
  <si>
    <t>St Stephen's, Ealing W13</t>
  </si>
  <si>
    <t>Churchfields, Hanwell W7</t>
  </si>
  <si>
    <t>Cuckoo Estate, Hanwell W7</t>
  </si>
  <si>
    <t>Hanwell Clock Tower, Hanwell W7</t>
  </si>
  <si>
    <t>Hanwell Village Green, Hanwell W7</t>
  </si>
  <si>
    <t>St Mark's Church and Canal, Hanwell</t>
  </si>
  <si>
    <t>Hanwell Cemeteries, Hanwell / West Ealing W7</t>
  </si>
  <si>
    <t>Northolt Village Green, Northolt</t>
  </si>
  <si>
    <t>Hanger Hill (Haymills) Estate, Park Royal W5</t>
  </si>
  <si>
    <t>Canalside, Southall NW10</t>
  </si>
  <si>
    <t>Norwood Green, Southall</t>
  </si>
  <si>
    <t>Old Oak Lane, Willesden Junction NW10</t>
  </si>
  <si>
    <t>Bush Hill Park</t>
  </si>
  <si>
    <t>Clay Hill</t>
  </si>
  <si>
    <t>Enfield Lock</t>
  </si>
  <si>
    <t>Enfield Town</t>
  </si>
  <si>
    <t>Forty Hill</t>
  </si>
  <si>
    <t>Grange Park N21</t>
  </si>
  <si>
    <t>Hadley Wood</t>
  </si>
  <si>
    <t>Highlands N21</t>
  </si>
  <si>
    <t>Meadway N14</t>
  </si>
  <si>
    <t>Montagu Road Cemeteries N9</t>
  </si>
  <si>
    <t>Ponders End Flour Mills</t>
  </si>
  <si>
    <t>Southgate Circus N14</t>
  </si>
  <si>
    <t>Southgate Green N14</t>
  </si>
  <si>
    <t>The Crescent N9</t>
  </si>
  <si>
    <t>The Lakes Estate</t>
  </si>
  <si>
    <t>Turkey Street</t>
  </si>
  <si>
    <t>Vicar's Moor Lane N21</t>
  </si>
  <si>
    <t>Winchmore Hill Green N21</t>
  </si>
  <si>
    <t>Church Street, Edmonton N9</t>
  </si>
  <si>
    <t>Fore Street, Edmonton N18</t>
  </si>
  <si>
    <t>Abbotshall Avenue, Southgate</t>
  </si>
  <si>
    <t>Enfield / Barnet</t>
  </si>
  <si>
    <t>Trent Park</t>
  </si>
  <si>
    <t>Charlton Village SE7</t>
  </si>
  <si>
    <t>Royal Arsenal Woolwich SE18</t>
  </si>
  <si>
    <t>Goldie Leigh Hospital, Abbey Wood SE2</t>
  </si>
  <si>
    <t>Blackheath Park, Blackheath SE3</t>
  </si>
  <si>
    <t>Blackheath, Blackheath SE3</t>
  </si>
  <si>
    <t>Rectory Field, Charlton SE3</t>
  </si>
  <si>
    <t>Deptford High Street, Deptford SE8</t>
  </si>
  <si>
    <t>Eltham Green, Eltham SE9</t>
  </si>
  <si>
    <t>Eltham Palace, Eltham SE9</t>
  </si>
  <si>
    <t>Well Hall Pleasaunce, Eltham SE9</t>
  </si>
  <si>
    <t>Progress Estate, Eltham/Shooters Hill SE9</t>
  </si>
  <si>
    <t>Ashburnham Triangle, Greenwich SE10</t>
  </si>
  <si>
    <t>East Greenwich, Greenwich SE10</t>
  </si>
  <si>
    <t>Greenwich Park, Greenwich SE10</t>
  </si>
  <si>
    <t>West Greenwich, Greenwich SE10</t>
  </si>
  <si>
    <t>Westcombe Park, Greenwich SE3</t>
  </si>
  <si>
    <t>Plumstead Common, Plumstead SE18</t>
  </si>
  <si>
    <t>Shrewsbury Park Estate, Shooters Hill SE18</t>
  </si>
  <si>
    <t>Sun in the Sands, Sun in the Sands SE3</t>
  </si>
  <si>
    <t>Woolwich Common, Woolwich SE18</t>
  </si>
  <si>
    <t>Kingsland E2</t>
  </si>
  <si>
    <t>Sun Street, City of London EC2</t>
  </si>
  <si>
    <t>Clapton Pond, Clapton E5</t>
  </si>
  <si>
    <t>Leabridge, Clapton E5</t>
  </si>
  <si>
    <t>Dalston Lane (West), Dalston E8</t>
  </si>
  <si>
    <t>St Marks, Dalston E8</t>
  </si>
  <si>
    <t>Graham Road and Mapledene, Dalston/London Fields E8</t>
  </si>
  <si>
    <t>De Beauvoir, De Beauvoir N1</t>
  </si>
  <si>
    <t>Dalston, Hackney</t>
  </si>
  <si>
    <t>Clapton Square, Hackney Central E8</t>
  </si>
  <si>
    <t>Mare Street, Hackney Central E8</t>
  </si>
  <si>
    <t>Town Hall Square, Hackney Central E8</t>
  </si>
  <si>
    <t>Hackney Road, Hackney Road, LB Hackney (excludes Tower Hamlets)</t>
  </si>
  <si>
    <t>Hackney Wick, Hackney Wick</t>
  </si>
  <si>
    <t>Albion Square, Haggerston E8</t>
  </si>
  <si>
    <t>Hoxton Street, Hoxton N1</t>
  </si>
  <si>
    <t>Broadway Market, London Fields E8</t>
  </si>
  <si>
    <t>Lordship Park, Manor House N16</t>
  </si>
  <si>
    <t>Newington Green (North), Newington Green N16</t>
  </si>
  <si>
    <t>Queensbridge Road, Queensbridge E8</t>
  </si>
  <si>
    <t>South Shoreditch, Shoreditch EC2</t>
  </si>
  <si>
    <t>Underwood Street, Shoreditch N1</t>
  </si>
  <si>
    <t>Clapton Common, Stamford Hill E5</t>
  </si>
  <si>
    <t>Clissold Park, Stoke Newington N16</t>
  </si>
  <si>
    <t>Stoke Newington, Stoke Newington N16</t>
  </si>
  <si>
    <t>Regent's Canal, Various E2</t>
  </si>
  <si>
    <t>Fremont and Warneford, Victoria Park E9</t>
  </si>
  <si>
    <t>Victoria Park, Victoria Park E9</t>
  </si>
  <si>
    <t>Hackney / Haringey</t>
  </si>
  <si>
    <t>Stoke Newington Reservoirs, Filter Beds and New River, Woodberry Down N16</t>
  </si>
  <si>
    <t>Barons Court W14</t>
  </si>
  <si>
    <t>Conningham and Lime Grove W12</t>
  </si>
  <si>
    <t>Crabtree SW6</t>
  </si>
  <si>
    <t>Fulham Park Gardens SW6</t>
  </si>
  <si>
    <t>Fulham Reach SW13</t>
  </si>
  <si>
    <t>Hammersmith Grove W6</t>
  </si>
  <si>
    <t>Hurlingham SW6</t>
  </si>
  <si>
    <t>Lakeside / Sinclair / Blythe Road W14</t>
  </si>
  <si>
    <t>Melrose W6</t>
  </si>
  <si>
    <t>Moore Park SW6</t>
  </si>
  <si>
    <t>Old Oak and Wormholt W12</t>
  </si>
  <si>
    <t>Olympia and Avonmore W14</t>
  </si>
  <si>
    <t>Parson's Green SW6</t>
  </si>
  <si>
    <t>Queen's Club Gardens W14</t>
  </si>
  <si>
    <t>Ravenscourt / Starch Green W6</t>
  </si>
  <si>
    <t>St Peters Square W6</t>
  </si>
  <si>
    <t>Studdridge Street SW6</t>
  </si>
  <si>
    <t>Turneville / Chesson W14</t>
  </si>
  <si>
    <t>Walham Grove SW6</t>
  </si>
  <si>
    <t>Barclay Road, Fulham SW6</t>
  </si>
  <si>
    <t>Bishops Park, Fulham SW6</t>
  </si>
  <si>
    <t>Central Fulham, Fulham SW6</t>
  </si>
  <si>
    <t>Colehill Gardens, Fulham SW6</t>
  </si>
  <si>
    <t>Imperial Square and Gasworks, Fulham SW6</t>
  </si>
  <si>
    <t>Putney Bridge, Fulham SW6</t>
  </si>
  <si>
    <t>Sands End, Fulham SW6</t>
  </si>
  <si>
    <t>Sedlescombe Road, Fulham SW6</t>
  </si>
  <si>
    <t>Walham Green, Fulham SW6</t>
  </si>
  <si>
    <t>Bradmore, Hammersmith W6</t>
  </si>
  <si>
    <t>Brook Green, Hammersmith W6</t>
  </si>
  <si>
    <t>Dorcas Estate, Hammersmith W14</t>
  </si>
  <si>
    <t>Hammersmith Broadway, Hammersmith W6</t>
  </si>
  <si>
    <t>Hammersmith Odeon, Hammersmith W6</t>
  </si>
  <si>
    <t>King Street East, Hammersmith W6</t>
  </si>
  <si>
    <t>The Mall, Hammersmith W6</t>
  </si>
  <si>
    <t>Westcroft Square, Hammersmith W6</t>
  </si>
  <si>
    <t>St Mary's, Kensal Green NW10</t>
  </si>
  <si>
    <t>Cleverley Estate, Shepherds Bush W12</t>
  </si>
  <si>
    <t>Ingersoll and Arminger, Shepherds Bush W12</t>
  </si>
  <si>
    <t>Shepherd's Bush, Shepherds Bush W12</t>
  </si>
  <si>
    <t>Wood Lane, Shepherds Bush W12</t>
  </si>
  <si>
    <t>Fitzgeorge and Fitzjames, West Kensington W14</t>
  </si>
  <si>
    <t>Gunter Estate, West Kensington W14</t>
  </si>
  <si>
    <t>Bruce Castle N17</t>
  </si>
  <si>
    <t>Bruce Grove N17</t>
  </si>
  <si>
    <t>Campsbourne Cottage Estate N8</t>
  </si>
  <si>
    <t>Clyde Circus N15</t>
  </si>
  <si>
    <t>Crouch End N8</t>
  </si>
  <si>
    <t>Fortis Green N2</t>
  </si>
  <si>
    <t>Highgate N6</t>
  </si>
  <si>
    <t>Hillfield N8</t>
  </si>
  <si>
    <t>Lordship Lane N22</t>
  </si>
  <si>
    <t>Muswell Hill N10</t>
  </si>
  <si>
    <t>Noel Park N22</t>
  </si>
  <si>
    <t>North Tottenham High Road N17</t>
  </si>
  <si>
    <t>Peabody Cottages N17</t>
  </si>
  <si>
    <t>Rookfield N10</t>
  </si>
  <si>
    <t>Scotland Green N17</t>
  </si>
  <si>
    <t>Seven Sisters / Page Green N15</t>
  </si>
  <si>
    <t>St Anns N15</t>
  </si>
  <si>
    <t>Stroud Green N4</t>
  </si>
  <si>
    <t>Tottenham Cemetery N17</t>
  </si>
  <si>
    <t>Tottenham Green N15</t>
  </si>
  <si>
    <t>Tower Gardens N17</t>
  </si>
  <si>
    <t>Trinity Gardens N22</t>
  </si>
  <si>
    <t>Wood Green Common N22</t>
  </si>
  <si>
    <t>Hornsey High Street, Hornsey N8</t>
  </si>
  <si>
    <t>Hornsey Water Works and Filter Beds, Hornsey N8</t>
  </si>
  <si>
    <t>Alexandra Palace and Park, North N22</t>
  </si>
  <si>
    <t>Bowes Park, North N22</t>
  </si>
  <si>
    <t>Vallance Road, North Haringey N10</t>
  </si>
  <si>
    <t>Brookshill Drive and Grimsdyke Estate</t>
  </si>
  <si>
    <t>Edgware High Street</t>
  </si>
  <si>
    <t>Harrow on the Hill Village</t>
  </si>
  <si>
    <t>Harrow Park</t>
  </si>
  <si>
    <t>Kerry Avenue</t>
  </si>
  <si>
    <t>Little Common</t>
  </si>
  <si>
    <t>Moss Lane</t>
  </si>
  <si>
    <t>Mount Park Estate</t>
  </si>
  <si>
    <t>Old Church Lane</t>
  </si>
  <si>
    <t>Pinner High Street</t>
  </si>
  <si>
    <t>Pinner Hill Estate</t>
  </si>
  <si>
    <t>Pinnerwood Farm</t>
  </si>
  <si>
    <t>Pinnerwood Park Estate</t>
  </si>
  <si>
    <t>Rayners Lane</t>
  </si>
  <si>
    <t>Roxborough Park and the Grove</t>
  </si>
  <si>
    <t>Roxeth Hill</t>
  </si>
  <si>
    <t>South Hill Avenue</t>
  </si>
  <si>
    <t>Stanmore Hill</t>
  </si>
  <si>
    <t>Sudbury Hill</t>
  </si>
  <si>
    <t>Tookes Green</t>
  </si>
  <si>
    <t>Waxwell Close</t>
  </si>
  <si>
    <t>Waxwell Lane</t>
  </si>
  <si>
    <t>West Towers</t>
  </si>
  <si>
    <t>Canons Park Estate, Edgware</t>
  </si>
  <si>
    <t>Harrow School, Harrow on the Hill</t>
  </si>
  <si>
    <t>Pinner Road, Headstone North</t>
  </si>
  <si>
    <t>East End Farm, Pinner</t>
  </si>
  <si>
    <t>Eastcote Village (extension of Hillingdon), Pinner</t>
  </si>
  <si>
    <t>RAF Hornchurch</t>
  </si>
  <si>
    <t>Romford</t>
  </si>
  <si>
    <t>Havering Atte Bower, Havering Atte Bower</t>
  </si>
  <si>
    <t>Langton's, Hornchurch</t>
  </si>
  <si>
    <t>St Andrews, Hornchurch</t>
  </si>
  <si>
    <t>St Leonards, Hornchurch</t>
  </si>
  <si>
    <t>North Ockendon, North Ockendon</t>
  </si>
  <si>
    <t>Rainham, Rainham</t>
  </si>
  <si>
    <t>Gidea Park, Romford</t>
  </si>
  <si>
    <t>Corbets Tey, Upminster</t>
  </si>
  <si>
    <t>Cranham, Upminster</t>
  </si>
  <si>
    <t>Ruislip Village</t>
  </si>
  <si>
    <t>Uxbridge Moor</t>
  </si>
  <si>
    <t>Morford Way, Eastcote</t>
  </si>
  <si>
    <t>Black Jacks Lock and Copper Mill Lock, Harefield</t>
  </si>
  <si>
    <t>Denham Lock, Harefield</t>
  </si>
  <si>
    <t>Harefield Village, Harefield</t>
  </si>
  <si>
    <t>Springwell Lock, Harefield</t>
  </si>
  <si>
    <t>Widewater Lock, Harefield</t>
  </si>
  <si>
    <t>Botwell (Nestles), Hayes</t>
  </si>
  <si>
    <t>Botwell (Thorn/EMI), Hayes</t>
  </si>
  <si>
    <t>Bulls Bridge, Hayes</t>
  </si>
  <si>
    <t>Hayes Village, Hayes</t>
  </si>
  <si>
    <t>Harlington Village, Heathrow Villages</t>
  </si>
  <si>
    <t>Harmondsworth Village, Heathrow Villages</t>
  </si>
  <si>
    <t>Longford Village, Heathrow Villages</t>
  </si>
  <si>
    <t>Hillingdon Village, Hillingdon</t>
  </si>
  <si>
    <t>Ickenham Village, Ickenham</t>
  </si>
  <si>
    <t>Northwood Town Centre, Green Lane, Northwood</t>
  </si>
  <si>
    <t>Northwood, Frithwood, Northwood</t>
  </si>
  <si>
    <t>The Glen, Northwood</t>
  </si>
  <si>
    <t>Eastcote Park Estate, Ruislip</t>
  </si>
  <si>
    <t>Ruislip Manor Way, Ruislip</t>
  </si>
  <si>
    <t>Cowley Church, Uxbridge</t>
  </si>
  <si>
    <t>Cowley Lock, Uxbridge</t>
  </si>
  <si>
    <t>Old Uxbridge/ Windsor Street, Uxbridge</t>
  </si>
  <si>
    <t>The Greenway, Uxbridge</t>
  </si>
  <si>
    <t>West Drayton Green, West Drayton</t>
  </si>
  <si>
    <t>Hillingdon / Harrow</t>
  </si>
  <si>
    <t>Eastcote Village, Eastcote</t>
  </si>
  <si>
    <t>Bedfont Green, Bedfont</t>
  </si>
  <si>
    <t>Grand Union Canal and Boston Manor, Brentford</t>
  </si>
  <si>
    <t>Gunnersbury Park, Brentford W3</t>
  </si>
  <si>
    <t>Kew Bridge, Brentford</t>
  </si>
  <si>
    <t>The Butts, Brentford</t>
  </si>
  <si>
    <t>Strand on the Green, Chiswick W4</t>
  </si>
  <si>
    <t>Thorney Hedge, Chiswick W4</t>
  </si>
  <si>
    <t>Turnham Green, Chiswick W4</t>
  </si>
  <si>
    <t>Wellesley Road, Chiswick W4</t>
  </si>
  <si>
    <t>Bedford Park, Chiswick Homefields W4</t>
  </si>
  <si>
    <t>Old Chiswick, Chiswick Homefields W4</t>
  </si>
  <si>
    <t>Stamford Brook, Chiswick Homefields W6</t>
  </si>
  <si>
    <t>Chiswick House, Chiswick Riverside W4</t>
  </si>
  <si>
    <t>Grove Park, Chiswick Riverside W4</t>
  </si>
  <si>
    <t>Cranford Village, Cranford</t>
  </si>
  <si>
    <t>Hanworth Park, Hanworth</t>
  </si>
  <si>
    <t>Feltham Town Centre, Hanworth Park</t>
  </si>
  <si>
    <t>Heston Village, Heston</t>
  </si>
  <si>
    <t>St Pauls Church, Heston East</t>
  </si>
  <si>
    <t>St Stephens, Hounslow South</t>
  </si>
  <si>
    <t>Woodlands Grove, Hounslow South</t>
  </si>
  <si>
    <t>Hounslow Cavalry Barracks, Hounslow West</t>
  </si>
  <si>
    <t>Isleworth Riverside, Isleworth</t>
  </si>
  <si>
    <t>Spring Grove, Isleworth</t>
  </si>
  <si>
    <t>St Dunstan, Lower Feltham</t>
  </si>
  <si>
    <t>Osterley Park, Osterley</t>
  </si>
  <si>
    <t>St Pauls Brentford, Syon</t>
  </si>
  <si>
    <t>Hounslow / Hillingdon</t>
  </si>
  <si>
    <t>Cranford Park, Cranford</t>
  </si>
  <si>
    <t>Aberdeen Park N5</t>
  </si>
  <si>
    <t>Angel N1</t>
  </si>
  <si>
    <t>Arlington Square N1</t>
  </si>
  <si>
    <t>Barnsbury N1</t>
  </si>
  <si>
    <t>Bunhill Fields, Finsbury Square EC2</t>
  </si>
  <si>
    <t>Calabria Road N5</t>
  </si>
  <si>
    <t>Canonbury N1</t>
  </si>
  <si>
    <t>Chapel Market N1</t>
  </si>
  <si>
    <t>Chiswell Street EC1</t>
  </si>
  <si>
    <t>Clerkenwell EC1</t>
  </si>
  <si>
    <t>Cross Street N1</t>
  </si>
  <si>
    <t>Duncan Terrace N1</t>
  </si>
  <si>
    <t>East Canonbury N1</t>
  </si>
  <si>
    <t>Hat and Feathers EC1</t>
  </si>
  <si>
    <t>Highbury Fields N5</t>
  </si>
  <si>
    <t>Highbury New Park N5</t>
  </si>
  <si>
    <t>Highgate-Hornsey N19</t>
  </si>
  <si>
    <t>Hillmarton N7</t>
  </si>
  <si>
    <t>Holborn Union Infirmary</t>
  </si>
  <si>
    <t>Keystone N1</t>
  </si>
  <si>
    <t>Kings Cross N1</t>
  </si>
  <si>
    <t>Kingsbury Road N1</t>
  </si>
  <si>
    <t>Mercers Road/Tavistock Terrace N7</t>
  </si>
  <si>
    <t>Moorfields EC1</t>
  </si>
  <si>
    <t>New River EC1</t>
  </si>
  <si>
    <t>Newington Green N1</t>
  </si>
  <si>
    <t>Northampton Square EC1</t>
  </si>
  <si>
    <t>Priory Green N1</t>
  </si>
  <si>
    <t>Regents Canal N1</t>
  </si>
  <si>
    <t>Rosebery Avenue EC1</t>
  </si>
  <si>
    <t>Sotheby Road N5</t>
  </si>
  <si>
    <t>St John's Grove N19</t>
  </si>
  <si>
    <t>St Lukes EC1</t>
  </si>
  <si>
    <t>St Mary Magdalene N5</t>
  </si>
  <si>
    <t>Tollington Park N4</t>
  </si>
  <si>
    <t>Tufnell Park N7</t>
  </si>
  <si>
    <t>Upper Street N1</t>
  </si>
  <si>
    <t>Whistler Street N5</t>
  </si>
  <si>
    <t>Whitehall Park N19</t>
  </si>
  <si>
    <t>Avondale Park Gardens W11</t>
  </si>
  <si>
    <t>Brompton Cemetery SW10</t>
  </si>
  <si>
    <t>Brompton SW3</t>
  </si>
  <si>
    <t>Chelsea Park Carlyle SW3</t>
  </si>
  <si>
    <t>Chelsea SW3</t>
  </si>
  <si>
    <t>Cheyne SW3</t>
  </si>
  <si>
    <t>Colville W11</t>
  </si>
  <si>
    <t>Cornwall SW7</t>
  </si>
  <si>
    <t>Courtfield SW5</t>
  </si>
  <si>
    <t>De Vere W8</t>
  </si>
  <si>
    <t>Earl's Court Square SW5</t>
  </si>
  <si>
    <t>Earl's Court Village SW5</t>
  </si>
  <si>
    <t>Edwardes Square, Scarsdale and Abingdon W8</t>
  </si>
  <si>
    <t>Hans Town SW1</t>
  </si>
  <si>
    <t>Holland Park W14</t>
  </si>
  <si>
    <t>Kensal Green Cemetery W10</t>
  </si>
  <si>
    <t>Kensington Court W8</t>
  </si>
  <si>
    <t>Kensington Palace W8</t>
  </si>
  <si>
    <t>Kensington Square W8</t>
  </si>
  <si>
    <t>Kensington W8</t>
  </si>
  <si>
    <t>Ladbroke W11</t>
  </si>
  <si>
    <t>Lexham Gardens W8</t>
  </si>
  <si>
    <t>Nevern Square SW5</t>
  </si>
  <si>
    <t>Norland W11</t>
  </si>
  <si>
    <t>Oxford Gardens W10</t>
  </si>
  <si>
    <t>Pembridge W2</t>
  </si>
  <si>
    <t>Philbeach SW5</t>
  </si>
  <si>
    <t>Queens Gate SW7</t>
  </si>
  <si>
    <t>Royal Hospital SW3</t>
  </si>
  <si>
    <t>Sloane Square SW1</t>
  </si>
  <si>
    <t>Sloane/Stanley SW10</t>
  </si>
  <si>
    <t>Thames SW3</t>
  </si>
  <si>
    <t>The Billings SW10</t>
  </si>
  <si>
    <t>The Boltons SW10</t>
  </si>
  <si>
    <t>The College of St Mark and St John SW10</t>
  </si>
  <si>
    <t>Thurloe, Smith's Charity SW7</t>
  </si>
  <si>
    <t>Coombe Hill</t>
  </si>
  <si>
    <t>Coombe House</t>
  </si>
  <si>
    <t>Coombe Wood</t>
  </si>
  <si>
    <t>Kingston Hill</t>
  </si>
  <si>
    <t>Kingston Vale SW15</t>
  </si>
  <si>
    <t>Old Malden</t>
  </si>
  <si>
    <t>Presburg Road</t>
  </si>
  <si>
    <t>Surbiton Town Centre</t>
  </si>
  <si>
    <t>The Groves</t>
  </si>
  <si>
    <t>Fairfield / Knights Park, Kingston Town</t>
  </si>
  <si>
    <t>Grove Crescent, Kingston Town</t>
  </si>
  <si>
    <t>Kingston Old Town, Kingston Town</t>
  </si>
  <si>
    <t>Liverpool Road, Kingston Town</t>
  </si>
  <si>
    <t>Park Road, Kingston Town</t>
  </si>
  <si>
    <t>Richmond Road, Kingston Town</t>
  </si>
  <si>
    <t>Riverside North, Kingston Town</t>
  </si>
  <si>
    <t>Riverside South, Kingston Town</t>
  </si>
  <si>
    <t>Victoria Avenue, Kingston upon Thames</t>
  </si>
  <si>
    <t>Cadogan Road, Surbiton</t>
  </si>
  <si>
    <t>Christchurch, Surbiton</t>
  </si>
  <si>
    <t>Claremont Road, Surbiton</t>
  </si>
  <si>
    <t>Fishponds, Surbiton</t>
  </si>
  <si>
    <t>Oakhill, Surbiton</t>
  </si>
  <si>
    <t>Southborough, Surbiton</t>
  </si>
  <si>
    <t>St Andrews Square, Surbiton</t>
  </si>
  <si>
    <t>Surbiton Hill Park, Surbiton</t>
  </si>
  <si>
    <t>Brixton SW2</t>
  </si>
  <si>
    <t>Clapham High Street SW4</t>
  </si>
  <si>
    <t>Clapham SW4</t>
  </si>
  <si>
    <t>Herne Hill SE24</t>
  </si>
  <si>
    <t>Kennington SE11</t>
  </si>
  <si>
    <t>Lambeth Palace SE1</t>
  </si>
  <si>
    <t>Lambeth Walk and China Walk SE11</t>
  </si>
  <si>
    <t>Lower Marsh SE1</t>
  </si>
  <si>
    <t>Mitre Road and Ufford Street SE1</t>
  </si>
  <si>
    <t>Roupell Street SE1</t>
  </si>
  <si>
    <t>South Bank SE1</t>
  </si>
  <si>
    <t>Vauxhall Gardens SE11</t>
  </si>
  <si>
    <t>Vauxhall SW8</t>
  </si>
  <si>
    <t>Waterloo SE1</t>
  </si>
  <si>
    <t>West Norwood SE27</t>
  </si>
  <si>
    <t>Hyde Farm, Balham SW12</t>
  </si>
  <si>
    <t>Brixton Road, Brixton SW9</t>
  </si>
  <si>
    <t>Brixton Water Lane, Brixton SW2</t>
  </si>
  <si>
    <t>Loughborough Park, Brixton SW9</t>
  </si>
  <si>
    <t>Rush Common and Brixton Hill, Brixton SW2</t>
  </si>
  <si>
    <t>Trinity Gardens, Brixton SW9</t>
  </si>
  <si>
    <t>Ferndale Road, Brixton / Clapham SW4</t>
  </si>
  <si>
    <t>Abbeville Road, Clapham SW4</t>
  </si>
  <si>
    <t>Clapham Park and Northbourne Road, Clapham SW4</t>
  </si>
  <si>
    <t>Clapham Road, Clapham SW9</t>
  </si>
  <si>
    <t>La Retraite, Clapham SW12</t>
  </si>
  <si>
    <t>Oaklands Estate, Clapham SW4</t>
  </si>
  <si>
    <t>Rectory Grove, Clapham SW4</t>
  </si>
  <si>
    <t>Sibella Road, Clapham SW4</t>
  </si>
  <si>
    <t>The Chase, Clapham SW4</t>
  </si>
  <si>
    <t>Wandsworth Road, Clapham SW8</t>
  </si>
  <si>
    <t>Brockwell Park, Herne Hill SE24</t>
  </si>
  <si>
    <t>Peabody Estate - Rosendale Road, Herne Hill SE24</t>
  </si>
  <si>
    <t>Poets Corner, Herne Hill SE24</t>
  </si>
  <si>
    <t>Minet Estate, Kennington SE5</t>
  </si>
  <si>
    <t>Renfrew Road, Kennington SE11</t>
  </si>
  <si>
    <t>St Marks, Kennington SW8</t>
  </si>
  <si>
    <t>Walcot, Kennington SE11</t>
  </si>
  <si>
    <t>Albert Embankment, Lambeth / Vauxhall SE1</t>
  </si>
  <si>
    <t>Elderwood Road, Norwood SE27</t>
  </si>
  <si>
    <t>Albert Square, Stockwell SW8</t>
  </si>
  <si>
    <t>Hackford Road, Stockwell SW9</t>
  </si>
  <si>
    <t>Lansdowne Gardens, Stockwell SW8</t>
  </si>
  <si>
    <t>Larkhall, Stockwell SW8</t>
  </si>
  <si>
    <t>Stockwell Green, Stockwell SW9</t>
  </si>
  <si>
    <t>Stockwell Park, Stockwell SW9</t>
  </si>
  <si>
    <t>Garrads Road, Streatham SW16</t>
  </si>
  <si>
    <t>Leigham Court Estate, Streatham SW2</t>
  </si>
  <si>
    <t>Leigham Court Road (North), Streatham SW16</t>
  </si>
  <si>
    <t>Leigham Court Road (South), Streatham SW16</t>
  </si>
  <si>
    <t>Streatham Common, Streatham SW16</t>
  </si>
  <si>
    <t>Streatham High Road and Streatham Hill, Streatham SW16</t>
  </si>
  <si>
    <t>Streatham Lodge Estate, Streatham SW16</t>
  </si>
  <si>
    <t>Sunnyhill Road, Streatham SW16</t>
  </si>
  <si>
    <t>Telford Park, Streatham SW2</t>
  </si>
  <si>
    <t>Westow Hill, Upper Norwood SE19</t>
  </si>
  <si>
    <t>South Lambeth Road, Vauxhall SW8</t>
  </si>
  <si>
    <t>Gipsy Hill, West Norwood SE19</t>
  </si>
  <si>
    <t>Lancaster Avenue, West Norwood SE27</t>
  </si>
  <si>
    <t>Park Hall Road, West Norwood SE21</t>
  </si>
  <si>
    <t>Rosendale Road, West Norwood SE21</t>
  </si>
  <si>
    <t>Lambeth / Southwark</t>
  </si>
  <si>
    <t>Old Barge House Alley, Bankside SE1</t>
  </si>
  <si>
    <t>Belmont SE13</t>
  </si>
  <si>
    <t>Blackheath SE13</t>
  </si>
  <si>
    <t>Brockley SE4</t>
  </si>
  <si>
    <t>Brookmill Road SE8</t>
  </si>
  <si>
    <t>Cobb SE26</t>
  </si>
  <si>
    <t>Culverley Green SE6</t>
  </si>
  <si>
    <t>Deptford High Street SE8</t>
  </si>
  <si>
    <t>Deptford Town Hall SE14</t>
  </si>
  <si>
    <t>Forest Hill SE23</t>
  </si>
  <si>
    <t>Halifax Street SE26</t>
  </si>
  <si>
    <t>Hatcham SE14</t>
  </si>
  <si>
    <t>Jews Walk SE26</t>
  </si>
  <si>
    <t>Lee Manor SE12</t>
  </si>
  <si>
    <t>Mercia Grove SE13</t>
  </si>
  <si>
    <t>Perryfields SE23</t>
  </si>
  <si>
    <t>Somerset Gardens SE13</t>
  </si>
  <si>
    <t>St John SE8</t>
  </si>
  <si>
    <t>St Mary SE13</t>
  </si>
  <si>
    <t>St Paul SE8</t>
  </si>
  <si>
    <t>St Stephen SE13</t>
  </si>
  <si>
    <t>Stanstead Grove SE6</t>
  </si>
  <si>
    <t>Sydenham Hill SE26</t>
  </si>
  <si>
    <t>Sydenham Park SE26</t>
  </si>
  <si>
    <t>Sydenham Thorpes SE26</t>
  </si>
  <si>
    <t>Telegraph Hill SE14</t>
  </si>
  <si>
    <t>Bertram Cottages</t>
  </si>
  <si>
    <t>Copse Hill</t>
  </si>
  <si>
    <t>Dennis Park Crescent</t>
  </si>
  <si>
    <t>Drax Avenue</t>
  </si>
  <si>
    <t>Dunmore Road</t>
  </si>
  <si>
    <t>Durham Road</t>
  </si>
  <si>
    <t>John Innes - Merton Park</t>
  </si>
  <si>
    <t>John Innes - Wilton Crescent</t>
  </si>
  <si>
    <t>Kenilworth Avenue</t>
  </si>
  <si>
    <t>Lambton Road</t>
  </si>
  <si>
    <t>Leopold Road</t>
  </si>
  <si>
    <t>Merton Hall Road</t>
  </si>
  <si>
    <t>Mitcham Cricket Green</t>
  </si>
  <si>
    <t>Pelham Road</t>
  </si>
  <si>
    <t>South Park Gardens</t>
  </si>
  <si>
    <t>The Broadway</t>
  </si>
  <si>
    <t>Upper Morden</t>
  </si>
  <si>
    <t>Vineyard Hill Road</t>
  </si>
  <si>
    <t>Wandle Valley</t>
  </si>
  <si>
    <t>Westcoombe Avenue</t>
  </si>
  <si>
    <t>Wimbledon Chase</t>
  </si>
  <si>
    <t>Wimbledon Hill Road</t>
  </si>
  <si>
    <t>Wimbledon Village</t>
  </si>
  <si>
    <t>Wimbledon West</t>
  </si>
  <si>
    <t>Wimbledon Windmill</t>
  </si>
  <si>
    <t>Wool Road</t>
  </si>
  <si>
    <t>420-440 Romford Road E7</t>
  </si>
  <si>
    <t>Durham Road E12</t>
  </si>
  <si>
    <t>East Ham Civic Site, East Ham E6</t>
  </si>
  <si>
    <t>Forest Gate Town Centre, Forest Gate E7</t>
  </si>
  <si>
    <t>Woodgrange, Forest Gate E7</t>
  </si>
  <si>
    <t>Stratford St Johns, Stratford E15</t>
  </si>
  <si>
    <t>Sugar House Lane, Stratford E15</t>
  </si>
  <si>
    <t>University, Stratford E15</t>
  </si>
  <si>
    <t>Three Mills, Stratford/Bow E15</t>
  </si>
  <si>
    <t>Wanstead Park E11</t>
  </si>
  <si>
    <t>Barnardos Village Homes, Aldborough, Barkingside</t>
  </si>
  <si>
    <t>Woodford Bridge, Bridge</t>
  </si>
  <si>
    <t>Little Heath, Chadwell</t>
  </si>
  <si>
    <t>South Woodford, Church End E18</t>
  </si>
  <si>
    <t>George Lane, Church End, South Woodford E18</t>
  </si>
  <si>
    <t>Valentines Mansion, Cranbrook, Ilford</t>
  </si>
  <si>
    <t>Claybury, Fairlop, Woodford Bridge</t>
  </si>
  <si>
    <t>Mayfield, Ilford</t>
  </si>
  <si>
    <t>Woodford Broadway, Monkhams</t>
  </si>
  <si>
    <t>Woodford Green, Monkhams</t>
  </si>
  <si>
    <t>Woodford Wells, Monkhams</t>
  </si>
  <si>
    <t>Aldersbrook, Wanstead E12</t>
  </si>
  <si>
    <t>Wanstead Grove, Wanstead E11</t>
  </si>
  <si>
    <t>Wanstead Village, Wanstead E11</t>
  </si>
  <si>
    <t>Redbridge / Waltham Forest</t>
  </si>
  <si>
    <t>Snaresbrook, South Woodford E11</t>
  </si>
  <si>
    <t>Amyand Park Road</t>
  </si>
  <si>
    <t>Barnes Common SW13</t>
  </si>
  <si>
    <t>Barnes Green SW13</t>
  </si>
  <si>
    <t>Belmont Road</t>
  </si>
  <si>
    <t>Beresford Avenue</t>
  </si>
  <si>
    <t>Blackmore</t>
  </si>
  <si>
    <t>Broom Water</t>
  </si>
  <si>
    <t>Bushy Park</t>
  </si>
  <si>
    <t>Cambridge Park</t>
  </si>
  <si>
    <t>Castelnau SW13</t>
  </si>
  <si>
    <t>Central Richmond</t>
  </si>
  <si>
    <t>Christ Church Road SW14</t>
  </si>
  <si>
    <t>Crown Road</t>
  </si>
  <si>
    <t>East Sheen Avenue SW14</t>
  </si>
  <si>
    <t>Fieldend</t>
  </si>
  <si>
    <t>Ham Common</t>
  </si>
  <si>
    <t>Ham House</t>
  </si>
  <si>
    <t>Hamilton Road</t>
  </si>
  <si>
    <t>Hampton Court Green</t>
  </si>
  <si>
    <t>Hampton Court Park</t>
  </si>
  <si>
    <t>Hampton Village</t>
  </si>
  <si>
    <t>Hampton Wick</t>
  </si>
  <si>
    <t>Hamworth Road (Hampton)</t>
  </si>
  <si>
    <t>High Street (Hampton Hill)</t>
  </si>
  <si>
    <t>High Street (Teddington)</t>
  </si>
  <si>
    <t>Holmesdale Avenue SW14</t>
  </si>
  <si>
    <t>Kew Foot Road</t>
  </si>
  <si>
    <t>Kew Gardens</t>
  </si>
  <si>
    <t>Kew Green</t>
  </si>
  <si>
    <t>Kew Road</t>
  </si>
  <si>
    <t>Lawn Crescent</t>
  </si>
  <si>
    <t>Mallard Place</t>
  </si>
  <si>
    <t>Mays Road</t>
  </si>
  <si>
    <t>Mill Hill SW13</t>
  </si>
  <si>
    <t>Model Cottages SW14</t>
  </si>
  <si>
    <t>Mortlake Green SW14</t>
  </si>
  <si>
    <t>Mortlake SW14</t>
  </si>
  <si>
    <t>Normansfield</t>
  </si>
  <si>
    <t>Old Deer Park</t>
  </si>
  <si>
    <t>Park Road (Teddington)</t>
  </si>
  <si>
    <t>Parkleys Estate</t>
  </si>
  <si>
    <t>Petersham</t>
  </si>
  <si>
    <t>Pope</t>
  </si>
  <si>
    <t>Queen</t>
  </si>
  <si>
    <t>Queens Road (Mortlake) SW14</t>
  </si>
  <si>
    <t>Richmond Green</t>
  </si>
  <si>
    <t>Richmond Hill</t>
  </si>
  <si>
    <t>Richmond Park</t>
  </si>
  <si>
    <t>Richmond Riverside</t>
  </si>
  <si>
    <t>Richmond Road (East Twickenham)</t>
  </si>
  <si>
    <t>Royal Botanic Gardens Kew</t>
  </si>
  <si>
    <t>Sheen Common Drive</t>
  </si>
  <si>
    <t>Sheen Lane (East Sheen) SW14</t>
  </si>
  <si>
    <t>Sheen Lane (Mortlake) SW14</t>
  </si>
  <si>
    <t>Sheen Road</t>
  </si>
  <si>
    <t>Sheendale Road</t>
  </si>
  <si>
    <t>St Margaret</t>
  </si>
  <si>
    <t>St Matthias</t>
  </si>
  <si>
    <t>Teddington Lock</t>
  </si>
  <si>
    <t>The Grove</t>
  </si>
  <si>
    <t>Thorne Passage SW13</t>
  </si>
  <si>
    <t>Trafalgar Road</t>
  </si>
  <si>
    <t>Twickenham Green</t>
  </si>
  <si>
    <t>Twickenham Park</t>
  </si>
  <si>
    <t>Twickenham Riverside</t>
  </si>
  <si>
    <t>Waldegrave Park</t>
  </si>
  <si>
    <t>White Hart Lane SW13</t>
  </si>
  <si>
    <t>Joanna Southcott Chapel, Hampton</t>
  </si>
  <si>
    <t>Platt's Eyot, Hampton</t>
  </si>
  <si>
    <t>Strawberry Hill Road, Twickenham</t>
  </si>
  <si>
    <t>Strawberry Vale, Twickenham</t>
  </si>
  <si>
    <t>Rosecroft Gardens, Whitton</t>
  </si>
  <si>
    <t>Bermondsey Street, Bermondsey SE1</t>
  </si>
  <si>
    <t>Pages Walk, Bermondsey SE1</t>
  </si>
  <si>
    <t>St Saviours Dock, Bermondsey SE1</t>
  </si>
  <si>
    <t>Thorburn Square, Bermondsey SE1</t>
  </si>
  <si>
    <t>Tooley Street, Bermondsey SE1</t>
  </si>
  <si>
    <t>Tower Bridge, Bermondsey SE1</t>
  </si>
  <si>
    <t>Wilson Grove, Bermondsey SE16</t>
  </si>
  <si>
    <t>Kings Bench, Blackfriars SE1</t>
  </si>
  <si>
    <t>Valentine Place, Blackfriars</t>
  </si>
  <si>
    <t>Borough High Street, Borough SE1</t>
  </si>
  <si>
    <t>Thrale Street, Borough SE1</t>
  </si>
  <si>
    <t>Union Street, Borough SE1</t>
  </si>
  <si>
    <t>Addington Square, Camberwell SE5</t>
  </si>
  <si>
    <t>Camberwell Green, Camberwell SE5</t>
  </si>
  <si>
    <t>Camberwell Grove, Camberwell SE5</t>
  </si>
  <si>
    <t>Camberwell New Road, Camberwell SE5</t>
  </si>
  <si>
    <t>Coburg Road, Camberwell SE5</t>
  </si>
  <si>
    <t>Sceaux Gardens, Camberwell SE5</t>
  </si>
  <si>
    <t>Dulwich Village, Dulwich SE21</t>
  </si>
  <si>
    <t>Dulwich Wood, Dulwich SE21</t>
  </si>
  <si>
    <t>St George's Circus, Elephant and Castle SE1</t>
  </si>
  <si>
    <t>West Square, Elephant and Castle SE1</t>
  </si>
  <si>
    <t>Stradella Road, Herne Hill SE24</t>
  </si>
  <si>
    <t>Sunray Gardens, Herne Hill SE24</t>
  </si>
  <si>
    <t>Honor Oak Rise, Honor Oak SE23</t>
  </si>
  <si>
    <t>Kennington Park Road, Kennington SE11</t>
  </si>
  <si>
    <t>Trinity Church Square, Newington SE1</t>
  </si>
  <si>
    <t>Nunhead Cemetery, Nunhead SE15</t>
  </si>
  <si>
    <t>Nunhead Green, Nunhead SE15</t>
  </si>
  <si>
    <t>Caroline Gardens, Peckham SE15</t>
  </si>
  <si>
    <t>Glengall Road, Peckham SE15</t>
  </si>
  <si>
    <t>Holly Grove, Peckham SE15</t>
  </si>
  <si>
    <t>Peckham Hill Street, Peckham</t>
  </si>
  <si>
    <t>Rye Lane Peckham, Peckham</t>
  </si>
  <si>
    <t>The Gardens, Peckham SE22</t>
  </si>
  <si>
    <t>Edward III's Rotherhithe, Rotherhithe</t>
  </si>
  <si>
    <t>St Mary's Rotherhithe, Rotherhithe SE16</t>
  </si>
  <si>
    <t>Bear Gardens, South Bank SE1</t>
  </si>
  <si>
    <t>Grosvenor Park, Walworth SE5</t>
  </si>
  <si>
    <t>Liverpool Grove, Walworth SE17</t>
  </si>
  <si>
    <t>Pullens Estate, Walworth SE17</t>
  </si>
  <si>
    <t>Sutherland Square, Walworth SE17</t>
  </si>
  <si>
    <t>Trafalgar Avenue, Walworth SE15</t>
  </si>
  <si>
    <t>Walworth Road, Walworth</t>
  </si>
  <si>
    <t>Grove Avenue</t>
  </si>
  <si>
    <t>Carew Manor, Beddginton</t>
  </si>
  <si>
    <t>Beddington Park, Beddington</t>
  </si>
  <si>
    <t>Beddington Village, Beddington</t>
  </si>
  <si>
    <t>Church Lane, Beddington</t>
  </si>
  <si>
    <t>Carshalton Park, Carshalton</t>
  </si>
  <si>
    <t>Carshalton Village, Carshalton</t>
  </si>
  <si>
    <t>Park Hill, Carshalton, Carshalton</t>
  </si>
  <si>
    <t>Wrythe Green, Carshalton</t>
  </si>
  <si>
    <t>Cheam Village, Cheam</t>
  </si>
  <si>
    <t>Landseer Road, Cheam</t>
  </si>
  <si>
    <t>Sutton Garden Suburb, Sutton</t>
  </si>
  <si>
    <t>Sutton Town Centre High Street Crossroads, Sutton</t>
  </si>
  <si>
    <t>Holy Trinity, Wallington, Wallington</t>
  </si>
  <si>
    <t>Wallington Green, Wallington</t>
  </si>
  <si>
    <t>Albert Gardens E1</t>
  </si>
  <si>
    <t>Balfron Tower E14</t>
  </si>
  <si>
    <t>Boundary Estate E2</t>
  </si>
  <si>
    <t>Carlton Square E1</t>
  </si>
  <si>
    <t>Elder Street E1</t>
  </si>
  <si>
    <t>Globe Road E2</t>
  </si>
  <si>
    <t>Hackney Road E2</t>
  </si>
  <si>
    <t>Island Gardens E14</t>
  </si>
  <si>
    <t>Lowell Street E14</t>
  </si>
  <si>
    <t>Regents Canal E1</t>
  </si>
  <si>
    <t>Ropery Street E3</t>
  </si>
  <si>
    <t>St Anne's Church E14</t>
  </si>
  <si>
    <t>St Frideswide's E14</t>
  </si>
  <si>
    <t>St George in the East E1</t>
  </si>
  <si>
    <t>St Peter's E1</t>
  </si>
  <si>
    <t>Stepney Green E1</t>
  </si>
  <si>
    <t>The Tower EC3</t>
  </si>
  <si>
    <t>Wilton's Music Hall E1</t>
  </si>
  <si>
    <t>Whitechapel High Street, Aldgate E1</t>
  </si>
  <si>
    <t>Artillery Passage, Bethnal Green E1</t>
  </si>
  <si>
    <t>Bethnal Green Gardens, Bethnal Green E2</t>
  </si>
  <si>
    <t>Fournier Street, Bethnal Green E1</t>
  </si>
  <si>
    <t>Jesus Hospital Estate, Bethnal Green E2</t>
  </si>
  <si>
    <t>Old Bethnal Green Road, Bethnal Green E2</t>
  </si>
  <si>
    <t>Redchurch Street, Bethnal Green E2</t>
  </si>
  <si>
    <t>Wentworth Street, Bethnal Green E1</t>
  </si>
  <si>
    <t>Clinton Road, Bow E3</t>
  </si>
  <si>
    <t>Driffield Road, Bow E3</t>
  </si>
  <si>
    <t>Fairfield Road, Bow E3</t>
  </si>
  <si>
    <t>Fish Island, Bow E3</t>
  </si>
  <si>
    <t>Medway, Bow E3</t>
  </si>
  <si>
    <t>Roman Road Market, Bow E3</t>
  </si>
  <si>
    <t>Three Mills, Bow E3</t>
  </si>
  <si>
    <t>Tomlins Grove, Bow E3</t>
  </si>
  <si>
    <t>Tower Hamlets Cemetery, Bow E3</t>
  </si>
  <si>
    <t>Tredegar Square, Bow E3</t>
  </si>
  <si>
    <t>Victoria Park, Bow E9</t>
  </si>
  <si>
    <t>Naval Row, Isle od Dogs E14</t>
  </si>
  <si>
    <t>Chapel House, Isle of Dogs E14</t>
  </si>
  <si>
    <t>Coldharbour, Isle of Dogs E14</t>
  </si>
  <si>
    <t>Narrow Street, Isle of Dogs E14</t>
  </si>
  <si>
    <t>West India Dock, Isle of Dogs E14</t>
  </si>
  <si>
    <t>Limehouse Cut, not designated as yet E14</t>
  </si>
  <si>
    <t>All Saints Church, Poplar E14</t>
  </si>
  <si>
    <t>Langdon Park, Poplar E14</t>
  </si>
  <si>
    <t>Lansbury, Poplar E14</t>
  </si>
  <si>
    <t>St Mathias Church, Poplar E14</t>
  </si>
  <si>
    <t>Swaton Road, Poplar E3</t>
  </si>
  <si>
    <t>Brickfield Gardens, Stepney E14</t>
  </si>
  <si>
    <t>Commercial Road, Stepney E1</t>
  </si>
  <si>
    <t>Ford Square, Stepney E1</t>
  </si>
  <si>
    <t>London Hospital, Stepney E1</t>
  </si>
  <si>
    <t>Myrdle Street, Stepney E1</t>
  </si>
  <si>
    <t>York Square, Stepney E1</t>
  </si>
  <si>
    <t>St Paul's Church, Shadwell, Wapping E1</t>
  </si>
  <si>
    <t>Wapping Pierhead, Wapping E1</t>
  </si>
  <si>
    <t>Wapping Wall, Wapping E1</t>
  </si>
  <si>
    <t>Whitechapel Market, Whitechapel E1</t>
  </si>
  <si>
    <t>Browning  Road, Leytonstone E11</t>
  </si>
  <si>
    <t>Chingford Green E4</t>
  </si>
  <si>
    <t>Leucha Road, Walthamstow E17</t>
  </si>
  <si>
    <t>Ropers Avenue / Inks Green, Highams Park E4</t>
  </si>
  <si>
    <t>Thornhill Road, Leyton E10</t>
  </si>
  <si>
    <t>Walthamstow St James E17</t>
  </si>
  <si>
    <t>Walthamstow Village E17</t>
  </si>
  <si>
    <t>Whipps Cross Road / Forest Glade, Leytonstone E11</t>
  </si>
  <si>
    <t>Woodford Green</t>
  </si>
  <si>
    <t>Orford Road, Walthamstow E17</t>
  </si>
  <si>
    <t>Forest School, Walthamstow / Snaresbrook E17</t>
  </si>
  <si>
    <t>Alton SW15</t>
  </si>
  <si>
    <t>Bathgate Road</t>
  </si>
  <si>
    <t>Bathgate Road SW19</t>
  </si>
  <si>
    <t>Battersea Park SW11</t>
  </si>
  <si>
    <t>Battersea Square SW11</t>
  </si>
  <si>
    <t>Charlwood Road and Lifford Street SW15</t>
  </si>
  <si>
    <t>Clapham Common SW11</t>
  </si>
  <si>
    <t>Clapham Junction SW11</t>
  </si>
  <si>
    <t>Coalecroft Road SW15</t>
  </si>
  <si>
    <t>Culverden Road SW12</t>
  </si>
  <si>
    <t>Deodar Road SW15</t>
  </si>
  <si>
    <t>Dinsmore Road SW12</t>
  </si>
  <si>
    <t>Dover House Estate SW15</t>
  </si>
  <si>
    <t>East Putney SW15</t>
  </si>
  <si>
    <t>Garrad's Road SW16</t>
  </si>
  <si>
    <t>Heaver Estate SW17</t>
  </si>
  <si>
    <t>Landford Road SW15</t>
  </si>
  <si>
    <t>Latchmere SW11</t>
  </si>
  <si>
    <t>Magdalen Park SW18</t>
  </si>
  <si>
    <t>Mellison Road SW17</t>
  </si>
  <si>
    <t>Nightingale Lane SW12</t>
  </si>
  <si>
    <t>Old Devonshire Road SW12</t>
  </si>
  <si>
    <t>Oxford Road SW15</t>
  </si>
  <si>
    <t>Park Town Estate SW8</t>
  </si>
  <si>
    <t>Parkfields SW15</t>
  </si>
  <si>
    <t>Putney Embankment SW15</t>
  </si>
  <si>
    <t>Putney Heath SW15</t>
  </si>
  <si>
    <t>Putney Lower Common SW15</t>
  </si>
  <si>
    <t>Roehampton Village SW15</t>
  </si>
  <si>
    <t>Rusholme Road SW15</t>
  </si>
  <si>
    <t>Shaftesbury Park Estate SW11</t>
  </si>
  <si>
    <t>St John's Hill Grove SW11</t>
  </si>
  <si>
    <t>Streatham Park SW16</t>
  </si>
  <si>
    <t>Sutherland Grove SW18</t>
  </si>
  <si>
    <t>Three Sisters SW11</t>
  </si>
  <si>
    <t>Totterdown Fields SW17</t>
  </si>
  <si>
    <t>Town Hall Road SW11</t>
  </si>
  <si>
    <t>Victoria Drive SW19</t>
  </si>
  <si>
    <t>Wandsworth Common SW17</t>
  </si>
  <si>
    <t>Wandsworth Town SW18</t>
  </si>
  <si>
    <t>West Hill Road SW18</t>
  </si>
  <si>
    <t>West Putney SW15</t>
  </si>
  <si>
    <t>Westbridge Road SW11</t>
  </si>
  <si>
    <t>Westmead SW15</t>
  </si>
  <si>
    <t>Wimbledon North</t>
  </si>
  <si>
    <t>Wimbledon North SW19</t>
  </si>
  <si>
    <t>Wimbledon Park Road SW18</t>
  </si>
  <si>
    <t>Westminster, City of</t>
  </si>
  <si>
    <t>Adelphi WC2</t>
  </si>
  <si>
    <t>Bayswater W2</t>
  </si>
  <si>
    <t>Belgravia SW1</t>
  </si>
  <si>
    <t>Birdcage Walk SW1</t>
  </si>
  <si>
    <t>Broadway and Christchurch Gardens SW1</t>
  </si>
  <si>
    <t>Charlotte Street West W1</t>
  </si>
  <si>
    <t>Chinatown W1</t>
  </si>
  <si>
    <t>Cleveland Street W1</t>
  </si>
  <si>
    <t>Covent Garden WC2</t>
  </si>
  <si>
    <t>Dolphin Square SW1</t>
  </si>
  <si>
    <t>Dorset Square NW1</t>
  </si>
  <si>
    <t>East Marylebone W1</t>
  </si>
  <si>
    <t>Fisherton Street Estate NW8</t>
  </si>
  <si>
    <t>Hanway Street (that part in Westminster borough) W1</t>
  </si>
  <si>
    <t>Harley Street W1</t>
  </si>
  <si>
    <t>Haymarket SW1</t>
  </si>
  <si>
    <t>Knightsbridge Green SW1</t>
  </si>
  <si>
    <t>Knightsbridge SW7</t>
  </si>
  <si>
    <t>Leicester Square WC2</t>
  </si>
  <si>
    <t>Lisson Grove NW1</t>
  </si>
  <si>
    <t>Maida Vale W9</t>
  </si>
  <si>
    <t>Mayfair W1</t>
  </si>
  <si>
    <t>Medway Street SW1</t>
  </si>
  <si>
    <t>Millbank SW1</t>
  </si>
  <si>
    <t>Molyneux Street W1</t>
  </si>
  <si>
    <t>Paddington Green W2</t>
  </si>
  <si>
    <t>Peabody Avenue SW1</t>
  </si>
  <si>
    <t>Peabody Estates: South Westminster SW1</t>
  </si>
  <si>
    <t>Pimlico SW1</t>
  </si>
  <si>
    <t>Portman Estate W1</t>
  </si>
  <si>
    <t>Queen's Park Estate W10</t>
  </si>
  <si>
    <t>Queensway W2</t>
  </si>
  <si>
    <t>Regency Street SW1</t>
  </si>
  <si>
    <t>Regent Street W1</t>
  </si>
  <si>
    <t>Regent's Park NW1</t>
  </si>
  <si>
    <t>Royal Parks W2</t>
  </si>
  <si>
    <t>Savoy WC2</t>
  </si>
  <si>
    <t>Smith Square SW1</t>
  </si>
  <si>
    <t>Soho W1</t>
  </si>
  <si>
    <t>St James SW1</t>
  </si>
  <si>
    <t>St John's Wood NW8</t>
  </si>
  <si>
    <t>Strand</t>
  </si>
  <si>
    <t>Stratford Place W1</t>
  </si>
  <si>
    <t>Trafalgar Square WC2</t>
  </si>
  <si>
    <t>Vincent Square SW1</t>
  </si>
  <si>
    <t>Westbourne W2</t>
  </si>
  <si>
    <t>Westminster Abbey and Parliament Square SW1</t>
  </si>
  <si>
    <t>Westminster Cathedral SW1</t>
  </si>
  <si>
    <t>Whitehall SW1</t>
  </si>
  <si>
    <t>Hallfield Estate, Bayswater, north Westminster W2</t>
  </si>
  <si>
    <t>Aldridge and Leamington Road Villas, northwest Westminster W11</t>
  </si>
  <si>
    <t>Churchill Gardens, South Westminster SW1</t>
  </si>
  <si>
    <t>Lillington and Longmoore Gardens, South Westminster SW1</t>
  </si>
  <si>
    <t>Page Street, south westminster SW1</t>
  </si>
  <si>
    <t>Albert Gate, Southwest Westminster SW1</t>
  </si>
  <si>
    <t>Grosvenor Gardens, Victoria SW1</t>
  </si>
  <si>
    <t>Albert Park and Linthorpe Road, Middlesbrough</t>
  </si>
  <si>
    <t>Blackhill</t>
  </si>
  <si>
    <t>Burn Hall</t>
  </si>
  <si>
    <t>Burnopfield</t>
  </si>
  <si>
    <t>Chester-le-Street</t>
  </si>
  <si>
    <t>Cockfield</t>
  </si>
  <si>
    <t>Crook</t>
  </si>
  <si>
    <t>Ebchester</t>
  </si>
  <si>
    <t>Hunwick</t>
  </si>
  <si>
    <t>Iveston</t>
  </si>
  <si>
    <t>Low Westwood</t>
  </si>
  <si>
    <t>Medomsley</t>
  </si>
  <si>
    <t>Pittington / Hallgarth</t>
  </si>
  <si>
    <t>Shotley Bridge</t>
  </si>
  <si>
    <t>Barnard Castle, Barnard Castle / Lartington / Marwood / Startforth</t>
  </si>
  <si>
    <t>Barningham</t>
  </si>
  <si>
    <t>Durham (City Centre), Belmont</t>
  </si>
  <si>
    <t>Bishop Auckland</t>
  </si>
  <si>
    <t>Cockton Hill, Bishop Auckland, Bishop Auckland</t>
  </si>
  <si>
    <t>Bishop Middleham</t>
  </si>
  <si>
    <t>Mainsforth, Bishop Middleham</t>
  </si>
  <si>
    <t>Bolam</t>
  </si>
  <si>
    <t>Bowes</t>
  </si>
  <si>
    <t>Brancepeth (Village), Brancepeth / Brandon and Byshottles</t>
  </si>
  <si>
    <t>Holywell, Brancepeth / Brandon and Byshottles</t>
  </si>
  <si>
    <t>Brandon Village, Brandon and Byshottles / Brancepeth</t>
  </si>
  <si>
    <t>Greta Bridge, Brignall / Rokeby</t>
  </si>
  <si>
    <t>Bowburn, Cassop-cum-Quarrington</t>
  </si>
  <si>
    <t>Old Cassop, Cassop-cum-Quarrington / Shadforth</t>
  </si>
  <si>
    <t>Castle Eden, Castle Eden / Hutton Henry / Sheraton with Hulam</t>
  </si>
  <si>
    <t>Cleatlam</t>
  </si>
  <si>
    <t>Cornforth</t>
  </si>
  <si>
    <t>Cornsay</t>
  </si>
  <si>
    <t>Cotherstone, Cotherstone / Hunderthwaite</t>
  </si>
  <si>
    <t>Hett, Croxdale and Hett</t>
  </si>
  <si>
    <t>Sunderland Bridge, Croxdale and Hett / Brandon and Byshottles</t>
  </si>
  <si>
    <t>Easington Village</t>
  </si>
  <si>
    <t>Edmondbyers</t>
  </si>
  <si>
    <t>Eggleston, Eggleston / Romaldkirk</t>
  </si>
  <si>
    <t>Esh</t>
  </si>
  <si>
    <t>Gainford</t>
  </si>
  <si>
    <t>Aycliffe Village, Great Aycliffe</t>
  </si>
  <si>
    <t>Hawthorn</t>
  </si>
  <si>
    <t>Headlam</t>
  </si>
  <si>
    <t>Hunstanworth</t>
  </si>
  <si>
    <t>Ingleton</t>
  </si>
  <si>
    <t>Plawsworth, Kimblesworth and Plawsworth</t>
  </si>
  <si>
    <t>Lanchester</t>
  </si>
  <si>
    <t>Langton</t>
  </si>
  <si>
    <t>Lartington, Lartington / Cotherstone</t>
  </si>
  <si>
    <t>Mickleton</t>
  </si>
  <si>
    <t>Middleton-in-Teesdale, Middleton in Teesdale</t>
  </si>
  <si>
    <t>Middridge</t>
  </si>
  <si>
    <t>Mordon</t>
  </si>
  <si>
    <t>Muggleswick</t>
  </si>
  <si>
    <t>Newbiggin</t>
  </si>
  <si>
    <t>Romaldkirk</t>
  </si>
  <si>
    <t>Satley</t>
  </si>
  <si>
    <t>Seaham</t>
  </si>
  <si>
    <t>Hardwick Park, Sedgefield</t>
  </si>
  <si>
    <t>Sedgefield</t>
  </si>
  <si>
    <t>Shadforth</t>
  </si>
  <si>
    <t>Sherburn (Village), Sherburn Village</t>
  </si>
  <si>
    <t>Brusselton, Shildon</t>
  </si>
  <si>
    <t>Shildon</t>
  </si>
  <si>
    <t>Shincliffe (Village), Shincliffe</t>
  </si>
  <si>
    <t>Sherburn House, Shincliffe / Sherburn Village</t>
  </si>
  <si>
    <t>Kirk Merrington, Spennymoor</t>
  </si>
  <si>
    <t>Tudhoe, Spennymoor</t>
  </si>
  <si>
    <t>Whitworth Park, Spennymoor</t>
  </si>
  <si>
    <t>Staindrop</t>
  </si>
  <si>
    <t>Cowshill, Stanhope</t>
  </si>
  <si>
    <t>East Blackdene, Stanhope</t>
  </si>
  <si>
    <t>Eastgate, Stanhope</t>
  </si>
  <si>
    <t>Frosterley, Stanhope</t>
  </si>
  <si>
    <t>Ireshopeburn Newhouse and West Blackdene, Stanhope</t>
  </si>
  <si>
    <t>St John's Chapel, Stanhope</t>
  </si>
  <si>
    <t>Stanhope</t>
  </si>
  <si>
    <t>Wearhead, Stanhope</t>
  </si>
  <si>
    <t>Westgate, Stanhope</t>
  </si>
  <si>
    <t>Annfield Plain, Stanley</t>
  </si>
  <si>
    <t>Beamish Burn, Stanley</t>
  </si>
  <si>
    <t>Tanfield, Stanley</t>
  </si>
  <si>
    <t>Trimdon Village, Trimdon</t>
  </si>
  <si>
    <t>Wackerfield</t>
  </si>
  <si>
    <t>West Auckland</t>
  </si>
  <si>
    <t>Whorlton</t>
  </si>
  <si>
    <t>Windlestone Park, Windlestone</t>
  </si>
  <si>
    <t>Little Newsham, Winston</t>
  </si>
  <si>
    <t>Witton-le-Wear</t>
  </si>
  <si>
    <t>Thornley, Wolsingham</t>
  </si>
  <si>
    <t>Wolsingham</t>
  </si>
  <si>
    <t>Darlington (UA)</t>
  </si>
  <si>
    <t>Parkgate, Town Centre</t>
  </si>
  <si>
    <t>Northumberland (UA)</t>
  </si>
  <si>
    <t>Guyzance, Acklington</t>
  </si>
  <si>
    <t>Acomb</t>
  </si>
  <si>
    <t>Allendale, North Pennines, Allendale</t>
  </si>
  <si>
    <t>Alnmouth</t>
  </si>
  <si>
    <t>Alnwick</t>
  </si>
  <si>
    <t>Bothal, Ashington</t>
  </si>
  <si>
    <t>Bamburgh</t>
  </si>
  <si>
    <t>Great Bavington, Bavington</t>
  </si>
  <si>
    <t>Belford, Belford / Easington</t>
  </si>
  <si>
    <t>Belsay</t>
  </si>
  <si>
    <t>Berwick-upon-Tweed</t>
  </si>
  <si>
    <t>Spittal, Berwick-upon-Tweed</t>
  </si>
  <si>
    <t>Tweedmouth, Berwick-upon-Tweed</t>
  </si>
  <si>
    <t>Blanchland, North Pennines, Blanchland</t>
  </si>
  <si>
    <t>Blyth Bondicar Terrace, Blyth, Blyth</t>
  </si>
  <si>
    <t>Blyth Central, Blyth, Blyth</t>
  </si>
  <si>
    <t>Blyth Heritage, Blyth, Blyth</t>
  </si>
  <si>
    <t>Broomley, Riding Mill, Broomley and Stocksfield</t>
  </si>
  <si>
    <t>Newton, Bywell</t>
  </si>
  <si>
    <t>Capheaton</t>
  </si>
  <si>
    <t>Chatton</t>
  </si>
  <si>
    <t>Corbridge, Tyne Valley, Corbridge</t>
  </si>
  <si>
    <t>Cramlington Village, Cramlington</t>
  </si>
  <si>
    <t>Eglingham</t>
  </si>
  <si>
    <t>Embleton</t>
  </si>
  <si>
    <t>Felton</t>
  </si>
  <si>
    <t>Glanton</t>
  </si>
  <si>
    <t>Haltwhistle, Tynedale, Haltwhistle</t>
  </si>
  <si>
    <t>Haydon Bridge, Tynedale, Haydon</t>
  </si>
  <si>
    <t>Holy Island</t>
  </si>
  <si>
    <t>Horsley, Tyne Valley, Horsley</t>
  </si>
  <si>
    <t>Humshaugh, Tynedale, Humshaugh</t>
  </si>
  <si>
    <t>Kirknewton, Northumberland (UA)</t>
  </si>
  <si>
    <t>Kirkwhelpington, mid Northumberland, Kirkwhelpington</t>
  </si>
  <si>
    <t>Lesbury</t>
  </si>
  <si>
    <t>Longhirst Village, Longhirst</t>
  </si>
  <si>
    <t>Longhorsley</t>
  </si>
  <si>
    <t>Matfen</t>
  </si>
  <si>
    <t>Morpeth</t>
  </si>
  <si>
    <t>Netherwitton</t>
  </si>
  <si>
    <t>Newbiggin-by-the-Sea, Newbiggin by the Sea</t>
  </si>
  <si>
    <t>Newbrough</t>
  </si>
  <si>
    <t>Newton on the Moor, Newton-on-the-Moor and Swarland</t>
  </si>
  <si>
    <t>Norham</t>
  </si>
  <si>
    <t>North Sunderland</t>
  </si>
  <si>
    <t>Seahouses, North Sunderland</t>
  </si>
  <si>
    <t>Ovingham, Tynedale, Ovingham / Ovington</t>
  </si>
  <si>
    <t>Ovington, Tynedale, Ovington</t>
  </si>
  <si>
    <t>High Callerton, Ponteland</t>
  </si>
  <si>
    <t>Ponteland</t>
  </si>
  <si>
    <t>Rock, Rennington</t>
  </si>
  <si>
    <t>Rothbury, Coquetdale, Rothbury</t>
  </si>
  <si>
    <t>Seaton Delaval, Seaton Valley</t>
  </si>
  <si>
    <t>Holywell, Seaton Delaval, Seaton Valley</t>
  </si>
  <si>
    <t>Shotley, Shotley Low Quarter</t>
  </si>
  <si>
    <t>Stamfordham</t>
  </si>
  <si>
    <t>West Thirston, Thirston</t>
  </si>
  <si>
    <t>Wall</t>
  </si>
  <si>
    <t>Cambo, Wallington Demesne</t>
  </si>
  <si>
    <t>Middleton, Wallington Demesne</t>
  </si>
  <si>
    <t>Warkworth, Alnwick, Warkworth</t>
  </si>
  <si>
    <t>Bedlington, West Bedlington</t>
  </si>
  <si>
    <t>Whalton</t>
  </si>
  <si>
    <t>Whittingham</t>
  </si>
  <si>
    <t>Great Whittington, Whittington</t>
  </si>
  <si>
    <t>Whitton, Whitton and Tosson</t>
  </si>
  <si>
    <t>Wooler</t>
  </si>
  <si>
    <t>Redcar and Cleveland (UA)</t>
  </si>
  <si>
    <t>Hutton Lowcross, Guisborough, Redcar and Cleveland (UA)</t>
  </si>
  <si>
    <t>Redcar and Cleveland (UA) / Middlesbrough (UA)</t>
  </si>
  <si>
    <t>Ormesby Hall, Ormesby</t>
  </si>
  <si>
    <t>Shropshire (UA)</t>
  </si>
  <si>
    <t>Axwell Park</t>
  </si>
  <si>
    <t>Birtley</t>
  </si>
  <si>
    <t>Blaydon</t>
  </si>
  <si>
    <t>Bradley Park</t>
  </si>
  <si>
    <t>Bridges</t>
  </si>
  <si>
    <t>Chowdene</t>
  </si>
  <si>
    <t>Clara Vale</t>
  </si>
  <si>
    <t>Coatsworth</t>
  </si>
  <si>
    <t>Crow Hall</t>
  </si>
  <si>
    <t>Gibside</t>
  </si>
  <si>
    <t>Low Fell</t>
  </si>
  <si>
    <t>Marley Hill</t>
  </si>
  <si>
    <t>Path Head</t>
  </si>
  <si>
    <t>Rowlands Gill</t>
  </si>
  <si>
    <t>Ryton</t>
  </si>
  <si>
    <t>Saltwell</t>
  </si>
  <si>
    <t>Sheriff Hill</t>
  </si>
  <si>
    <t>Walker Terrace/Regent Street</t>
  </si>
  <si>
    <t>Whickham</t>
  </si>
  <si>
    <t>Lamesley</t>
  </si>
  <si>
    <t>Lintzford</t>
  </si>
  <si>
    <t>Brandling Village</t>
  </si>
  <si>
    <t>Framlington Place</t>
  </si>
  <si>
    <t>Gosforth</t>
  </si>
  <si>
    <t>Jesmond Dene</t>
  </si>
  <si>
    <t>Leazes</t>
  </si>
  <si>
    <t>Lower Ouseburn</t>
  </si>
  <si>
    <t>Northumberland Gardens</t>
  </si>
  <si>
    <t>South Jesmond</t>
  </si>
  <si>
    <t>St Nicholas Hospital</t>
  </si>
  <si>
    <t>Summerhill</t>
  </si>
  <si>
    <t>Mill Dam, South Shields</t>
  </si>
  <si>
    <t>Westoe, South Shields</t>
  </si>
  <si>
    <t>Cleadon Hills, South Tyneside</t>
  </si>
  <si>
    <t>Hebburn Hall, South Tyneside</t>
  </si>
  <si>
    <t>Mariners Cottages, South Tyneside</t>
  </si>
  <si>
    <t>Monkton, South Tyneside</t>
  </si>
  <si>
    <t>St Paul's, South Tyneside</t>
  </si>
  <si>
    <t>West Boldon, South Tyneside</t>
  </si>
  <si>
    <t>Nesham Place (Houghton Le Spring), adjacent to town centre</t>
  </si>
  <si>
    <t>St Michaels (Houghton-le-Spring), adjoining town centre</t>
  </si>
  <si>
    <t>Bishopwearmouth, City Council</t>
  </si>
  <si>
    <t>Washington Village, Former village now engulfed within New Town</t>
  </si>
  <si>
    <t>Silksworth Hall, Outlying suburb</t>
  </si>
  <si>
    <t>Roker Park, Seaside suburb</t>
  </si>
  <si>
    <t>Whitburn Bents, Small coastal hamlet</t>
  </si>
  <si>
    <t>Ashbrooke, South of City Centre suburb</t>
  </si>
  <si>
    <t>The Cedars, Suburb a mile or so to south of city centre</t>
  </si>
  <si>
    <t>Newbottle, Village centre</t>
  </si>
  <si>
    <t>The Green, Ryhope, Village some 3 mile south of city centre</t>
  </si>
  <si>
    <t>Cockerton</t>
  </si>
  <si>
    <t>Northgate</t>
  </si>
  <si>
    <t>Victoria Embankment</t>
  </si>
  <si>
    <t>Bishopton</t>
  </si>
  <si>
    <t>Coatham Mundeville, Coatham Mundeville / Brafferton</t>
  </si>
  <si>
    <t>High Coniscliffe</t>
  </si>
  <si>
    <t>Hurworth</t>
  </si>
  <si>
    <t>Middleton One Row, Middleton St. George / Low Dinsdale</t>
  </si>
  <si>
    <t>Piercebridge, Piercebridge / High Coniscliffe</t>
  </si>
  <si>
    <t>Sadberge</t>
  </si>
  <si>
    <t>Summerhouse</t>
  </si>
  <si>
    <t>Hartlepool (UA)</t>
  </si>
  <si>
    <t>Church Street, Hartlepool</t>
  </si>
  <si>
    <t>Grange, Hartlepool</t>
  </si>
  <si>
    <t>Park, Hartlepool</t>
  </si>
  <si>
    <t>Seaton Carew, Hartlepool</t>
  </si>
  <si>
    <t>Stranton, Hartlepool</t>
  </si>
  <si>
    <t>Elwick, Elwick, Hartlepool, Elwick</t>
  </si>
  <si>
    <t>Greatham, Greatham, Hartlepool, Greatham</t>
  </si>
  <si>
    <t>Headland, Hartlepool, Headland</t>
  </si>
  <si>
    <t>Middlesbrough (UA)</t>
  </si>
  <si>
    <t>Middlesbrough Historic Quarter</t>
  </si>
  <si>
    <t>Ormesby</t>
  </si>
  <si>
    <t>Stainton and Thornton</t>
  </si>
  <si>
    <t>Acklam Hall, Acklam</t>
  </si>
  <si>
    <t>Marton and the Grove, Marton</t>
  </si>
  <si>
    <t>Linthorpe, Middlesbrough</t>
  </si>
  <si>
    <t>Nunthorpe and Poole, Nunthorpe</t>
  </si>
  <si>
    <t>Coatham (formerly Redcar)</t>
  </si>
  <si>
    <t>Kirkleatham</t>
  </si>
  <si>
    <t>Wilton</t>
  </si>
  <si>
    <t>Yearby</t>
  </si>
  <si>
    <t>Guisborough</t>
  </si>
  <si>
    <t>Upleatham, Guisborough</t>
  </si>
  <si>
    <t>Moorsholm, Lockwood</t>
  </si>
  <si>
    <t>Liverton, Loftus</t>
  </si>
  <si>
    <t>Loftus</t>
  </si>
  <si>
    <t>Skinningrove, Loftus</t>
  </si>
  <si>
    <t>Marske, Saltburn, Marske and New Marske</t>
  </si>
  <si>
    <t>Saltburn, Saltburn, Marske and New Marske / Skelton and Brotton</t>
  </si>
  <si>
    <t>Brotton, Skelton and Brotton</t>
  </si>
  <si>
    <t>Skelton, Skelton and Brotton</t>
  </si>
  <si>
    <t>Stockton-on-Tees (UA)</t>
  </si>
  <si>
    <t>Norton, Norton</t>
  </si>
  <si>
    <t>Bute Street, Stockton</t>
  </si>
  <si>
    <t>Hartburn, Stockton</t>
  </si>
  <si>
    <t>Stockton Town Centre, Stockton</t>
  </si>
  <si>
    <t>Billingham Green, Billingham, Billingham</t>
  </si>
  <si>
    <t>Cowpen Bewley, Billingham, Billingham</t>
  </si>
  <si>
    <t>Egglescliffe, Egglescliffe, Egglescliffe</t>
  </si>
  <si>
    <t>Eaglescliffe with Preston, Eaglescliffe, Egglescliffe / Preston-on-Tees</t>
  </si>
  <si>
    <t>Thornaby, Thornaby, Thornaby</t>
  </si>
  <si>
    <t>Wolviston, Billingham, Wolviston</t>
  </si>
  <si>
    <t>Yarm, Yarm, Yarm</t>
  </si>
  <si>
    <t>Ravensworth, Lamesley</t>
  </si>
  <si>
    <t>Walbottle</t>
  </si>
  <si>
    <t>Backworth Village</t>
  </si>
  <si>
    <t>Benton</t>
  </si>
  <si>
    <t>Camp Terrace</t>
  </si>
  <si>
    <t>Cullercoats</t>
  </si>
  <si>
    <t>Earsdon Village</t>
  </si>
  <si>
    <t>Fish Quay</t>
  </si>
  <si>
    <t>Killingworth Village</t>
  </si>
  <si>
    <t>Longbenton</t>
  </si>
  <si>
    <t>Monkseaton</t>
  </si>
  <si>
    <t>New Quay</t>
  </si>
  <si>
    <t>Northumberland Square</t>
  </si>
  <si>
    <t>Preston Park</t>
  </si>
  <si>
    <t>Sacred Heart Church, Wideopen</t>
  </si>
  <si>
    <t>St Mary's Island</t>
  </si>
  <si>
    <t>St Peter's, Wallsend</t>
  </si>
  <si>
    <t>The Green, Wallsend</t>
  </si>
  <si>
    <t>Tynemouth Village</t>
  </si>
  <si>
    <t>Cleadon, South Tyneside</t>
  </si>
  <si>
    <t>East Boldon, South Tyneside</t>
  </si>
  <si>
    <t>Whitburn, South Tyneside</t>
  </si>
  <si>
    <t>Old Sunderland</t>
  </si>
  <si>
    <t>Old Sunderland Riverside</t>
  </si>
  <si>
    <t>Sunniside</t>
  </si>
  <si>
    <t>Birch Village</t>
  </si>
  <si>
    <t>Great Harwood Town Centre</t>
  </si>
  <si>
    <t>Newton Le Willows</t>
  </si>
  <si>
    <t>Rainford</t>
  </si>
  <si>
    <t>Spotland Fold</t>
  </si>
  <si>
    <t>St Edmunds Church, Falinge</t>
  </si>
  <si>
    <t>St James, Altham</t>
  </si>
  <si>
    <t>Christ Church, Accrington</t>
  </si>
  <si>
    <t>Mercer Park, Clayton le Moors</t>
  </si>
  <si>
    <t>Foxhall, Foxhall, Blackpool</t>
  </si>
  <si>
    <t>Tottleworth, Great Harwood</t>
  </si>
  <si>
    <t>Stanhill, Oswaldtwistle</t>
  </si>
  <si>
    <t>Straits, Oswaldtwistle</t>
  </si>
  <si>
    <t>Moor Park, Preston</t>
  </si>
  <si>
    <t>Raikes Hall, Raikes Hall, Blackpool</t>
  </si>
  <si>
    <t>Blackburn with Darwen (UA)</t>
  </si>
  <si>
    <t>Corporation Park Blackburn</t>
  </si>
  <si>
    <t>Richmond Terrace/St Johns, Blackburn</t>
  </si>
  <si>
    <t>Dukes Brow/Revidge Blackburn, Blackburn</t>
  </si>
  <si>
    <t>Griffin Blackburn, Blackburn</t>
  </si>
  <si>
    <t>King Street, Blackburn, Blackburn</t>
  </si>
  <si>
    <t>Blackburn Cathedral, Blackburn Town centre</t>
  </si>
  <si>
    <t>Darwen Street, Blackburn, Blackburn Town Centre</t>
  </si>
  <si>
    <t>Northgate, Blackburn, Blackburn Town centre</t>
  </si>
  <si>
    <t>Darwen Town Centre, Darwen</t>
  </si>
  <si>
    <t>Hoddlesden, Darwen</t>
  </si>
  <si>
    <t>Chapeltown, Turton, North Turton</t>
  </si>
  <si>
    <t>Edgworth, Turton, North Turton</t>
  </si>
  <si>
    <t>Blackpool (UA)</t>
  </si>
  <si>
    <t>Stanley Park, Blackpool</t>
  </si>
  <si>
    <t>Town Centre, Blackpool</t>
  </si>
  <si>
    <t>Cheshire East (UA)</t>
  </si>
  <si>
    <t>Buxton Road Macclesfield</t>
  </si>
  <si>
    <t>Christ Church Macclesfield</t>
  </si>
  <si>
    <t>Danebridge / Wincle</t>
  </si>
  <si>
    <t>Forest Chapel</t>
  </si>
  <si>
    <t>Hollands Place / Black Road</t>
  </si>
  <si>
    <t>Kettleshulme</t>
  </si>
  <si>
    <t>Macclesfield High Street</t>
  </si>
  <si>
    <t>Macclesfield Town Centre</t>
  </si>
  <si>
    <t>Park Green Macclesfield</t>
  </si>
  <si>
    <t>Park Lane Macclesfield</t>
  </si>
  <si>
    <t>Prestbury Road Macclesfield</t>
  </si>
  <si>
    <t>St Bartholomew</t>
  </si>
  <si>
    <t>St Pauls Macclesfield</t>
  </si>
  <si>
    <t>Styal, Wilmslow</t>
  </si>
  <si>
    <t>Audlem Mount Pleasant , Audlem</t>
  </si>
  <si>
    <t>Heathfield Square, Knutsford</t>
  </si>
  <si>
    <t>Barracks Square, Macclesfield</t>
  </si>
  <si>
    <t>Wilmslow Hawthorn Lane, Wilmslow</t>
  </si>
  <si>
    <t>Wilmslow Highfield / Bollin Hill, Wilmslow</t>
  </si>
  <si>
    <t>Wilmslow Highfield, Wilmslow</t>
  </si>
  <si>
    <t>Acton, cheshire east borough council, Acton / Henhull</t>
  </si>
  <si>
    <t>Alderley Edge Davey Lane, Alderley Edge</t>
  </si>
  <si>
    <t>Alderley Edge Elm Grove, Alderley Edge</t>
  </si>
  <si>
    <t>Alderley Edge Trafford Road, Alderley Edge</t>
  </si>
  <si>
    <t>Alderley Edge, Alderley Edge / Nether Alderley</t>
  </si>
  <si>
    <t>Alsager</t>
  </si>
  <si>
    <t>Arley, Aston by Budworth Parish, Aston By Budworth</t>
  </si>
  <si>
    <t>Audlem</t>
  </si>
  <si>
    <t>Audlem Woore Road, Audlem</t>
  </si>
  <si>
    <t>Cox Bank, Audlem, Audlem</t>
  </si>
  <si>
    <t>Barthomley</t>
  </si>
  <si>
    <t>Bollington Cross, Bollington</t>
  </si>
  <si>
    <t>Kerridge, Bollington</t>
  </si>
  <si>
    <t>Bollington, Bollington / Rainow / Adlington</t>
  </si>
  <si>
    <t>Higher Bunbury, Bunbury, Bunbury</t>
  </si>
  <si>
    <t>Lower Bunbury, Bunbury, Bunbury</t>
  </si>
  <si>
    <t>Church Minshull</t>
  </si>
  <si>
    <t>Congleton, Park Lane, Congleton</t>
  </si>
  <si>
    <t>Congleton West Street, Town Centre, Congleton, Congleton</t>
  </si>
  <si>
    <t>Congleton, Lawton Street/Moody Street, Congleton, Congleton</t>
  </si>
  <si>
    <t>Crewe Green, Crewe, Crewe Green</t>
  </si>
  <si>
    <t>Disley</t>
  </si>
  <si>
    <t>Higher Disley, Disley</t>
  </si>
  <si>
    <t>Gawsworth</t>
  </si>
  <si>
    <t>Higher Hurdsfield</t>
  </si>
  <si>
    <t>Hurdsfield Road, Higher Hurdsfield</t>
  </si>
  <si>
    <t>Holmes Chapel Village Centre, Holmes Chapel</t>
  </si>
  <si>
    <t>Kettleshulme, Kettleshulme / Lyme Handley, Cheshire East (UA)</t>
  </si>
  <si>
    <t>Knutsford</t>
  </si>
  <si>
    <t>Knutsford St John's, Knutsford</t>
  </si>
  <si>
    <t>Knutsford Cross Town, Knutsford, Knutsford</t>
  </si>
  <si>
    <t>Knutsford Legh Road, Knutsford, Knutsford</t>
  </si>
  <si>
    <t>Lyme Park, Lyme Handley / Pott Shrigley / Disley, Cheshire East (UA)</t>
  </si>
  <si>
    <t>Forest Chapel (Macclesfield Forest), Macclesfield Forest and Wildboarclough, Cheshire East (UA)</t>
  </si>
  <si>
    <t>Marbury, Marbury cum Quoisey, Marbury cum Quoisley</t>
  </si>
  <si>
    <t>Middlewich Town Centre, Middlewich</t>
  </si>
  <si>
    <t>Trent and Mersey Canal, Middlewich / Moston / Odd Rode / Sandbach / Betchton / Church Lawton / Hassall</t>
  </si>
  <si>
    <t>Mobberley</t>
  </si>
  <si>
    <t>Nether Alderley</t>
  </si>
  <si>
    <t>Astbury Village, Newbold Astbury</t>
  </si>
  <si>
    <t>Aston, Newhall, Newhall</t>
  </si>
  <si>
    <t>School Lane, Ollerton, Ollerton</t>
  </si>
  <si>
    <t>Peckforton</t>
  </si>
  <si>
    <t>Pott Shrigley, Pott Shrigley / Bollington, Cheshire East (UA)</t>
  </si>
  <si>
    <t>Butley Town, Prestbury</t>
  </si>
  <si>
    <t>Prestbury</t>
  </si>
  <si>
    <t>Rainow (Brookhouse), Rainow, Cheshire East (UA)</t>
  </si>
  <si>
    <t>Rainow Village, Rainow, Cheshire East (UA)</t>
  </si>
  <si>
    <t>Rainow, Cheshire East (UA)</t>
  </si>
  <si>
    <t>Rainow, Ginclough, Rainow, Cheshire East (UA)</t>
  </si>
  <si>
    <t>Rostherne</t>
  </si>
  <si>
    <t>Sandbach Town Centre, Sandbach</t>
  </si>
  <si>
    <t>Tabley House, Tabley Inferior / Tabley Superior</t>
  </si>
  <si>
    <t>Warmingham, Warmington, Warmingham</t>
  </si>
  <si>
    <t>Englesea-Brook, Weston / Barthomley</t>
  </si>
  <si>
    <t>Reaseheath, Worleston, Worleston / Henhull</t>
  </si>
  <si>
    <t>Wrenbury, Wrenbury cum Frith</t>
  </si>
  <si>
    <t>Wybunbury</t>
  </si>
  <si>
    <t>Cheshire East (UA) / Cheshire West and Chester (UA)</t>
  </si>
  <si>
    <t>Lower Peover, Peover Inferior / Nether Peover</t>
  </si>
  <si>
    <t>Cheshire West and Chester (UA)</t>
  </si>
  <si>
    <t>Ash Grove</t>
  </si>
  <si>
    <t>Boughton and the Meadows</t>
  </si>
  <si>
    <t>Boughton Canal Side</t>
  </si>
  <si>
    <t>Boughton Hall</t>
  </si>
  <si>
    <t>Curzon Park</t>
  </si>
  <si>
    <t>Ellesmere Port</t>
  </si>
  <si>
    <t>Flookersbrook</t>
  </si>
  <si>
    <t>Handbridge</t>
  </si>
  <si>
    <t>Hoole Road</t>
  </si>
  <si>
    <t>Liverpool Road</t>
  </si>
  <si>
    <t>Queens Park</t>
  </si>
  <si>
    <t>Burton ( Neston), Neston</t>
  </si>
  <si>
    <t>Willaston, Neston</t>
  </si>
  <si>
    <t>Aldersey Green, Aldersey</t>
  </si>
  <si>
    <t>Aldford, Aldford / Buerton</t>
  </si>
  <si>
    <t>Alvanley</t>
  </si>
  <si>
    <t>Ashton, Ashton Hayes</t>
  </si>
  <si>
    <t>Great Barrow, Barrow</t>
  </si>
  <si>
    <t>Little Barrow, Barrow</t>
  </si>
  <si>
    <t>Beeston</t>
  </si>
  <si>
    <t>Horsley Lane, Beeston</t>
  </si>
  <si>
    <t>Bostock, Bostock / Winsford</t>
  </si>
  <si>
    <t>Bruera, Buerton / Saighton</t>
  </si>
  <si>
    <t>Capenhurst</t>
  </si>
  <si>
    <t>Higher Carden, Carden</t>
  </si>
  <si>
    <t>City, Chester Castle</t>
  </si>
  <si>
    <t>Christleton</t>
  </si>
  <si>
    <t>Churton, Churton By Aldford / Churton By Farndon</t>
  </si>
  <si>
    <t>Clotton, Clotton Hoofield</t>
  </si>
  <si>
    <t>Coddington, Coddington / Aldersey</t>
  </si>
  <si>
    <t>Onston, Crowton</t>
  </si>
  <si>
    <t>Cuddington</t>
  </si>
  <si>
    <t>Sandiway, Cuddington</t>
  </si>
  <si>
    <t>Chorlton Lane, Cuddington / Chorlton</t>
  </si>
  <si>
    <t>Davenham</t>
  </si>
  <si>
    <t>Dodleston</t>
  </si>
  <si>
    <t>Dunham on the Hill, Dunham-on-the-Hill</t>
  </si>
  <si>
    <t>Bartington, Dutton / Little Leigh</t>
  </si>
  <si>
    <t>Trent and Mersey Canal, Dutton / Little Leigh / Lostock Gralam / Marston / Northwich / Rudheath / Wincham / Anderton with Marbury / Aston / Barnton / Byley / Davenham</t>
  </si>
  <si>
    <t>Eccleston, Eccleston / Huntington</t>
  </si>
  <si>
    <t>Edge</t>
  </si>
  <si>
    <t>Elton</t>
  </si>
  <si>
    <t>Frodsham (Castle Park Locality), Frodsham</t>
  </si>
  <si>
    <t>Frodsham (Overton, Five Crosses), Frodsham</t>
  </si>
  <si>
    <t>Frodsham (Overton, St Lawrence), Frodsham</t>
  </si>
  <si>
    <t>Frodsham (Town), Frodsham</t>
  </si>
  <si>
    <t>Dee Banks, Great Boughton</t>
  </si>
  <si>
    <t>Great Budworth</t>
  </si>
  <si>
    <t>Handley</t>
  </si>
  <si>
    <t>Hartford (extended), Hartford</t>
  </si>
  <si>
    <t>Harthill</t>
  </si>
  <si>
    <t>Sheaf, Hockenhull / Tarvin</t>
  </si>
  <si>
    <t>Ince</t>
  </si>
  <si>
    <t>Kelsall</t>
  </si>
  <si>
    <t>Kingsley</t>
  </si>
  <si>
    <t>Ledsham</t>
  </si>
  <si>
    <t>Little Budworth (revised), Little Budworth</t>
  </si>
  <si>
    <t>Lower Kinnerton</t>
  </si>
  <si>
    <t>Gorstella, Lower Kinnerton / Dodleston</t>
  </si>
  <si>
    <t>Malpas, Malpas / Overton</t>
  </si>
  <si>
    <t>Marston (Lion Salt Works) Revised, Marston</t>
  </si>
  <si>
    <t>Ness, Neston</t>
  </si>
  <si>
    <t>Neston</t>
  </si>
  <si>
    <t>Parkgate, Neston, Neston</t>
  </si>
  <si>
    <t>Northwich Town Centre, Northwich</t>
  </si>
  <si>
    <t>Picton</t>
  </si>
  <si>
    <t>Poulton</t>
  </si>
  <si>
    <t>Puddington</t>
  </si>
  <si>
    <t>Cuckoo, Pulford</t>
  </si>
  <si>
    <t>Pulford</t>
  </si>
  <si>
    <t>Eaton, Rushton</t>
  </si>
  <si>
    <t>Saighton</t>
  </si>
  <si>
    <t>Saughall</t>
  </si>
  <si>
    <t>Shotwick</t>
  </si>
  <si>
    <t>Tarporley, Tarporley / Rushton</t>
  </si>
  <si>
    <t>Tarvin</t>
  </si>
  <si>
    <t>Tattenhall</t>
  </si>
  <si>
    <t>Thornton Le Moors, Thornton-le-Moors</t>
  </si>
  <si>
    <t>Tilston</t>
  </si>
  <si>
    <t>Tilstone Bank, Tilstone Fearnall</t>
  </si>
  <si>
    <t>Tiverton</t>
  </si>
  <si>
    <t>Upton Park, Upton-by-Chester</t>
  </si>
  <si>
    <t>Waverton</t>
  </si>
  <si>
    <t>Weaverham Village, Weaverham</t>
  </si>
  <si>
    <t>West Road, Weaverham, Weaverham</t>
  </si>
  <si>
    <t>Whitegate, Whitegate and Marton</t>
  </si>
  <si>
    <t>Higher Whitley, Whitley</t>
  </si>
  <si>
    <t>Lower Whitley, Whitley, Whitley</t>
  </si>
  <si>
    <t>St Chad, Winsford, Winsford</t>
  </si>
  <si>
    <t>Halton (UA)</t>
  </si>
  <si>
    <t>Halton Village</t>
  </si>
  <si>
    <t>Higher Runcorn</t>
  </si>
  <si>
    <t>Victoria Square</t>
  </si>
  <si>
    <t>West Bank</t>
  </si>
  <si>
    <t>Weston Village</t>
  </si>
  <si>
    <t>Daresbury</t>
  </si>
  <si>
    <t>Hale Road, Hale</t>
  </si>
  <si>
    <t>Hale Village, Hale</t>
  </si>
  <si>
    <t>Halebank</t>
  </si>
  <si>
    <t>Moore</t>
  </si>
  <si>
    <t>Warrington (UA)</t>
  </si>
  <si>
    <t>Winwick Street</t>
  </si>
  <si>
    <t>Bewsey Street, Bewsey</t>
  </si>
  <si>
    <t>Greenalls Brewery, Stockton Heath</t>
  </si>
  <si>
    <t>Bridge Street, Warrington Town Centre</t>
  </si>
  <si>
    <t>Buttermarket Street, Warrington Town Centre</t>
  </si>
  <si>
    <t>Church Street, Warrington Town Centre</t>
  </si>
  <si>
    <t>Palmyra Square, Warrington Town Centre</t>
  </si>
  <si>
    <t>Town Hall, Warrington Town Centre</t>
  </si>
  <si>
    <t>Culceth (Newchurch), Culcheth and Glazebury</t>
  </si>
  <si>
    <t>Grappenhall Village, Grappenhall and Thelwall</t>
  </si>
  <si>
    <t>Thelwall Village, Grappenhall and Thelwall</t>
  </si>
  <si>
    <t>Victoria Road and York Drive, Grappenhall, Grappenhall and Thelwall</t>
  </si>
  <si>
    <t>Lymm</t>
  </si>
  <si>
    <t>London Road / Grappenhall Road, Stockton Heath, Stockton Heath</t>
  </si>
  <si>
    <t>Ackers Road and Marlborough Crescent, Stockton Heath, Stockton Heath / Grappenhall and Thelwall</t>
  </si>
  <si>
    <t>Walton Village, Walton</t>
  </si>
  <si>
    <t>Ramsbottom</t>
  </si>
  <si>
    <t>Poppythorn, Prestwich</t>
  </si>
  <si>
    <t>St Mary, Prestwich</t>
  </si>
  <si>
    <t>Holcombe Village, Ramsbottom</t>
  </si>
  <si>
    <t>Pot Green, Ramsbottom</t>
  </si>
  <si>
    <t>Summerseat, Ramsbottom</t>
  </si>
  <si>
    <t>All Saints, Whitefield</t>
  </si>
  <si>
    <t>Mount Pleasant Village, Wlamersley</t>
  </si>
  <si>
    <t>Roby, Huyton</t>
  </si>
  <si>
    <t>St Michaels, Huyton</t>
  </si>
  <si>
    <t>The Orchard, Huyton</t>
  </si>
  <si>
    <t>Victoria Road and Huyton Church Road, Huyton</t>
  </si>
  <si>
    <t>Ingoe Lane, Kirkby</t>
  </si>
  <si>
    <t>North Park Road, Kirkby</t>
  </si>
  <si>
    <t>Old Hall Lane, Kirkby</t>
  </si>
  <si>
    <t>Ribblers Lane, Kirkby</t>
  </si>
  <si>
    <t>South Park Road, Kirkby</t>
  </si>
  <si>
    <t>Town End Cronton, Cronton</t>
  </si>
  <si>
    <t>Halewood Village, Knowsley, Halewood</t>
  </si>
  <si>
    <t>Knowsley Village, Knowsley Village, Knowsley</t>
  </si>
  <si>
    <t>Tarbock Green, Tarbock, Tarbock</t>
  </si>
  <si>
    <t>Tarbock Village, Tarbock, Tarbock</t>
  </si>
  <si>
    <t>Ancoats</t>
  </si>
  <si>
    <t>Brooklands Road, Brooklands</t>
  </si>
  <si>
    <t>Chorlton Green, Chorlton</t>
  </si>
  <si>
    <t>Chorltonville, Chorlton</t>
  </si>
  <si>
    <t>Wilbraham Road/Edge Lane, Chorlton</t>
  </si>
  <si>
    <t>Albert Square, City Centre</t>
  </si>
  <si>
    <t>Castlefield, City Centre</t>
  </si>
  <si>
    <t>Deansgate / Peter Street, City Centre</t>
  </si>
  <si>
    <t>Parsonage Gardens, City Centre</t>
  </si>
  <si>
    <t>Shudehill, City Centre</t>
  </si>
  <si>
    <t>Smithfield, City Centre</t>
  </si>
  <si>
    <t>St Ann's Square, City Centre</t>
  </si>
  <si>
    <t>St John Street, City Centre</t>
  </si>
  <si>
    <t>St Peter's Square, City Centre</t>
  </si>
  <si>
    <t>Stevenson Square, City Centre</t>
  </si>
  <si>
    <t>Upper King Street, City Centre</t>
  </si>
  <si>
    <t>Whitworth Street, City Centre</t>
  </si>
  <si>
    <t>Crumpsall Green, Crumpsall</t>
  </si>
  <si>
    <t>Crumpsall Lane, Crumpsall</t>
  </si>
  <si>
    <t>Hermitage Road, Crumpsall</t>
  </si>
  <si>
    <t>Balckburn Park, Didsbury</t>
  </si>
  <si>
    <t>Ballbrook, Didsbury</t>
  </si>
  <si>
    <t>Didsbury St James, Didsbury</t>
  </si>
  <si>
    <t>Gore Brook, Gorton</t>
  </si>
  <si>
    <t>Crab Lane, Higher Blackley</t>
  </si>
  <si>
    <t>Rushford Park, Levenshulme</t>
  </si>
  <si>
    <t>Graver Lane, Newton Heath</t>
  </si>
  <si>
    <t>Northenden, Northenden</t>
  </si>
  <si>
    <t>Victoria Park, Rusholme</t>
  </si>
  <si>
    <t>Albert Park, West Didsbury</t>
  </si>
  <si>
    <t>Whalley Range, Whalley Range</t>
  </si>
  <si>
    <t>Old Broadway, Withington</t>
  </si>
  <si>
    <t>Withington, Withington</t>
  </si>
  <si>
    <t>Manchester / Salford</t>
  </si>
  <si>
    <t>Cathedral, City Centre</t>
  </si>
  <si>
    <t>The Old Town Hall, Chadderton</t>
  </si>
  <si>
    <t>Victoria Street, Chadderton</t>
  </si>
  <si>
    <t>Bottom of Woodhouses, Failsworth</t>
  </si>
  <si>
    <t>Woodhouses, Failsworth, Oldham</t>
  </si>
  <si>
    <t>Alexandra Park, Oldham</t>
  </si>
  <si>
    <t>Alexandra Terrace, Moorside, Oldham</t>
  </si>
  <si>
    <t>Failsworth, Oldham</t>
  </si>
  <si>
    <t>Garden Suburbs, Oldham</t>
  </si>
  <si>
    <t>Lees, Oldham</t>
  </si>
  <si>
    <t>St Pauls, Royton, Oldham</t>
  </si>
  <si>
    <t>Holly Grove, Dobcross, Saddleworth, Saddleworth</t>
  </si>
  <si>
    <t>Tame Water, Dobcross, Saddleworth, Saddleworth</t>
  </si>
  <si>
    <t>Boarshurst, Greenfield, Saddleworth, Saddleworth</t>
  </si>
  <si>
    <t>Hey Top, Greenfield, Saddleworth, Saddleworth</t>
  </si>
  <si>
    <t>Ladhill Lane, Greenfield, Saddleworth, Saddleworth</t>
  </si>
  <si>
    <t>Royal George Mills, Greenfield, Saddleworth, Saddleworth</t>
  </si>
  <si>
    <t>Hey, Lees, Saddleworth</t>
  </si>
  <si>
    <t>Bleak Hey Nook, Saddleworth, Saddleworth</t>
  </si>
  <si>
    <t>Delph, Saddleworth, Saddleworth</t>
  </si>
  <si>
    <t>Denshaw, Saddleworth, Saddleworth</t>
  </si>
  <si>
    <t>Diglea, Saddleworth, Saddleworth</t>
  </si>
  <si>
    <t>Dobcross, Saddleworth, Saddleworth</t>
  </si>
  <si>
    <t>Grange, Saddleworth, Saddleworth</t>
  </si>
  <si>
    <t>Grasscroft, Saddleworth, Saddleworth</t>
  </si>
  <si>
    <t>Harrop Green, Saddleworth, Saddleworth</t>
  </si>
  <si>
    <t>Lydgate, Saddleworth, Saddleworth</t>
  </si>
  <si>
    <t>New Delph, Saddleworth, Saddleworth</t>
  </si>
  <si>
    <t>New Tame, Saddleworth, Saddleworth</t>
  </si>
  <si>
    <t>Scouthead, Saddleworth, Saddleworth</t>
  </si>
  <si>
    <t>Uppermill, Saddleworth, Saddleworth</t>
  </si>
  <si>
    <t>Stones Breaks, Springhead, Saddleworth, Saddleworth</t>
  </si>
  <si>
    <t>St Chads Church, Uppermill, Saddleworth, Saddleworth</t>
  </si>
  <si>
    <t>Park Cottages, High Crompton, Shaw and Crompton</t>
  </si>
  <si>
    <t>Crompton Fold, Oldham, Shaw and Crompton</t>
  </si>
  <si>
    <t>St James, Shaw, Shaw and Crompton</t>
  </si>
  <si>
    <t>Heywood Station</t>
  </si>
  <si>
    <t>Littleborough</t>
  </si>
  <si>
    <t>Moorgate Avenue</t>
  </si>
  <si>
    <t>Prickshaw and Broadley Fold</t>
  </si>
  <si>
    <t>Rakewood</t>
  </si>
  <si>
    <t>Toad Lane</t>
  </si>
  <si>
    <t>Town Head</t>
  </si>
  <si>
    <t>Whittaker</t>
  </si>
  <si>
    <t>Ashworth Fold, Heywood</t>
  </si>
  <si>
    <t>Hollingworth Fold, Littleborough</t>
  </si>
  <si>
    <t>Rock Nook, Littleborough</t>
  </si>
  <si>
    <t>Butterworth Hall (Municipal Buildings), Milnrow</t>
  </si>
  <si>
    <t>Butterworth Hall, Milnrow</t>
  </si>
  <si>
    <t>Clegg Village, Milnrow</t>
  </si>
  <si>
    <t>Higher and Lower Ogden, Milnrow</t>
  </si>
  <si>
    <t>Birtle, Rochdale</t>
  </si>
  <si>
    <t>Maclure Road, Rochdale</t>
  </si>
  <si>
    <t>Spotland Bridge, Rochdale</t>
  </si>
  <si>
    <t>Dearnley Workhouse, Birch Hill, Wardle</t>
  </si>
  <si>
    <t>Adelphi / Bexley Square</t>
  </si>
  <si>
    <t>Ellesmere Park</t>
  </si>
  <si>
    <t>Flat Iron</t>
  </si>
  <si>
    <t>Mines Rescue Station</t>
  </si>
  <si>
    <t>Monton Green</t>
  </si>
  <si>
    <t>Radcliffe Park Road</t>
  </si>
  <si>
    <t>Roe Green/Beesley Green, Worsley</t>
  </si>
  <si>
    <t>St Mark's, Worsley</t>
  </si>
  <si>
    <t>Worsley Old Hall, Worsley</t>
  </si>
  <si>
    <t>Worsley Village, Worsley</t>
  </si>
  <si>
    <t>Salford / Trafford</t>
  </si>
  <si>
    <t>Barton-upon-Irwell</t>
  </si>
  <si>
    <t>Birkdale Village</t>
  </si>
  <si>
    <t>Blundellsands Park</t>
  </si>
  <si>
    <t>Gloucester Road</t>
  </si>
  <si>
    <t>Little Crosby</t>
  </si>
  <si>
    <t>Waterloo</t>
  </si>
  <si>
    <t>Birkdale Park, Birkdale,Southport</t>
  </si>
  <si>
    <t>Derby Park, Bootle</t>
  </si>
  <si>
    <t>Churchtown, Southport</t>
  </si>
  <si>
    <t>Hesketh Road, Southport</t>
  </si>
  <si>
    <t>Green Lane, Formby, Formby</t>
  </si>
  <si>
    <t>Carr Houses, Ince Blundell</t>
  </si>
  <si>
    <t>Crosby Hall, Ince Blundell</t>
  </si>
  <si>
    <t>Ince Blundell Park, Ince Blundell, Ince Blundell</t>
  </si>
  <si>
    <t>Lydiate Hall and Chapel, Lydiate</t>
  </si>
  <si>
    <t>Damfield Lane, Maghull</t>
  </si>
  <si>
    <t>Lunt Village, Sefton</t>
  </si>
  <si>
    <t>Sefton Village, Sefton</t>
  </si>
  <si>
    <t>Homer Green, Thornton, Thornton</t>
  </si>
  <si>
    <t>Vulcan Village, St Helens</t>
  </si>
  <si>
    <t>Cale Green</t>
  </si>
  <si>
    <t>Cheadle Village</t>
  </si>
  <si>
    <t>Compstall</t>
  </si>
  <si>
    <t>Gatley Village</t>
  </si>
  <si>
    <t>Heaton Mersey</t>
  </si>
  <si>
    <t>Bramhall Lane South, Bramhall</t>
  </si>
  <si>
    <t>Bramhall Park, Bramhall</t>
  </si>
  <si>
    <t>Syddal Park, Bramhall</t>
  </si>
  <si>
    <t>Town Hall, Central Stockport</t>
  </si>
  <si>
    <t>Brooklyn Crescent, Cheadle</t>
  </si>
  <si>
    <t>Cheadle Royal, Cheadle</t>
  </si>
  <si>
    <t>Swann Lane / Hulme Hall Road / Hill Top Avenue, Cheadle Hulme</t>
  </si>
  <si>
    <t>Davenport Park, Davenport</t>
  </si>
  <si>
    <t>Egerton Road / Frewland Avenue, Davenport</t>
  </si>
  <si>
    <t>Alexandra Park, Edgeley</t>
  </si>
  <si>
    <t>Heaton Moor, Heaton Moor</t>
  </si>
  <si>
    <t>Mauldeth Road, Heaton Moor</t>
  </si>
  <si>
    <t>Dodge Hill, Heaton Norris</t>
  </si>
  <si>
    <t>Green Lane, Heaton Norris</t>
  </si>
  <si>
    <t>St Georges, Heavily</t>
  </si>
  <si>
    <t>All Saints, Marple</t>
  </si>
  <si>
    <t>Station Road / Winnington Road, Marple</t>
  </si>
  <si>
    <t>Marple Bridge, Marple Bridge</t>
  </si>
  <si>
    <t>Mill Brow, Marple Bridge</t>
  </si>
  <si>
    <t>Macclesfield Canal, Marple to High Lane</t>
  </si>
  <si>
    <t>Mellor / Moorend, Mellor</t>
  </si>
  <si>
    <t>Houldsworth, Reddish</t>
  </si>
  <si>
    <t>Barlow Fold, Romiley</t>
  </si>
  <si>
    <t>Chadkirk, Romiley</t>
  </si>
  <si>
    <t>Church Lane, Romiley</t>
  </si>
  <si>
    <t>Greave Fold, Romiley</t>
  </si>
  <si>
    <t>Hatherlow, Romiley</t>
  </si>
  <si>
    <t>St Peters, Stockport town centre</t>
  </si>
  <si>
    <t>Market Underbanks, Stockport, Town Centre</t>
  </si>
  <si>
    <t>Peak Forest Canal, Woodley, Bredbury, Romiley, Marple, Strines</t>
  </si>
  <si>
    <t>Macclesfield Canal, Adlington / Bollington / Bosley / Church Lawton / Congleton / Gawsworth / Higher Hurdsfield / Lyme Handley / Moreton cum Alcumlow / Newbold Astbury / North Rode / Odd Rode / Pott Shrigley / Poynton-with-Worth / Sutton</t>
  </si>
  <si>
    <t>Mottram in Longdendale</t>
  </si>
  <si>
    <t>Portland Basin, Ashton-under-Lyne</t>
  </si>
  <si>
    <t>St Annes, Haughton, Denton</t>
  </si>
  <si>
    <t>Fairfield, Droylsden</t>
  </si>
  <si>
    <t>Carrbrook, Stalybridge</t>
  </si>
  <si>
    <t>Copley, Stalybridge</t>
  </si>
  <si>
    <t>Millbrook, Stalybridge</t>
  </si>
  <si>
    <t>Ashton in Makerfield</t>
  </si>
  <si>
    <t>Atherton Howe Bridge</t>
  </si>
  <si>
    <t>Atherton, Market Place</t>
  </si>
  <si>
    <t>Golborne Town Centre</t>
  </si>
  <si>
    <t>Golborne, Park Road</t>
  </si>
  <si>
    <t>Hindley Town Centre</t>
  </si>
  <si>
    <t>Leigh, Pennington</t>
  </si>
  <si>
    <t>Leigh, Railway Road</t>
  </si>
  <si>
    <t>Leigh, Town Centre</t>
  </si>
  <si>
    <t>Tyldesley, Astley Village</t>
  </si>
  <si>
    <t>Wigan Town Centre</t>
  </si>
  <si>
    <t>Wigan, Green Hill</t>
  </si>
  <si>
    <t>Leigh, Bridgewater Canal, Leigh</t>
  </si>
  <si>
    <t>Standish Town Centre, Standish</t>
  </si>
  <si>
    <t>Wigan, Dicconson, Wigan</t>
  </si>
  <si>
    <t>Wigan, Mesnes, Wigan</t>
  </si>
  <si>
    <t>Wigan, Wigan Pier, Wigan</t>
  </si>
  <si>
    <t>Haigh Village, Haigh</t>
  </si>
  <si>
    <t>Wigan, Wigan Lane, Wigan, Haigh</t>
  </si>
  <si>
    <t>Standish, Mayflower, Standish, Haigh / Worthington</t>
  </si>
  <si>
    <t>Shevington, Church Lane, Shevington</t>
  </si>
  <si>
    <t>Barnston Village</t>
  </si>
  <si>
    <t>Bromborough Pool, Bebington</t>
  </si>
  <si>
    <t>Bromborough Village, Bebington</t>
  </si>
  <si>
    <t>Eastham Village, Bebington</t>
  </si>
  <si>
    <t>Port Sunlight, Bebington</t>
  </si>
  <si>
    <t>Thornton Hough, Bebington</t>
  </si>
  <si>
    <t>Bidston Village, Birkenhead</t>
  </si>
  <si>
    <t>Birkenhead Park, Birkenhead</t>
  </si>
  <si>
    <t>Oxton Village, Birkenhead</t>
  </si>
  <si>
    <t>Gayton, Heswall</t>
  </si>
  <si>
    <t>Heswall Lower Village, Heswall</t>
  </si>
  <si>
    <t>Thurstaston, Heswall</t>
  </si>
  <si>
    <t>Frankby Village, Hoylake</t>
  </si>
  <si>
    <t>Meols Drive, Hoylake</t>
  </si>
  <si>
    <t>The King's Gap CA, Hoylake</t>
  </si>
  <si>
    <t>West Kirby Village, Hoylake</t>
  </si>
  <si>
    <t>Wellington Road, New Brighton, Wallasey</t>
  </si>
  <si>
    <t>Mount Wood, Prenton, Birkenhead</t>
  </si>
  <si>
    <t>Rock Park, Rock Ferry, Birkenhead</t>
  </si>
  <si>
    <t>Clifton Park, Tranmere, Birkenhead</t>
  </si>
  <si>
    <t>Helton, Askham, Lake District</t>
  </si>
  <si>
    <t>Broughton-in-Furness, Broughton West, Lake District</t>
  </si>
  <si>
    <t>Hesket Newmarket, Caldbeck, Lake District</t>
  </si>
  <si>
    <t>Far Sawrey, Claife, Lake District</t>
  </si>
  <si>
    <t>Near Sawrey, Claife, Lake District</t>
  </si>
  <si>
    <t>Ambleside, Lake District</t>
  </si>
  <si>
    <t>Askham, Lake District</t>
  </si>
  <si>
    <t>Bampton Grange, Lake District</t>
  </si>
  <si>
    <t>Bampton, Lake District</t>
  </si>
  <si>
    <t>Blindcrake, Lake District</t>
  </si>
  <si>
    <t>Caldbeck, Lake District</t>
  </si>
  <si>
    <t>Gramere Townend, Lake District</t>
  </si>
  <si>
    <t>Grasmere, Lake District</t>
  </si>
  <si>
    <t>Hawkshead, Lake District</t>
  </si>
  <si>
    <t>Keswick, Lake District</t>
  </si>
  <si>
    <t>Lowther, Lake District</t>
  </si>
  <si>
    <t>Rydal, Lake District</t>
  </si>
  <si>
    <t>Troutbeck, Lake District</t>
  </si>
  <si>
    <t>Windermere, Lake District</t>
  </si>
  <si>
    <t>Ravenglass, Muncaster, Lake District</t>
  </si>
  <si>
    <t>Staveley, Over Staveley, Lake District</t>
  </si>
  <si>
    <t>Hartsop, Patterdale, Lake District</t>
  </si>
  <si>
    <t>Bowness, Windermere, Lake District</t>
  </si>
  <si>
    <t>Gamelsby, Aikton</t>
  </si>
  <si>
    <t>Allonby, Allerdale, Allonby</t>
  </si>
  <si>
    <t>Blennerhasset, Blennerhasset and Torpenhow</t>
  </si>
  <si>
    <t>Torpenhow, Blennerhasset and Torpenhow</t>
  </si>
  <si>
    <t>Bowness-on-Solway, Bowness</t>
  </si>
  <si>
    <t>Port Carlisle, Bowness</t>
  </si>
  <si>
    <t>Caldbeck</t>
  </si>
  <si>
    <t>Cockermouth, Allerdale, Cockermouth / Papcastle / Bridekirk</t>
  </si>
  <si>
    <t>Greysouthen</t>
  </si>
  <si>
    <t>Hayton, Hayton and Mealo</t>
  </si>
  <si>
    <t>Mawbray, Holme St. Cuthbert</t>
  </si>
  <si>
    <t>Kirkbampton</t>
  </si>
  <si>
    <t>Maryport, Allerdale, Maryport</t>
  </si>
  <si>
    <t>Papcastle, Papcastle / Cockermouth</t>
  </si>
  <si>
    <t>Silloth, Silloth-on-Solway</t>
  </si>
  <si>
    <t>Westnewton, Allerdale, Westnewton</t>
  </si>
  <si>
    <t>West Curthwaite, Westward</t>
  </si>
  <si>
    <t>Wigton, Allerdale, Wigton</t>
  </si>
  <si>
    <t>Brow Top, Workington, Workington</t>
  </si>
  <si>
    <t>Portland Square, Workington, Workington</t>
  </si>
  <si>
    <t>St Michaels, Workington, Workington</t>
  </si>
  <si>
    <t>Barrow Island</t>
  </si>
  <si>
    <t>Biggar Village</t>
  </si>
  <si>
    <t>Central Barrow</t>
  </si>
  <si>
    <t>Furness Abbey</t>
  </si>
  <si>
    <t>North Scale</t>
  </si>
  <si>
    <t>North Vickerstown</t>
  </si>
  <si>
    <t>South Vickerstown</t>
  </si>
  <si>
    <t>St George's Square</t>
  </si>
  <si>
    <t>Ireleth, Askam and Ireleth</t>
  </si>
  <si>
    <t>Dalton-in-Furness, Dalton Town with Newton</t>
  </si>
  <si>
    <t>The Green, Lindal, Lindal and Marton</t>
  </si>
  <si>
    <t>Chatsworth Square / Portland Square</t>
  </si>
  <si>
    <t>Holme Head</t>
  </si>
  <si>
    <t>Stanwix</t>
  </si>
  <si>
    <t>Victoria Road, Botcherby</t>
  </si>
  <si>
    <t>Botchergate, Carlisle</t>
  </si>
  <si>
    <t>City Centre, Carlisle</t>
  </si>
  <si>
    <t>Wood Street, Botcherby, Carlisle</t>
  </si>
  <si>
    <t>Longtown, Arthuret</t>
  </si>
  <si>
    <t>Brampton, Cumbria, Brampton</t>
  </si>
  <si>
    <t>Burgh-by-Sands, Burgh By Sands</t>
  </si>
  <si>
    <t>Longburgh, Burgh By Sands</t>
  </si>
  <si>
    <t>Cumrew</t>
  </si>
  <si>
    <t>Dalston</t>
  </si>
  <si>
    <t>Rickerby, Stanwix Rural</t>
  </si>
  <si>
    <t>Tarraby, Stanwix Rural</t>
  </si>
  <si>
    <t>Great Corby, Wetheral</t>
  </si>
  <si>
    <t>Warwick on Eden, Wetheral</t>
  </si>
  <si>
    <t>Wetheral</t>
  </si>
  <si>
    <t>Whitehaven Town Centre</t>
  </si>
  <si>
    <t>Corkickle, Whitehaven</t>
  </si>
  <si>
    <t>Hensingham, Whitehaven</t>
  </si>
  <si>
    <t>Cleator Moor</t>
  </si>
  <si>
    <t>Egremont</t>
  </si>
  <si>
    <t>Millom</t>
  </si>
  <si>
    <t>St Bees, Cumbria, St. Bees</t>
  </si>
  <si>
    <t>Beckermet, St John Beckermet, St. Bridget Beckermet / St. John Beckermet</t>
  </si>
  <si>
    <t>Penrith New Streets, Penrith</t>
  </si>
  <si>
    <t>Penrith, Penrith</t>
  </si>
  <si>
    <t>Alston, Alston Moor</t>
  </si>
  <si>
    <t>Garrigill, Garrigill, Alston Moor</t>
  </si>
  <si>
    <t>Appleby, Appleby, Appleby-in-Westmorland</t>
  </si>
  <si>
    <t>Church Brough, Church Brough, Brough</t>
  </si>
  <si>
    <t>Crosby Garrett, Crosby Garrett, Crosby Garrett</t>
  </si>
  <si>
    <t>Skirwith, Skirwith, Culgaith</t>
  </si>
  <si>
    <t>Dufton, Dufton, Dufton</t>
  </si>
  <si>
    <t>Gamblesby, Gamblesby, Glassonby</t>
  </si>
  <si>
    <t>Great Salkeld, Great Salkeld, Great Salkeld</t>
  </si>
  <si>
    <t>Hunsonby, Hunsonby, Hunsonby</t>
  </si>
  <si>
    <t>Kings Meaburn, Kings Meaburn, King's Meaburn</t>
  </si>
  <si>
    <t>Kirkby Stephen, Kirkby Stephen, Kirkby Stephen / Hartley</t>
  </si>
  <si>
    <t>Kirkoswald, Kirkoswald, Kirkoswald</t>
  </si>
  <si>
    <t>Edenhall, Edenhall, Langwathby</t>
  </si>
  <si>
    <t>Settle-Carlisle Railway, Eden, Lazonby / Long Marton / Mallerstang / Murton / Musgrave / Newbiggin / Ormside / Soulby / Waitby / Warcop / Wharton / Appleby-in-Westmorland / Asby / Crackenthorpe / Crosby Garrett / Culgaith / Great Salkeld / Hesket / Hunson</t>
  </si>
  <si>
    <t>Milburn, Milburn, Milburn</t>
  </si>
  <si>
    <t>Temple Sowerby, Temple Sowerby, Temple Sowerby</t>
  </si>
  <si>
    <t>Beetham</t>
  </si>
  <si>
    <t>Burton in Kendal</t>
  </si>
  <si>
    <t>Cartmel</t>
  </si>
  <si>
    <t>Grange over Sands</t>
  </si>
  <si>
    <t>Heversham</t>
  </si>
  <si>
    <t>Kendal</t>
  </si>
  <si>
    <t>Kirkby Lonsdale</t>
  </si>
  <si>
    <t>Milnthorpe</t>
  </si>
  <si>
    <t>Newland</t>
  </si>
  <si>
    <t>Ulverston</t>
  </si>
  <si>
    <t>Stockport / High Peak</t>
  </si>
  <si>
    <t>Brook Bottom, Strines, New Mills</t>
  </si>
  <si>
    <t>Bank Top, Bolton</t>
  </si>
  <si>
    <t>Barrow Bridge, Bolton</t>
  </si>
  <si>
    <t>Birley Street, Bolton</t>
  </si>
  <si>
    <t>Bradshaw Chapel, Bolton</t>
  </si>
  <si>
    <t>Chorley New Road, Bolton</t>
  </si>
  <si>
    <t>Churchgate, Bolton</t>
  </si>
  <si>
    <t>Deane, Bolton</t>
  </si>
  <si>
    <t>Deansgate, Bolton</t>
  </si>
  <si>
    <t>Dunscar, Bolton</t>
  </si>
  <si>
    <t>Eagley, Bolton</t>
  </si>
  <si>
    <t>Egerton, Bolton</t>
  </si>
  <si>
    <t>Firwood Fold, Bolton</t>
  </si>
  <si>
    <t>Hill Top, Bolton</t>
  </si>
  <si>
    <t>Horwich Locomotive Works, Bolton</t>
  </si>
  <si>
    <t>Horwich, Bolton</t>
  </si>
  <si>
    <t>Mawdsley Street, Bolton</t>
  </si>
  <si>
    <t>Queens Park, Bolton</t>
  </si>
  <si>
    <t>Riding Gate, Bolton</t>
  </si>
  <si>
    <t>Silverwell / Wood Street, Bolton</t>
  </si>
  <si>
    <t>St Georges, Bolton</t>
  </si>
  <si>
    <t>St Pauls, Bolton</t>
  </si>
  <si>
    <t>Town Hall, Bolton</t>
  </si>
  <si>
    <t>Westhoughton, Bolton</t>
  </si>
  <si>
    <t>Greenside, Farnworth</t>
  </si>
  <si>
    <t>Wallsuches, Horwich</t>
  </si>
  <si>
    <t>Ringley, Kearsley</t>
  </si>
  <si>
    <t>Bury Town Centre</t>
  </si>
  <si>
    <t>Walmersley</t>
  </si>
  <si>
    <t>Ainsworth, Radcliffe</t>
  </si>
  <si>
    <t>Rowlands/Brookbottoms, Ramsbottom</t>
  </si>
  <si>
    <t>George Street, City Centre</t>
  </si>
  <si>
    <t>Cathedral</t>
  </si>
  <si>
    <t>Oldham Town Centre, Oldham</t>
  </si>
  <si>
    <t>Castleton (South)</t>
  </si>
  <si>
    <t>Catley Lane Head</t>
  </si>
  <si>
    <t>Middleton Town Centre</t>
  </si>
  <si>
    <t>Rochdale Town Centre</t>
  </si>
  <si>
    <t>Wardle</t>
  </si>
  <si>
    <t>Townhouse, Littleborough</t>
  </si>
  <si>
    <t>Manchester Old Road, Middleton</t>
  </si>
  <si>
    <t>Crescent</t>
  </si>
  <si>
    <t>Irlams o' th' Height</t>
  </si>
  <si>
    <t>Cliff, Higher Broughton</t>
  </si>
  <si>
    <t>St Augustine's, Pendlebury</t>
  </si>
  <si>
    <t>Hillgate, Stockport Town Centre</t>
  </si>
  <si>
    <t>Ashton Town Centre, Ashton-under-Lyne</t>
  </si>
  <si>
    <t>Stalybridge Town Centre, Stalybridge</t>
  </si>
  <si>
    <t>Ashley Heath</t>
  </si>
  <si>
    <t>Ashton Upon Mersey</t>
  </si>
  <si>
    <t>Bowdon</t>
  </si>
  <si>
    <t>Dunham Town</t>
  </si>
  <si>
    <t>Dunham Woodhouses</t>
  </si>
  <si>
    <t>Flixton</t>
  </si>
  <si>
    <t>Goose Green</t>
  </si>
  <si>
    <t>Hale Station</t>
  </si>
  <si>
    <t>Longford</t>
  </si>
  <si>
    <t>Old Market Place</t>
  </si>
  <si>
    <t>Sandiway</t>
  </si>
  <si>
    <t>South Hale</t>
  </si>
  <si>
    <t>The Devisdale</t>
  </si>
  <si>
    <t>The Downs</t>
  </si>
  <si>
    <t>Warburton Village</t>
  </si>
  <si>
    <t>George Street, Altrincham</t>
  </si>
  <si>
    <t>Linotype Housing Estate, Altrincham</t>
  </si>
  <si>
    <t>Stamford New Road, Altrincham</t>
  </si>
  <si>
    <t>Empress, Old Trafford</t>
  </si>
  <si>
    <t>Brogden Grove, Sale</t>
  </si>
  <si>
    <t>Leigh, Leigh Bridge</t>
  </si>
  <si>
    <t>Tyldesley Town Centre</t>
  </si>
  <si>
    <t>Eanam Conservation Area, Blackburn with Darwen</t>
  </si>
  <si>
    <t>Burnley Town Centre</t>
  </si>
  <si>
    <t>Harle Syke, Briercliffe</t>
  </si>
  <si>
    <t>Burnley Wood, Burnley</t>
  </si>
  <si>
    <t>Canalside, Burnley</t>
  </si>
  <si>
    <t>Jib Hill, Burnley</t>
  </si>
  <si>
    <t>Padiham, Burnley</t>
  </si>
  <si>
    <t>Palatine, Burnley</t>
  </si>
  <si>
    <t>Top o' th' Town, Burnley</t>
  </si>
  <si>
    <t>Worsthorne, Burnley</t>
  </si>
  <si>
    <t>Hurstwood, Worsthorne</t>
  </si>
  <si>
    <t>St George, Chorley</t>
  </si>
  <si>
    <t>St Lawrences, Chorley</t>
  </si>
  <si>
    <t>White Coppice, Heapey, Anglezarke / Heapey</t>
  </si>
  <si>
    <t>Bretherton</t>
  </si>
  <si>
    <t>Brindle</t>
  </si>
  <si>
    <t>Croston</t>
  </si>
  <si>
    <t>Rivington</t>
  </si>
  <si>
    <t>Abbey Village, Withnell, Withnell</t>
  </si>
  <si>
    <t>Withnell Fold, Withnell, Withnell / Brindle</t>
  </si>
  <si>
    <t>Kirkham</t>
  </si>
  <si>
    <t>Lytham</t>
  </si>
  <si>
    <t>Lytham Avenues, adjacent Lytham town centre &amp; adjacent Lytham CA</t>
  </si>
  <si>
    <t>St Annes Road East, adjacent St Annes Town Cenrtre</t>
  </si>
  <si>
    <t>Porritt Houses/Ashton Gardens, adjacent St Annes town centre</t>
  </si>
  <si>
    <t>Thistleton, between Singleton and Elswick in north of borough</t>
  </si>
  <si>
    <t>Well Lane, Larbreck, between Singleton/Poulto le Fylde and St Michaels</t>
  </si>
  <si>
    <t>Wrea Green, in close proximity to Kirkham</t>
  </si>
  <si>
    <t>Singleton, situated between Poulton le Fylde and Kirkham</t>
  </si>
  <si>
    <t>St Annes on Sea, St Annes town centre</t>
  </si>
  <si>
    <t>Accrington Town Centre</t>
  </si>
  <si>
    <t>Church Canalside</t>
  </si>
  <si>
    <t>Rhyddings, Oswaldtwistle</t>
  </si>
  <si>
    <t>Carnforth</t>
  </si>
  <si>
    <t>Greaves Road</t>
  </si>
  <si>
    <t>Aldcliffe Road, Lancaster</t>
  </si>
  <si>
    <t>Bath Mill, Lancaster</t>
  </si>
  <si>
    <t>Cannon Hill, Lancaster</t>
  </si>
  <si>
    <t>Heysham, Lancaster</t>
  </si>
  <si>
    <t>Westfield Memorial Village, Lancaster</t>
  </si>
  <si>
    <t>Williamson Park, Lancaster</t>
  </si>
  <si>
    <t>Arkholme, Lancaster District, Arkholme-with-Cawood</t>
  </si>
  <si>
    <t>Bolton le Sands, Lancaster, Bolton-le-Sands</t>
  </si>
  <si>
    <t>Borwick, Lancaster, Borwick</t>
  </si>
  <si>
    <t>Nether Burrow, Burrow, Burrow-with-Burrow</t>
  </si>
  <si>
    <t>Cantsfield, Lancaster, Cantsfield</t>
  </si>
  <si>
    <t>Brookhouse, Caton-with-Littledale</t>
  </si>
  <si>
    <t>Gressingham, Lancaster, Gressingham</t>
  </si>
  <si>
    <t>Halton, Halton-with-Aughton / Quernmore</t>
  </si>
  <si>
    <t>Hornby, Hornby-with-Farleton</t>
  </si>
  <si>
    <t>Melling, Melling-with-Wrayton</t>
  </si>
  <si>
    <t>Wrayton, Melling-with-Wrayton</t>
  </si>
  <si>
    <t>Morecambe</t>
  </si>
  <si>
    <t>West End, Morecambe, Morecambe</t>
  </si>
  <si>
    <t>Nether Kellet, Lancaster, Nether Kellet</t>
  </si>
  <si>
    <t>Over Kellet, Lancaster, Over Kellet</t>
  </si>
  <si>
    <t>Overton, Lancaster, Overton</t>
  </si>
  <si>
    <t>Sunderland Point, Lancaster District, Overton</t>
  </si>
  <si>
    <t>Priest Hutton, Lancaster, Priest Hutton</t>
  </si>
  <si>
    <t>Slyne with Hest, Lancaster, Slyne-with-Hest</t>
  </si>
  <si>
    <t>Glasson Dock, Thurnham, Thurnham</t>
  </si>
  <si>
    <t>Tunstall, Lancaster, Tunstall</t>
  </si>
  <si>
    <t>Warton, Lancaster, Warton</t>
  </si>
  <si>
    <t>Wennington, Lancaster, Wennington / Tatham</t>
  </si>
  <si>
    <t>Whittington, Lancaster, Whittington</t>
  </si>
  <si>
    <t>Wray, Wray-with-Botton</t>
  </si>
  <si>
    <t>Yealand Conyers and Redmayne, Lancaster, Yealand Conyers / Yealand Redmayne</t>
  </si>
  <si>
    <t>Lancaster / Wyre</t>
  </si>
  <si>
    <t>Dolphinholme, Ellel, Ellel / Nether Wyresdale</t>
  </si>
  <si>
    <t>Whitehough, Barley, Barley-with-Wheatley Booth</t>
  </si>
  <si>
    <t>Barnoldswick, Barnoldswick, Barnoldswick</t>
  </si>
  <si>
    <t>Corn Mill and Valley Gardens, Barnoldswick, Barnoldswick</t>
  </si>
  <si>
    <t>Calf Hall and Gillians, Barnoldswick, Barnoldswick / Bracewell and Brogden</t>
  </si>
  <si>
    <t>Higherford, Barrowford, Nelson, Barrowford</t>
  </si>
  <si>
    <t>Barrowford, Nelson, Barrowford</t>
  </si>
  <si>
    <t>Carr Hall / Wheatley Lane Road, Barrowford, Nelson, Barrowford / Old Laund Booth</t>
  </si>
  <si>
    <t>Carr Hall Road, Barrowford, Barrowford, Nelson, Barrowford / Old Laund Booth</t>
  </si>
  <si>
    <t>Brierfield Mills, Brierfield, Brierfield</t>
  </si>
  <si>
    <t>Albert Road, Colne, Colne</t>
  </si>
  <si>
    <t>Greenfield, Colne, Colne</t>
  </si>
  <si>
    <t>Lidgett and Bents, Colne, Colne</t>
  </si>
  <si>
    <t>Primet Bridge, Colne, Colne</t>
  </si>
  <si>
    <t>Earby, Earby, Earby</t>
  </si>
  <si>
    <t>Newchurch and Spenbrook, Goldshaw Booth, Goldshaw Booth</t>
  </si>
  <si>
    <t>Sabden Fold, Goldshaw Booth, Goldshaw Booth</t>
  </si>
  <si>
    <t>Higham, Higham-with-West Close Booth</t>
  </si>
  <si>
    <t>Lomeshaye Industrial Hamlet, Nelson, Nelson</t>
  </si>
  <si>
    <t>Scholefield and Coldweather, Nelson, Nelson</t>
  </si>
  <si>
    <t>Southfield, Nelson, Nelson</t>
  </si>
  <si>
    <t>Whitefield, Nelson, Nelson</t>
  </si>
  <si>
    <t>Edge End, Nelson, Nelson / Brierfield</t>
  </si>
  <si>
    <t>Trawden Forest, Colne, Trawden Forest / Colne / Laneshaw Bridge / Nelson</t>
  </si>
  <si>
    <t>Harris Children, Fulwood</t>
  </si>
  <si>
    <t>Ashton, Preston</t>
  </si>
  <si>
    <t>Avenham, Preston</t>
  </si>
  <si>
    <t>Deepdale Enclosure, Preston</t>
  </si>
  <si>
    <t>Fishergate Hill, Preston</t>
  </si>
  <si>
    <t>Fulwood, Preston</t>
  </si>
  <si>
    <t>Market Square, Preston</t>
  </si>
  <si>
    <t>St Ignatius, Preston</t>
  </si>
  <si>
    <t>Winckley Square, Preston</t>
  </si>
  <si>
    <t>Inglewhite, Goosnargh</t>
  </si>
  <si>
    <t>Hurst Green, Aighton, Bailey and Chaigley</t>
  </si>
  <si>
    <t>Bolton-by-Bowland</t>
  </si>
  <si>
    <t>Chatburn</t>
  </si>
  <si>
    <t>Chipping</t>
  </si>
  <si>
    <t>Kirk Mill, Chipping</t>
  </si>
  <si>
    <t>Clitheroe</t>
  </si>
  <si>
    <t>Downham</t>
  </si>
  <si>
    <t>Gisburn</t>
  </si>
  <si>
    <t>Grindleton</t>
  </si>
  <si>
    <t>Longridge</t>
  </si>
  <si>
    <t>Newtown, Longridge</t>
  </si>
  <si>
    <t>St Lawrence, Longridge</t>
  </si>
  <si>
    <t>Newton</t>
  </si>
  <si>
    <t>Pendleton</t>
  </si>
  <si>
    <t>Ribchester, Ribchester / Dutton</t>
  </si>
  <si>
    <t>Sabden</t>
  </si>
  <si>
    <t>Sawley, Sawley / Grindleton</t>
  </si>
  <si>
    <t>Slaidburn</t>
  </si>
  <si>
    <t>Whalley, Whalley / Billington and Langho</t>
  </si>
  <si>
    <t>Wiswell</t>
  </si>
  <si>
    <t>Worston</t>
  </si>
  <si>
    <t>Bacup Town Centre, Rossendale</t>
  </si>
  <si>
    <t>Chatterton/Strongstry, Rossendale</t>
  </si>
  <si>
    <t>Cloughfold (previously known as Higher Cloughfold), Rossendale</t>
  </si>
  <si>
    <t>Fallbarn, Rossendale</t>
  </si>
  <si>
    <t>Goodshawfold, Rossendale</t>
  </si>
  <si>
    <t>Irwell Vale, Rossendale</t>
  </si>
  <si>
    <t>Loveclough Fold, Rossendale</t>
  </si>
  <si>
    <t>Rawtenstall Town Centre, Rossendale</t>
  </si>
  <si>
    <t>Whitworth Square, Rossendale, Whitworth</t>
  </si>
  <si>
    <t>Church Brow</t>
  </si>
  <si>
    <t>Church Road</t>
  </si>
  <si>
    <t>Sandy Lane</t>
  </si>
  <si>
    <t>Walton Green</t>
  </si>
  <si>
    <t>Leyland Cross, Leyland</t>
  </si>
  <si>
    <t>Greenbank Road, Penwortham</t>
  </si>
  <si>
    <t>Penwortham</t>
  </si>
  <si>
    <t>St Mary, Penwortham</t>
  </si>
  <si>
    <t>Ormskirk Town Centre</t>
  </si>
  <si>
    <t>Ruff Lane</t>
  </si>
  <si>
    <t>Granville Park, Aughton</t>
  </si>
  <si>
    <t>Holt Green, Aughton</t>
  </si>
  <si>
    <t>St Michaels Church, Aughton</t>
  </si>
  <si>
    <t>West Tower, Aughton</t>
  </si>
  <si>
    <t>Bispham Green, Bispham</t>
  </si>
  <si>
    <t>Maltkiln Lane/Chorley Road, Bispham / Hilldale</t>
  </si>
  <si>
    <t>Junction Lane, Burscough</t>
  </si>
  <si>
    <t>Great Altcar</t>
  </si>
  <si>
    <t>Halsall</t>
  </si>
  <si>
    <t>The Brow, Hesketh-with-Becconsall</t>
  </si>
  <si>
    <t>Briars Brook, Lathom</t>
  </si>
  <si>
    <t>Top Locks, Lathom / Burscough</t>
  </si>
  <si>
    <t>Lathom Park, Lathom / Lathom South</t>
  </si>
  <si>
    <t>Newburgh</t>
  </si>
  <si>
    <t>Mill Lane, Parbold</t>
  </si>
  <si>
    <t>Lancaster Lane, Parbold / Hilldale</t>
  </si>
  <si>
    <t>Rufford Park, Rufford / Tarleton</t>
  </si>
  <si>
    <t>Pinfold, Scarisbrick</t>
  </si>
  <si>
    <t>Scarisbrick Park, Scarisbrick</t>
  </si>
  <si>
    <t>Fulwood Avenue / Douglas Avenue, Tarleton</t>
  </si>
  <si>
    <t>Plox Brow, Tarleton</t>
  </si>
  <si>
    <t>Sollom, Tarleton</t>
  </si>
  <si>
    <t>Garnett Lees, Up Holland</t>
  </si>
  <si>
    <t>Roby Mill, Up Holland</t>
  </si>
  <si>
    <t>Up Holland</t>
  </si>
  <si>
    <t>Ashfield Terrace, Wrightington</t>
  </si>
  <si>
    <t>Poulton-le-Fylde</t>
  </si>
  <si>
    <t>Calder Vale, Barnacre, Barnacre-with-Bonds</t>
  </si>
  <si>
    <t>Fleetwood</t>
  </si>
  <si>
    <t>Garstang</t>
  </si>
  <si>
    <t>Churchtown, Kirkland, Kirkland / Catterall</t>
  </si>
  <si>
    <t>Dolphinholme, Nether Wyresdale, Nether Wyresdale</t>
  </si>
  <si>
    <t>Scorton, Nether Wyresdale, Nether Wyresdale</t>
  </si>
  <si>
    <t>Prescot Town Centre, Prescot, Prescot</t>
  </si>
  <si>
    <t>Albert Dock, Liverpool</t>
  </si>
  <si>
    <t>Canning Street, Liverpool</t>
  </si>
  <si>
    <t>Castle Street, Liverpool</t>
  </si>
  <si>
    <t>Childwall Abbey, Liverpool</t>
  </si>
  <si>
    <t>Derwent Square, Liverpool</t>
  </si>
  <si>
    <t>Duke Street, Liverpool</t>
  </si>
  <si>
    <t>Edge Hill, Liverpool</t>
  </si>
  <si>
    <t>Fulwood Park, Liverpool</t>
  </si>
  <si>
    <t>Gateacre Village, Liverpool</t>
  </si>
  <si>
    <t>Grassendale Park and Cressington Park, Liverpool</t>
  </si>
  <si>
    <t>Grove Park, Liverpool</t>
  </si>
  <si>
    <t>Hartley's Village, Liverpool</t>
  </si>
  <si>
    <t>Hunt, Liverpool</t>
  </si>
  <si>
    <t>Kensington Fields, Liverpool</t>
  </si>
  <si>
    <t>Knotty Ash, Liverpool</t>
  </si>
  <si>
    <t>Lark Lane, Liverpool</t>
  </si>
  <si>
    <t>Mossley Hill, Liverpool</t>
  </si>
  <si>
    <t>Mount Pleasant, Liverpool</t>
  </si>
  <si>
    <t>Muirhead Avenue, Liverpool</t>
  </si>
  <si>
    <t>Newenham Crescent, Liverpool</t>
  </si>
  <si>
    <t>Newsham Park, Liverpool</t>
  </si>
  <si>
    <t>Ogden Close, Liverpool</t>
  </si>
  <si>
    <t>Prince, Liverpool</t>
  </si>
  <si>
    <t>Princes Road, Liverpool</t>
  </si>
  <si>
    <t>Rodney Street, Liverpool</t>
  </si>
  <si>
    <t>Sefton Park, Liverpool</t>
  </si>
  <si>
    <t>Shaw Street, Liverpool</t>
  </si>
  <si>
    <t>St Michael, Liverpool</t>
  </si>
  <si>
    <t>Stanley Dock, Liverpool</t>
  </si>
  <si>
    <t>Toxteth Park and Avenues, Liverpool</t>
  </si>
  <si>
    <t>Walton-on-the-Hill, Liverpool</t>
  </si>
  <si>
    <t>Wavertree Garden Suburb, Liverpool</t>
  </si>
  <si>
    <t>Wavertree Village, Liverpool</t>
  </si>
  <si>
    <t>West Derby Village, Liverpool</t>
  </si>
  <si>
    <t>William Brown Street, Liverpool</t>
  </si>
  <si>
    <t>Woolton Village, Liverpool</t>
  </si>
  <si>
    <t>Christ Church</t>
  </si>
  <si>
    <t>Lord Street</t>
  </si>
  <si>
    <t>Promenade</t>
  </si>
  <si>
    <t>Waterloo Park</t>
  </si>
  <si>
    <t>West Birkdale</t>
  </si>
  <si>
    <t>North Meols, Southport</t>
  </si>
  <si>
    <t>Earlestown, Newton le Willows</t>
  </si>
  <si>
    <t>George Street, St Helens</t>
  </si>
  <si>
    <t>Victoria Square, St Helens</t>
  </si>
  <si>
    <t>Rainhill Conservation Area, Rainhill</t>
  </si>
  <si>
    <t>Flaybrick Cemetery, Bidston, Birkenhead</t>
  </si>
  <si>
    <t>Hamilton Square, Birkenhead</t>
  </si>
  <si>
    <t>Caldy, Hoylake</t>
  </si>
  <si>
    <t>Saughall Massie Village, Hoylake / Wallasey</t>
  </si>
  <si>
    <t>The Magazines, New Brighton, Wallasey</t>
  </si>
  <si>
    <t>Danebridge and Wincle, Wincle / Heaton, Cheshire East (UA)</t>
  </si>
  <si>
    <t>Hazelwick Road</t>
  </si>
  <si>
    <t>Malthouse Road</t>
  </si>
  <si>
    <t>Southgate Neighbourhood Centre</t>
  </si>
  <si>
    <t>Church Place, West Wight</t>
  </si>
  <si>
    <t>Totland, West Wight</t>
  </si>
  <si>
    <t>Bracknell Forest (UA)</t>
  </si>
  <si>
    <t>Church Street, Crowthorne, Crowthorne Berkshire</t>
  </si>
  <si>
    <t>Easthampstead, Bracknell, Bracknell</t>
  </si>
  <si>
    <t>Warfield, Warfield Berkshire, Warfield</t>
  </si>
  <si>
    <t>Winkfield Row, Winkfield, Bracknell Forest, Winkfield</t>
  </si>
  <si>
    <t>Winkfield Village, Winkfield, Bracknell Forest, Winkfield</t>
  </si>
  <si>
    <t>Brighton and Hove, City of (UA)</t>
  </si>
  <si>
    <t>Benfield Barn</t>
  </si>
  <si>
    <t>Brunswick Town</t>
  </si>
  <si>
    <t>Carlton Hill</t>
  </si>
  <si>
    <t>Cliftonville</t>
  </si>
  <si>
    <t>College</t>
  </si>
  <si>
    <t>Denmark Villas</t>
  </si>
  <si>
    <t>East Cliff</t>
  </si>
  <si>
    <t>Engineerium</t>
  </si>
  <si>
    <t>Hangleton</t>
  </si>
  <si>
    <t>Hove Station</t>
  </si>
  <si>
    <t>Kemp Town</t>
  </si>
  <si>
    <t>Montpelier and Clifton Hill</t>
  </si>
  <si>
    <t>North Laine</t>
  </si>
  <si>
    <t>Old Hove</t>
  </si>
  <si>
    <t>Old Town</t>
  </si>
  <si>
    <t>Ovingdean, Brighton and Hove, City of (UA)</t>
  </si>
  <si>
    <t>Patcham, Brighton and Hove, City of (UA)</t>
  </si>
  <si>
    <t>Pembroke and Princes</t>
  </si>
  <si>
    <t>Portslade Old Village</t>
  </si>
  <si>
    <t>Preston Village</t>
  </si>
  <si>
    <t>Queen's Park</t>
  </si>
  <si>
    <t>Regency Square</t>
  </si>
  <si>
    <t>Round Hill</t>
  </si>
  <si>
    <t>Sackville Gardens</t>
  </si>
  <si>
    <t>The Avenues</t>
  </si>
  <si>
    <t>The Drive</t>
  </si>
  <si>
    <t>Tongdean</t>
  </si>
  <si>
    <t>Valley Gardens</t>
  </si>
  <si>
    <t>West Hill</t>
  </si>
  <si>
    <t>Willett Estate</t>
  </si>
  <si>
    <t>Woodland Drive</t>
  </si>
  <si>
    <t>Stanmer, Brighton and Hove, City of (UA), Brighton and Hove, City of (UA)</t>
  </si>
  <si>
    <t>Rottingdean, Brighton and Hove, City of (UA)</t>
  </si>
  <si>
    <t>Isle of Wight (UA)</t>
  </si>
  <si>
    <t>Bembridge</t>
  </si>
  <si>
    <t>Brook</t>
  </si>
  <si>
    <t>East Cowes Centre</t>
  </si>
  <si>
    <t>Freshwater Bay</t>
  </si>
  <si>
    <t>Hulverstone</t>
  </si>
  <si>
    <t>Mottistone</t>
  </si>
  <si>
    <t>Sandown</t>
  </si>
  <si>
    <t>St Helens Duver</t>
  </si>
  <si>
    <t>Arreton</t>
  </si>
  <si>
    <t>Brading</t>
  </si>
  <si>
    <t>Brighstone</t>
  </si>
  <si>
    <t>Calbourne</t>
  </si>
  <si>
    <t>Newtown, Calbourne</t>
  </si>
  <si>
    <t>Cowes</t>
  </si>
  <si>
    <t>East Cowes Esplanade, East Cowes</t>
  </si>
  <si>
    <t>Norton Green, Freshwater</t>
  </si>
  <si>
    <t>Pound Green, Freshwater</t>
  </si>
  <si>
    <t>Godshill</t>
  </si>
  <si>
    <t>Seaview, Nettlestone and Seaview</t>
  </si>
  <si>
    <t>Carisbrooke, Newport</t>
  </si>
  <si>
    <t>Whitecroft, Newport</t>
  </si>
  <si>
    <t>Ryde</t>
  </si>
  <si>
    <t>Ryde St John, Ryde</t>
  </si>
  <si>
    <t>Shalfleet</t>
  </si>
  <si>
    <t>Shanklin</t>
  </si>
  <si>
    <t>Shorwell</t>
  </si>
  <si>
    <t>St Helens, St. Helens</t>
  </si>
  <si>
    <t>Briary, Totland / Freshwater</t>
  </si>
  <si>
    <t>Bonchurch, Ventnor</t>
  </si>
  <si>
    <t>St Lawrence, Ventnor</t>
  </si>
  <si>
    <t>Ventnor</t>
  </si>
  <si>
    <t>Whippingham</t>
  </si>
  <si>
    <t>Yarmouth</t>
  </si>
  <si>
    <t>Medway (UA)</t>
  </si>
  <si>
    <t>Chatham Historic Dockyard</t>
  </si>
  <si>
    <t>Gillingham Green</t>
  </si>
  <si>
    <t>Gillingham Park</t>
  </si>
  <si>
    <t>Lower Rainham</t>
  </si>
  <si>
    <t>Moor Street</t>
  </si>
  <si>
    <t>New Road, Rochester</t>
  </si>
  <si>
    <t>New Road,Chatham</t>
  </si>
  <si>
    <t>Pembroke</t>
  </si>
  <si>
    <t>Railway Street</t>
  </si>
  <si>
    <t>Rainham</t>
  </si>
  <si>
    <t>Star Hill</t>
  </si>
  <si>
    <t>Star Hill to Sun Pier</t>
  </si>
  <si>
    <t>Watts Avenue/Roebuck Road</t>
  </si>
  <si>
    <t>Brompton Lines, Chatham</t>
  </si>
  <si>
    <t>Maidstone Road, Chatham, Chatham</t>
  </si>
  <si>
    <t>Lower Twydall, Medway</t>
  </si>
  <si>
    <t>Meresborough, Meresborough</t>
  </si>
  <si>
    <t>Historic Rochester Conservation Area, Rochester</t>
  </si>
  <si>
    <t>Cliffe, Cliffe and Cliffe Woods</t>
  </si>
  <si>
    <t>Upper Bush, Cuxton</t>
  </si>
  <si>
    <t>Upper Upnor, Frindsbury Extra</t>
  </si>
  <si>
    <t>Frindsbury and Manor Farm, Rochester, Frindsbury Extra</t>
  </si>
  <si>
    <t>Halling</t>
  </si>
  <si>
    <t>St Mary Hoo, St. Mary Hoo</t>
  </si>
  <si>
    <t>Milton Keynes (UA)</t>
  </si>
  <si>
    <t>Old Bradwell, Bradwell</t>
  </si>
  <si>
    <t>Calverton</t>
  </si>
  <si>
    <t>Willen, Campbell Park</t>
  </si>
  <si>
    <t>Castlethorpe</t>
  </si>
  <si>
    <t>Clifton Reynes</t>
  </si>
  <si>
    <t>Emberton</t>
  </si>
  <si>
    <t>Great Linford</t>
  </si>
  <si>
    <t>Hanslope</t>
  </si>
  <si>
    <t>Lavendon</t>
  </si>
  <si>
    <t>Little Brickhill</t>
  </si>
  <si>
    <t>Loughton</t>
  </si>
  <si>
    <t>Newport Pagnell, Newport Pagnell / Lathbury</t>
  </si>
  <si>
    <t>Newton Blossomville</t>
  </si>
  <si>
    <t>North Crawley</t>
  </si>
  <si>
    <t>Olney</t>
  </si>
  <si>
    <t>Ravenstone</t>
  </si>
  <si>
    <t>Shenley Church End</t>
  </si>
  <si>
    <t>Sherington</t>
  </si>
  <si>
    <t>Stoke Goldington</t>
  </si>
  <si>
    <t>Stony Stratford</t>
  </si>
  <si>
    <t>Bletchley, West Bletchley</t>
  </si>
  <si>
    <t>Weston Underwood</t>
  </si>
  <si>
    <t>Woburn Sands</t>
  </si>
  <si>
    <t>Wolverton, Wolverton and Greenleys / Stantonbury</t>
  </si>
  <si>
    <t>Woughton on the Green</t>
  </si>
  <si>
    <t>Portsmouth, City of (UA)</t>
  </si>
  <si>
    <t>Eastney Barracks</t>
  </si>
  <si>
    <t>Essex Road, Southsea</t>
  </si>
  <si>
    <t>Guildhall and Victoria Park</t>
  </si>
  <si>
    <t>Gunwharf (former HMS Vernon)</t>
  </si>
  <si>
    <t>Highland Terrace</t>
  </si>
  <si>
    <t>Hilsea Lines</t>
  </si>
  <si>
    <t>HM Naval Base and St George's Square</t>
  </si>
  <si>
    <t>King Street, Southsea</t>
  </si>
  <si>
    <t>Mile End, Landport</t>
  </si>
  <si>
    <t>Milton Locks</t>
  </si>
  <si>
    <t>Old Wymering</t>
  </si>
  <si>
    <t>Portsea</t>
  </si>
  <si>
    <t>Rochester Road, Southsea</t>
  </si>
  <si>
    <t>St Andrew's Church, Eastney</t>
  </si>
  <si>
    <t>St Davids Road, Southsea</t>
  </si>
  <si>
    <t>St Mary's Churchyard</t>
  </si>
  <si>
    <t>Campbell Road, Southsea, Southsea</t>
  </si>
  <si>
    <t>Castle Road, Southsea, Southsea</t>
  </si>
  <si>
    <t>Craneswater and Eastern Parade, Southsea</t>
  </si>
  <si>
    <t>East Southsea, Southsea</t>
  </si>
  <si>
    <t>Old Portsmouth, Southsea</t>
  </si>
  <si>
    <t>Owen's Southsea, Southsea</t>
  </si>
  <si>
    <t>Stanley Street, Southsea, Southsea</t>
  </si>
  <si>
    <t>The Seafront, Southsea, Southsea</t>
  </si>
  <si>
    <t>The Terraces, Southsea, Southsea</t>
  </si>
  <si>
    <t>Reading (UA)</t>
  </si>
  <si>
    <t>Alexandra Road</t>
  </si>
  <si>
    <t>Downshire Square</t>
  </si>
  <si>
    <t>Eldon Square</t>
  </si>
  <si>
    <t>Kendrick Road</t>
  </si>
  <si>
    <t>Market Place / London Street</t>
  </si>
  <si>
    <t>Redlands</t>
  </si>
  <si>
    <t>Routh Lane Tilehurst</t>
  </si>
  <si>
    <t>Russell Street / Castle Hill</t>
  </si>
  <si>
    <t>South Park</t>
  </si>
  <si>
    <t>St Mary's Butts / Castle Street</t>
  </si>
  <si>
    <t>St Peters</t>
  </si>
  <si>
    <t>Surley Row</t>
  </si>
  <si>
    <t>The Mount</t>
  </si>
  <si>
    <t>Slough (UA)</t>
  </si>
  <si>
    <t>St Bernard's School</t>
  </si>
  <si>
    <t>St Mary's Church</t>
  </si>
  <si>
    <t>Sussex Place / Clifton Road</t>
  </si>
  <si>
    <t>Upton Park / Upton Village</t>
  </si>
  <si>
    <t>Colnbrook, Colnbrook with Poyle</t>
  </si>
  <si>
    <t>Southampton, City of (UA)</t>
  </si>
  <si>
    <t>Bassett Green Village</t>
  </si>
  <si>
    <t>Canute Road</t>
  </si>
  <si>
    <t>Carlton Crescent</t>
  </si>
  <si>
    <t>Cranbury Place</t>
  </si>
  <si>
    <t>Ethelburt Avenue</t>
  </si>
  <si>
    <t>Itchen Valley</t>
  </si>
  <si>
    <t>Oakmount Triangle</t>
  </si>
  <si>
    <t>Old Town North</t>
  </si>
  <si>
    <t>Old Town South</t>
  </si>
  <si>
    <t>Old Town West</t>
  </si>
  <si>
    <t>Old Woolston No. 1</t>
  </si>
  <si>
    <t>Old Woolston No. 2</t>
  </si>
  <si>
    <t>Old Woolston No. 3</t>
  </si>
  <si>
    <t>Old Woolston No. 4</t>
  </si>
  <si>
    <t>Oxford Street</t>
  </si>
  <si>
    <t>Portswood Residents</t>
  </si>
  <si>
    <t>St Anne</t>
  </si>
  <si>
    <t>St James Road</t>
  </si>
  <si>
    <t>The Avenue</t>
  </si>
  <si>
    <t>Uplands Estate</t>
  </si>
  <si>
    <t>West Berkshire (UA)</t>
  </si>
  <si>
    <t>Farnborough</t>
  </si>
  <si>
    <t>Kennet and Avon Canal East</t>
  </si>
  <si>
    <t>Kennet and Avon Canal West</t>
  </si>
  <si>
    <t>Aldermaston</t>
  </si>
  <si>
    <t>Aldworth</t>
  </si>
  <si>
    <t>Ashampstead</t>
  </si>
  <si>
    <t>Lower Basildon, Basildon</t>
  </si>
  <si>
    <t>Boxford and Westbrook, Boxford</t>
  </si>
  <si>
    <t>Brightwalton</t>
  </si>
  <si>
    <t>Brightwalton Green, Brightwalton</t>
  </si>
  <si>
    <t>Brimpton</t>
  </si>
  <si>
    <t>Bucklebury</t>
  </si>
  <si>
    <t>Chaddleworth</t>
  </si>
  <si>
    <t>Chieveley</t>
  </si>
  <si>
    <t>Compton</t>
  </si>
  <si>
    <t>East Garston</t>
  </si>
  <si>
    <t>East Ilsey, East Ilsley</t>
  </si>
  <si>
    <t>Englefield</t>
  </si>
  <si>
    <t>Great Shefford</t>
  </si>
  <si>
    <t>Stroud Green, Greenham / Newbury</t>
  </si>
  <si>
    <t>Marsh Benham, Hampstead Marshall</t>
  </si>
  <si>
    <t>Hampstead Norveys, Hampstead Norreys</t>
  </si>
  <si>
    <t>Eddington, Hungerford</t>
  </si>
  <si>
    <t>Hungerford</t>
  </si>
  <si>
    <t>Inkpen</t>
  </si>
  <si>
    <t>Kintbury</t>
  </si>
  <si>
    <t>Eastbury, Lambourn</t>
  </si>
  <si>
    <t>Lambourn</t>
  </si>
  <si>
    <t>Upper Lambourn, Lambourn</t>
  </si>
  <si>
    <t>Hillgreen, Leckhampstead</t>
  </si>
  <si>
    <t>Donnington Square, Newbury</t>
  </si>
  <si>
    <t>Shaw Road and Crescent, Newbury / Shaw cum Donnington</t>
  </si>
  <si>
    <t>Newbury Town Centre, Newbury / Thatcham / Greenham</t>
  </si>
  <si>
    <t>Aldermaston Wharf, Padworth / Aldermaston / Beenham</t>
  </si>
  <si>
    <t>Pangbourne</t>
  </si>
  <si>
    <t>Shaw House and Church, Shaw cum Donnington</t>
  </si>
  <si>
    <t>Donnington Village, Shaw cum Donnington / Newbury</t>
  </si>
  <si>
    <t>Bagnor, Speen</t>
  </si>
  <si>
    <t>Benham Park, Speen</t>
  </si>
  <si>
    <t>Speen</t>
  </si>
  <si>
    <t>Stanford Dingley</t>
  </si>
  <si>
    <t>Tyle Mill, Sulhamstead / Ufton Nervet</t>
  </si>
  <si>
    <t>Thatcham</t>
  </si>
  <si>
    <t>Holy Trinity, Theale, Theale</t>
  </si>
  <si>
    <t>The Lamb, Theale, Theale</t>
  </si>
  <si>
    <t>Theale High Street/Blossom Lane, Theale</t>
  </si>
  <si>
    <t>Sheffield Bridge, Theale / Burghfield</t>
  </si>
  <si>
    <t>West Ilsley</t>
  </si>
  <si>
    <t>Woolhampton, Woolhampton / Brimpton / Midgham</t>
  </si>
  <si>
    <t>Yattendon</t>
  </si>
  <si>
    <t>Marden</t>
  </si>
  <si>
    <t>Windsor and Maidenhead (UA)</t>
  </si>
  <si>
    <t>All Saints, Boyn Hill, Maidenhead</t>
  </si>
  <si>
    <t>Altwood Road, Maidenhead</t>
  </si>
  <si>
    <t>Castle Hill, Maidenhead</t>
  </si>
  <si>
    <t>Inner Windsor</t>
  </si>
  <si>
    <t>Maidenhead Town Centre</t>
  </si>
  <si>
    <t>Mill Lane (Clewer Village)</t>
  </si>
  <si>
    <t>Pinkneys Green</t>
  </si>
  <si>
    <t>Trinity Place/ Clarence Crescent, Windsor</t>
  </si>
  <si>
    <t>Windsor Town Centre</t>
  </si>
  <si>
    <t>Furze Platt Triangle, Maidenhead</t>
  </si>
  <si>
    <t>Bisham Village, Bisham</t>
  </si>
  <si>
    <t>Bray Village, Bray</t>
  </si>
  <si>
    <t>Holyport, Bray</t>
  </si>
  <si>
    <t>Cookham Dean, Cookham</t>
  </si>
  <si>
    <t>Cookham High Street, Cookham</t>
  </si>
  <si>
    <t>Datchet</t>
  </si>
  <si>
    <t>Eton</t>
  </si>
  <si>
    <t>Hurley Village, Hurley</t>
  </si>
  <si>
    <t>Burchett, Hurley / Bisham</t>
  </si>
  <si>
    <t>Old Windsor</t>
  </si>
  <si>
    <t>Sunningdale</t>
  </si>
  <si>
    <t>Beenham's Heath, Waltham St. Lawrence</t>
  </si>
  <si>
    <t>Shurlock Row, Waltham St. Lawrence</t>
  </si>
  <si>
    <t>Waltham St Lawrence, Waltham St. Lawrence</t>
  </si>
  <si>
    <t>St Marys Church and Bury Court, White Waltham, White Waltham</t>
  </si>
  <si>
    <t>Littlewick Green, White Waltham / Hurley</t>
  </si>
  <si>
    <t>Wokingham (UA)</t>
  </si>
  <si>
    <t>Arborfield Cross, Arborfield</t>
  </si>
  <si>
    <t>Finchampstead Church, Finchampstead</t>
  </si>
  <si>
    <t>Remenham Henley Bridge, Henley-On-Thames Bridge</t>
  </si>
  <si>
    <t>Hurst, Hurst</t>
  </si>
  <si>
    <t>Remenham Church, Remenham</t>
  </si>
  <si>
    <t>Ruscombe, Ruscombe</t>
  </si>
  <si>
    <t>Sindlesham, Sindlesham</t>
  </si>
  <si>
    <t>Sonning, Sonning</t>
  </si>
  <si>
    <t>Swallowfield, Swallowfield</t>
  </si>
  <si>
    <t>Twford Station, Twyford</t>
  </si>
  <si>
    <t>Twyford, Twyford</t>
  </si>
  <si>
    <t>Wargrave, Wargrave</t>
  </si>
  <si>
    <t>Langborough Road, Wokingham, Wokingham Town</t>
  </si>
  <si>
    <t>Murdoch Road, Wokingham, Wokingham Town</t>
  </si>
  <si>
    <t>Wokingham Town Centre, Wokingham Town Centre</t>
  </si>
  <si>
    <t>Woodley Green, Woodley, Reading</t>
  </si>
  <si>
    <t>Cherwell / South Northamptonshire / Stratford-on-Avon</t>
  </si>
  <si>
    <t>Oxford Canal, Banbury / Bletchingdon / Bodicote / Bourton / Claydon with Clattercot / Cropredy / Farnborough / Gosford and Water Eaton / Hampton Gay and Poyle / Kidlington / Kirtlington / Lower Heyford / North Aston / Prescote / Shipton-on-Cherwell and Th</t>
  </si>
  <si>
    <t>Maidenhead Riverside, Taplow</t>
  </si>
  <si>
    <t>Maids Moreton</t>
  </si>
  <si>
    <t>Adstock</t>
  </si>
  <si>
    <t>Akeley</t>
  </si>
  <si>
    <t>Ashendon (2 areas), Ashendon</t>
  </si>
  <si>
    <t>Aston Abbotts (2 areas), Aston Abbotts</t>
  </si>
  <si>
    <t>Aston Sandford</t>
  </si>
  <si>
    <t>Aylesbury Town, Aylesbury</t>
  </si>
  <si>
    <t>Walton Road, Aylesbury, Aylesbury</t>
  </si>
  <si>
    <t>Wendover Road, Aylesbury, Aylesbury</t>
  </si>
  <si>
    <t>Beachampton (2 areas), Beachampton</t>
  </si>
  <si>
    <t>Bierton (3 areas), Bierton with Broughton / Hulcott</t>
  </si>
  <si>
    <t>Brill</t>
  </si>
  <si>
    <t>Buckingham</t>
  </si>
  <si>
    <t>Buckland</t>
  </si>
  <si>
    <t>Chearsley</t>
  </si>
  <si>
    <t>Chetwode</t>
  </si>
  <si>
    <t>Chilton</t>
  </si>
  <si>
    <t>Cublington (3 areas), Cublington</t>
  </si>
  <si>
    <t>Dinton, Westlington, Upton and Gibraltar (2 areas), Dinton-with-Ford and Upton / Haddenham / Cuddington</t>
  </si>
  <si>
    <t>Drayton Beauchamp (2 areas), Drayton Beauchamp</t>
  </si>
  <si>
    <t>Drayton Parslow (2 areas), Drayton Parslow</t>
  </si>
  <si>
    <t>Botolph Claydon, East Claydon</t>
  </si>
  <si>
    <t>Gawcott, Gawcott with Lenborough</t>
  </si>
  <si>
    <t>Great Brickhill (3 areas), Great Brickhill</t>
  </si>
  <si>
    <t>Great Horwood</t>
  </si>
  <si>
    <t>Singleborough (2 areas), Great Horwood</t>
  </si>
  <si>
    <t>Grendon Underwood (5 areas), Grendon Underwood</t>
  </si>
  <si>
    <t>Haddenham (2 areas), Haddenham</t>
  </si>
  <si>
    <t>Hardwick (2 areas), Hardwick</t>
  </si>
  <si>
    <t>Hillesden Hamlet (2 areas), Hillesden</t>
  </si>
  <si>
    <t>Hulcott</t>
  </si>
  <si>
    <t>Ickford (4 areas), Ickford</t>
  </si>
  <si>
    <t>Ivinghoe, Ivinghoe / Pitstone</t>
  </si>
  <si>
    <t>Lillingstone Lovell</t>
  </si>
  <si>
    <t>Little Horwood ( 3 areas), Little Horwood</t>
  </si>
  <si>
    <t>Long Crendon</t>
  </si>
  <si>
    <t>Ludgershall (3 areas), Ludgershall</t>
  </si>
  <si>
    <t>Marsh Gibbon (3 areas), Marsh Gibbon</t>
  </si>
  <si>
    <t>Marsworth</t>
  </si>
  <si>
    <t>Crafton, Mentmore</t>
  </si>
  <si>
    <t>Mentmore</t>
  </si>
  <si>
    <t>Middle Claydon, Middle Claydon / East Claydon</t>
  </si>
  <si>
    <t>Mursley</t>
  </si>
  <si>
    <t>Nash (3 areas), Nash</t>
  </si>
  <si>
    <t>Nether Winchendon</t>
  </si>
  <si>
    <t>Newton Longville</t>
  </si>
  <si>
    <t>North Marston</t>
  </si>
  <si>
    <t>Oving ( 2 areas), Oving</t>
  </si>
  <si>
    <t>Padbury</t>
  </si>
  <si>
    <t>Preston Bissett</t>
  </si>
  <si>
    <t>Quainton</t>
  </si>
  <si>
    <t>Chackmore, Radclive-cum-Chackmore</t>
  </si>
  <si>
    <t>Radclive, Radclive-cum-Chackmore</t>
  </si>
  <si>
    <t>Shalstone</t>
  </si>
  <si>
    <t>Soulbury</t>
  </si>
  <si>
    <t>Stewkley</t>
  </si>
  <si>
    <t>Stoke Hammond (2 areas), Stoke Hammond</t>
  </si>
  <si>
    <t>Bishopstone (2 areas), Stone with Bishopstone and Hartwell</t>
  </si>
  <si>
    <t>Hartwell (2 areas), Stone with Bishopstone and Hartwell</t>
  </si>
  <si>
    <t>Sedrup, Stone with Bishopstone and Hartwell</t>
  </si>
  <si>
    <t>Stowe, Stowe / Water Stratford / Buckingham / Radclive-cum-Chackmore</t>
  </si>
  <si>
    <t>Swanbourne (2 areas), Swanbourne</t>
  </si>
  <si>
    <t>Thornborough</t>
  </si>
  <si>
    <t>Tingewick</t>
  </si>
  <si>
    <t>Turweston</t>
  </si>
  <si>
    <t>Waddesdon, Waddesdon / Westcott</t>
  </si>
  <si>
    <t>Water Stratford</t>
  </si>
  <si>
    <t>Weedon (2 areas), Weedon</t>
  </si>
  <si>
    <t>Wendover</t>
  </si>
  <si>
    <t>Westbury</t>
  </si>
  <si>
    <t>Weston Turville (3 areas), Weston Turville / Halton</t>
  </si>
  <si>
    <t>Whaddon (2 areas), Whaddon</t>
  </si>
  <si>
    <t>Whitchurch, Whitchurch / Hardwick</t>
  </si>
  <si>
    <t>Wingrave (2 areas), Wingrave with Rowsham</t>
  </si>
  <si>
    <t>Shipton, Winslow</t>
  </si>
  <si>
    <t>Winslow</t>
  </si>
  <si>
    <t>Wootton Underwood, Wotton Underwood / Brill</t>
  </si>
  <si>
    <t>Elm Close Amersham, Amersham</t>
  </si>
  <si>
    <t>Old Town Amersham, Amersham</t>
  </si>
  <si>
    <t>Shardloes Parkland Amersham, Amersham</t>
  </si>
  <si>
    <t>Weller Estate Amersham, Amersham</t>
  </si>
  <si>
    <t>Chalfont St Giles Village Centre, Chalfont St. Giles</t>
  </si>
  <si>
    <t>Old Jordans and part of village surrounding The Green, Jordans, Chalfont St. Giles</t>
  </si>
  <si>
    <t>Gold Hill Common East Side, Chalfont St Peter, Chalfont St. Peter</t>
  </si>
  <si>
    <t>North Park and Kingsway, Chalfont St Peter, Chalfont St. Peter</t>
  </si>
  <si>
    <t>The Firs Estate, Chalfont St Peter, Chalfont St. Peter</t>
  </si>
  <si>
    <t>Chenies Village, Chenies Bottom and Latimer, Chenies / Latimer / Amersham</t>
  </si>
  <si>
    <t>Old Town and Town Centre Chesham, Chesham</t>
  </si>
  <si>
    <t>Chesham Bois: The Common, Village Centre and area around St Leonards Church, Chesham Bois</t>
  </si>
  <si>
    <t>Main Villages, Cholesbury and Hawridge, Cholesbury-cum-St. Leonards</t>
  </si>
  <si>
    <t>Choleshill Village Centre, Coleshill</t>
  </si>
  <si>
    <t>Great Missenden Village Centre, Great Missenden</t>
  </si>
  <si>
    <t>Little Missenden Village Centre, Little Missenden</t>
  </si>
  <si>
    <t>Part of the village, The Common and the church, Penn Street, Penn</t>
  </si>
  <si>
    <t>Old Chruch and The Green, The Lee, The Lee</t>
  </si>
  <si>
    <t>Denham</t>
  </si>
  <si>
    <t>Dorney</t>
  </si>
  <si>
    <t>Fulmer</t>
  </si>
  <si>
    <t>Gerrards Cross Centenary</t>
  </si>
  <si>
    <t>Gerrards Cross Common</t>
  </si>
  <si>
    <t>Hampden Hill</t>
  </si>
  <si>
    <t>Huntercombe</t>
  </si>
  <si>
    <t>Iver</t>
  </si>
  <si>
    <t>Stoke Green</t>
  </si>
  <si>
    <t>Taplow Riverside</t>
  </si>
  <si>
    <t>Beaconsfield Old Town, Beaconsfield</t>
  </si>
  <si>
    <t>Hedgerley Green, Beaconsfield</t>
  </si>
  <si>
    <t>Hedgerley, Beaocnsfield</t>
  </si>
  <si>
    <t>Burnham, Burnham</t>
  </si>
  <si>
    <t>Taplow, Burnham</t>
  </si>
  <si>
    <t>Boveney, Dorney</t>
  </si>
  <si>
    <t>Farnham Royal, Farnham Royal</t>
  </si>
  <si>
    <t>Stoke Park, Stoke Poges</t>
  </si>
  <si>
    <t>Amersham Hill</t>
  </si>
  <si>
    <t>High Wycombe</t>
  </si>
  <si>
    <t>Leigh Street</t>
  </si>
  <si>
    <t>Priory Avenue</t>
  </si>
  <si>
    <t>Wycombe Abbey</t>
  </si>
  <si>
    <t>Bledlow, Bledlow-cum-Saunderton</t>
  </si>
  <si>
    <t>Bradenham</t>
  </si>
  <si>
    <t>Penn and Tylers Green, Chepping Wycombe</t>
  </si>
  <si>
    <t>The Common, Flackwell Heath, Chepping Wycombe</t>
  </si>
  <si>
    <t>Totteridge, Chepping Wycombe</t>
  </si>
  <si>
    <t>Terriers, Chepping Wycombe / Hazlemere</t>
  </si>
  <si>
    <t>Downley Common, Downley</t>
  </si>
  <si>
    <t>Ellesborough</t>
  </si>
  <si>
    <t>Fawley Court, Fawley</t>
  </si>
  <si>
    <t>Fawley Green, Fawley</t>
  </si>
  <si>
    <t>Great Hampden, Great and Little Hampden</t>
  </si>
  <si>
    <t>Hampden House, Great and Little Hampden</t>
  </si>
  <si>
    <t>Harleyford and Whittington House, Great Marlow / Medmenham</t>
  </si>
  <si>
    <t>Fingest, Hambleden</t>
  </si>
  <si>
    <t>Frieth, Hambleden</t>
  </si>
  <si>
    <t>Hambleden</t>
  </si>
  <si>
    <t>Mill End Hambleden, Hambleden</t>
  </si>
  <si>
    <t>Pheasants Hill, Hambleden</t>
  </si>
  <si>
    <t>Skirmett, Hambleden</t>
  </si>
  <si>
    <t>Four Ashes, Hughenden</t>
  </si>
  <si>
    <t>Hughenden Manor, Hughenden</t>
  </si>
  <si>
    <t>Upper North Dean, Hughenden</t>
  </si>
  <si>
    <t>Lacey Green</t>
  </si>
  <si>
    <t>Loosley Row, Lacey Green</t>
  </si>
  <si>
    <t>Speen, Lacey Green</t>
  </si>
  <si>
    <t>Cadmore End, Lane End</t>
  </si>
  <si>
    <t>Lane End</t>
  </si>
  <si>
    <t>Cadmore End Common, Lane End / Piddington and Wheeler End</t>
  </si>
  <si>
    <t>Abbotsbrook, Little Marlow</t>
  </si>
  <si>
    <t>Little Marlow</t>
  </si>
  <si>
    <t>Sheepridge, Little Marlow</t>
  </si>
  <si>
    <t>Well End, Little Marlow</t>
  </si>
  <si>
    <t>Ilmer, Longwick-cum-Ilmer</t>
  </si>
  <si>
    <t>Meadle, Longwick-cum-Ilmer</t>
  </si>
  <si>
    <t>Owlswick, Longwick-cum-Ilmer</t>
  </si>
  <si>
    <t>Horsenden, Longwick-cum-Ilmer / Princes Risborough</t>
  </si>
  <si>
    <t>Marlow</t>
  </si>
  <si>
    <t>Medmenham</t>
  </si>
  <si>
    <t>Wheeler End Common, Piddington and Wheeler End</t>
  </si>
  <si>
    <t>Alscot, Princes Risborough</t>
  </si>
  <si>
    <t>Askett, Princes Risborough</t>
  </si>
  <si>
    <t>Monks Risborough, Princes Risborough</t>
  </si>
  <si>
    <t>Princes Risborough</t>
  </si>
  <si>
    <t>Whiteleaf, Princes Risborough</t>
  </si>
  <si>
    <t>Stockenchurch, Stokenchurch</t>
  </si>
  <si>
    <t>Northend, Turville</t>
  </si>
  <si>
    <t>Southend, Turville</t>
  </si>
  <si>
    <t>Turville Heath, Turville</t>
  </si>
  <si>
    <t>Turville, Turville / Ibstone</t>
  </si>
  <si>
    <t>West Wycombe</t>
  </si>
  <si>
    <t>Berghers Hill, Wooburn</t>
  </si>
  <si>
    <t>Clapton Mill, Wooburn</t>
  </si>
  <si>
    <t>Watery Lane, Wooburn</t>
  </si>
  <si>
    <t>Wooburn Green, Wooburn</t>
  </si>
  <si>
    <t>Wooburn Town, Wooburn</t>
  </si>
  <si>
    <t>Hedsor and Riversdale, Wooburn / Hedsor</t>
  </si>
  <si>
    <t>Wycombe / Chiltern</t>
  </si>
  <si>
    <t>Village and Church Road Area, Penn and Tylers Green, Chepping Wycombe / Penn</t>
  </si>
  <si>
    <t>Warrior Square, Devonshire</t>
  </si>
  <si>
    <t>College, Meads</t>
  </si>
  <si>
    <t>Meads, Meads</t>
  </si>
  <si>
    <t>Town Centre and Seafront, Meads / Devonshire</t>
  </si>
  <si>
    <t>Ratton, Ratton</t>
  </si>
  <si>
    <t>Willingdon, Ratton</t>
  </si>
  <si>
    <t>Saffrons Road, Upperton</t>
  </si>
  <si>
    <t>South Lynn Drive, Upperton</t>
  </si>
  <si>
    <t>Torfield, Upperton</t>
  </si>
  <si>
    <t>Upperton, Upperton</t>
  </si>
  <si>
    <t>The Park Close, Upperton / Old Town</t>
  </si>
  <si>
    <t>Old Town, Upperton and Old Town</t>
  </si>
  <si>
    <t>Blacklands</t>
  </si>
  <si>
    <t>Burtons' St Leonards</t>
  </si>
  <si>
    <t>Cornwallis Gardens</t>
  </si>
  <si>
    <t>Eversfield Place</t>
  </si>
  <si>
    <t>Grosvenor Gardens</t>
  </si>
  <si>
    <t>Hastings Town Centre</t>
  </si>
  <si>
    <t>Kings Road</t>
  </si>
  <si>
    <t>Magdalen Road</t>
  </si>
  <si>
    <t>Markwick Terrace</t>
  </si>
  <si>
    <t>Ore Place</t>
  </si>
  <si>
    <t>Springfield Road</t>
  </si>
  <si>
    <t>St Leonards East</t>
  </si>
  <si>
    <t>St Leonards North</t>
  </si>
  <si>
    <t>St Leonards West</t>
  </si>
  <si>
    <t>Tillington Terrace</t>
  </si>
  <si>
    <t>Warrior Square</t>
  </si>
  <si>
    <t>White Rock</t>
  </si>
  <si>
    <t>Barcombe</t>
  </si>
  <si>
    <t>Barcombe Cross, Barcombe, Barcombe</t>
  </si>
  <si>
    <t>Hamsey Cooksbridge, Hamsey, Barcombe / Hamsey</t>
  </si>
  <si>
    <t>Chailey Green, Chailey, Chailey</t>
  </si>
  <si>
    <t>Chailey St George, Chailey, Chailey</t>
  </si>
  <si>
    <t>The Cottage Homes, Ditchling, Lewes (District), Ditchling, Lewes</t>
  </si>
  <si>
    <t>Ditchling, Lewes (District), Ditchling, Lewes</t>
  </si>
  <si>
    <t>East Chiltington, Lewes (District), East Chiltington, Lewes</t>
  </si>
  <si>
    <t>Falmer, Lewes (District), Falmer, Lewes</t>
  </si>
  <si>
    <t>Firle, Lewes (District), Firle, Lewes</t>
  </si>
  <si>
    <t>Glynde, Lewes (District), Glynde / Beddingham, Lewes</t>
  </si>
  <si>
    <t>Hamsey Offham, Hamsey, Lewes (District), Hamsey, Lewes</t>
  </si>
  <si>
    <t>Iford, Lewes (District), Iford, Lewes</t>
  </si>
  <si>
    <t>Kingston, Lewes (District), Kingston Near Lewes, Lewes</t>
  </si>
  <si>
    <t>Lewes, Lewes</t>
  </si>
  <si>
    <t>Lewes Malling Deanery, Lewes, Lewes, Lewes</t>
  </si>
  <si>
    <t>Church Hill, Newhaven, Newhaven</t>
  </si>
  <si>
    <t>Denton, Newhaven, Newhaven</t>
  </si>
  <si>
    <t>Church Road, Newick, Newick</t>
  </si>
  <si>
    <t>The Green, Newick, Newick</t>
  </si>
  <si>
    <t>Piddinghoe, Lewes (District), Piddinghoe / Tarring Neville, Lewes</t>
  </si>
  <si>
    <t>Ringmer</t>
  </si>
  <si>
    <t>Rodmell, Lewes (District), Rodmell, Lewes</t>
  </si>
  <si>
    <t>Seaford Town Centre, Seaford</t>
  </si>
  <si>
    <t>Chyngton Lane, Seaford, Seaford</t>
  </si>
  <si>
    <t>East Blatchington, Seaford, Seaford</t>
  </si>
  <si>
    <t>Bishopstone, Seaford, Lewes (District), Seaford, Lewes</t>
  </si>
  <si>
    <t>South Heighton, Lewes</t>
  </si>
  <si>
    <t>Norton, South Heighton, Lewes (District), South Heighton, Lewes</t>
  </si>
  <si>
    <t>Southease, Lewes (District), Southease, Lewes</t>
  </si>
  <si>
    <t>Streat, Lewes (District), Streat, Lewes</t>
  </si>
  <si>
    <t>Tarring Neville, Lewes (District), Tarring Neville, Lewes</t>
  </si>
  <si>
    <t>Telscombe Village, Lewes (District), Telscombe, Lewes</t>
  </si>
  <si>
    <t>Westmeston, Lewes (District), Westmeston, Lewes</t>
  </si>
  <si>
    <t>Wivelsfield</t>
  </si>
  <si>
    <t>Battle</t>
  </si>
  <si>
    <t>Bexhill Old Town</t>
  </si>
  <si>
    <t>Bexhill Town Centre</t>
  </si>
  <si>
    <t>Burwash</t>
  </si>
  <si>
    <t>Northian</t>
  </si>
  <si>
    <t>Robertsbridge</t>
  </si>
  <si>
    <t>Rye</t>
  </si>
  <si>
    <t>Sedlescombe</t>
  </si>
  <si>
    <t>Ticehurst</t>
  </si>
  <si>
    <t>Winchelsea</t>
  </si>
  <si>
    <t>Alfriston</t>
  </si>
  <si>
    <t>East Dean</t>
  </si>
  <si>
    <t>Jevington</t>
  </si>
  <si>
    <t>West Dean</t>
  </si>
  <si>
    <t>Wilmington</t>
  </si>
  <si>
    <t>Alciston, Wealden (District), Alciston, Wealden</t>
  </si>
  <si>
    <t>Alfriston, Wealden (District), Alfriston, Wealden</t>
  </si>
  <si>
    <t>Berwick, Wealden (District), Berwick, Wealden</t>
  </si>
  <si>
    <t>Ripe, Low Weald, Chalvington with Ripe</t>
  </si>
  <si>
    <t>Chiddingly, Low Weald, Chiddingly</t>
  </si>
  <si>
    <t>Crowborough</t>
  </si>
  <si>
    <t>Litlington, Cuckmere, Wealden (District), Cuckmere Valley, Wealden</t>
  </si>
  <si>
    <t>West Dean, Wealden (District), Cuckmere Valley, Wealden</t>
  </si>
  <si>
    <t>Danehill, High Weald, Danehill</t>
  </si>
  <si>
    <t>East Dean, Chichester (District), East Dean and Friston, Wealden</t>
  </si>
  <si>
    <t>East Hoathly, Uckfield, East Hoathly with Halland</t>
  </si>
  <si>
    <t>Fletching, Near Uckfield, Fletching</t>
  </si>
  <si>
    <t>Forest Row, Ashdown Forest, Forest Row</t>
  </si>
  <si>
    <t>Framfield, Near Uckfield, Framfield</t>
  </si>
  <si>
    <t>Frant, South of Tunbridge Wells, Frant</t>
  </si>
  <si>
    <t>Hailsham</t>
  </si>
  <si>
    <t>Hartfield, Ashdown Forest, Hartfield</t>
  </si>
  <si>
    <t>Cade Street, Heathfield, Heathfield and Waldron</t>
  </si>
  <si>
    <t>Old Heathfield, Near Heathfield, Heathfield and Waldron</t>
  </si>
  <si>
    <t>Waldron, Near Horam, Heathfield and Waldron</t>
  </si>
  <si>
    <t>Hellingly, Near Hailsham, Hellingly</t>
  </si>
  <si>
    <t>Wilmington, Long Man, Wealden (District), Long Man, Wealden</t>
  </si>
  <si>
    <t>Maresfield, Near Uckfield, Maresfield</t>
  </si>
  <si>
    <t>Mayfield, High Weald, Mayfield and Five Ashes</t>
  </si>
  <si>
    <t>Pevensey and Westham, Near Eastbourne, Pevensey / Westham</t>
  </si>
  <si>
    <t>Rotherfield, Near Crowborough, Rotherfield</t>
  </si>
  <si>
    <t>Selmeston, Low Weald, Selmeston</t>
  </si>
  <si>
    <t>Uckfield</t>
  </si>
  <si>
    <t>Wadhurst, High Weald, Wadhurst</t>
  </si>
  <si>
    <t>Cousley Wood, Wadhurst, Wadhurst</t>
  </si>
  <si>
    <t>Rushlake Green, Warbleton, Warbleton</t>
  </si>
  <si>
    <t>Willingdon Church Street, Near Eastbourne, Willingdon and Jevington</t>
  </si>
  <si>
    <t>Jevington, Wealden (District), Willingdon and Jevington, Wealden</t>
  </si>
  <si>
    <t>Withyham, Ashdown Forest, Withyham</t>
  </si>
  <si>
    <t>Hawkley (Lower Green), East Hampshire (District), Kingswood</t>
  </si>
  <si>
    <t>Richmond Road</t>
  </si>
  <si>
    <t>The Weirs, Brockenhurst</t>
  </si>
  <si>
    <t>Ashlett Creek, Fawley, New Forest</t>
  </si>
  <si>
    <t>Breamore, New Forest</t>
  </si>
  <si>
    <t>Brockenhurst, New Forest</t>
  </si>
  <si>
    <t>Buckland (Lymington), New Forest</t>
  </si>
  <si>
    <t>Forest Central North, New Forest</t>
  </si>
  <si>
    <t>Forest Central South, New Forest</t>
  </si>
  <si>
    <t>Forest North East, New Forest</t>
  </si>
  <si>
    <t>Forest South East, New Forest</t>
  </si>
  <si>
    <t>Western Escarpment, New Forest</t>
  </si>
  <si>
    <t>Basingstoke Town</t>
  </si>
  <si>
    <t>Brookvale West</t>
  </si>
  <si>
    <t>Fairfields</t>
  </si>
  <si>
    <t>South View</t>
  </si>
  <si>
    <t>Worting</t>
  </si>
  <si>
    <t>Ashmansworth</t>
  </si>
  <si>
    <t>Bradley</t>
  </si>
  <si>
    <t>Bramley and Bramley Green, Bramley</t>
  </si>
  <si>
    <t>Brown and Chilton Candover, Candovers</t>
  </si>
  <si>
    <t>Cliddesden</t>
  </si>
  <si>
    <t>Deane, Deane / Overton</t>
  </si>
  <si>
    <t>Dummer</t>
  </si>
  <si>
    <t>East End and North End, East Woodhay</t>
  </si>
  <si>
    <t>Ecchinswell, Ecchinswell, Sydmonton and Bishops Green</t>
  </si>
  <si>
    <t>Ellisfield</t>
  </si>
  <si>
    <t>Hannington</t>
  </si>
  <si>
    <t>Hurstbourne Priors</t>
  </si>
  <si>
    <t>Tufton, Hurstbourne Priors</t>
  </si>
  <si>
    <t>Kingsclere</t>
  </si>
  <si>
    <t>Laverstoke and Freefolk, Laverstoke / Overton / Whitchurch</t>
  </si>
  <si>
    <t>Basingstoke Canal, Mapledurwell and Up Nately</t>
  </si>
  <si>
    <t>Mapledurwell, Mapledurwell and Up Nately</t>
  </si>
  <si>
    <t>Up Nately, Mapledurwell and Up Nately</t>
  </si>
  <si>
    <t>Monk Sherborne</t>
  </si>
  <si>
    <t>North Waltham</t>
  </si>
  <si>
    <t>Church Oakley, Oakley</t>
  </si>
  <si>
    <t>Old Basing, Old Basing and Lychpit</t>
  </si>
  <si>
    <t>Overton</t>
  </si>
  <si>
    <t>Preston Candover</t>
  </si>
  <si>
    <t>Park Prewett, Rooksdown</t>
  </si>
  <si>
    <t>Sherborne St John, Sherborne St. John</t>
  </si>
  <si>
    <t>Sherfield on Loddon</t>
  </si>
  <si>
    <t>Silchester</t>
  </si>
  <si>
    <t>St Mary Bourne and Stoke, St. Mary Bourne</t>
  </si>
  <si>
    <t>Steventon</t>
  </si>
  <si>
    <t>Tadley, Church Road, Tadley</t>
  </si>
  <si>
    <t>Tadley, Tadley / Pamber</t>
  </si>
  <si>
    <t>Tunworth</t>
  </si>
  <si>
    <t>Upton Grey</t>
  </si>
  <si>
    <t>Weston Corbett and Weston Patrick, Weston Patrick / Weston Corbett</t>
  </si>
  <si>
    <t>Whitchurch</t>
  </si>
  <si>
    <t>Ramsdell, Wootton St. Lawrence</t>
  </si>
  <si>
    <t>River Wey</t>
  </si>
  <si>
    <t>Upper Froyle</t>
  </si>
  <si>
    <t>Alton Town Centre, Alton</t>
  </si>
  <si>
    <t>Alton Anstey, Alton Parish</t>
  </si>
  <si>
    <t>Alton The Butts, Alton Parish</t>
  </si>
  <si>
    <t>Holybourne, Alton Parish</t>
  </si>
  <si>
    <t>Bentley, Bentley Parish</t>
  </si>
  <si>
    <t>Bentworth, Bentworth Parish</t>
  </si>
  <si>
    <t>Isington, Binstead Parish</t>
  </si>
  <si>
    <t>Chalton, Clanfield &amp; Finchdean, East Hampshire (District), East Hampshire</t>
  </si>
  <si>
    <t>Binstead, East Hampshire (District), East Hampshire</t>
  </si>
  <si>
    <t>Buriton, East Hampshire (District), East Hampshire</t>
  </si>
  <si>
    <t>Chawton, East Hampshire (District), East Hampshire</t>
  </si>
  <si>
    <t>East Meon, East Hampshire (District), East Hampshire</t>
  </si>
  <si>
    <t>East Tisted, East Hampshire (District), East Hampshire</t>
  </si>
  <si>
    <t>Farringdon, East Hampshire (District), East Hampshire</t>
  </si>
  <si>
    <t>Greatham, East Hampshire (District), East Hampshire</t>
  </si>
  <si>
    <t>Hawkley, East Hampshire (District), East Hampshire</t>
  </si>
  <si>
    <t>Liss, East Hampshire (District), East Hampshire</t>
  </si>
  <si>
    <t>Petersfield, East Hampshire (District), East Hampshire</t>
  </si>
  <si>
    <t>Selborne, East Hampshire (District), East Hampshire</t>
  </si>
  <si>
    <t>Froxfield Green, Froxfield, East Hampshire (District), East Hampshire</t>
  </si>
  <si>
    <t>Privett, Froxfield, East Hampshire (District), East Hampshire</t>
  </si>
  <si>
    <t>Lower Foyle, Froyle Parish</t>
  </si>
  <si>
    <t>Grayshott, Grayshott Parish</t>
  </si>
  <si>
    <t>Headley (Arford), Headley</t>
  </si>
  <si>
    <t>Headley, Headley</t>
  </si>
  <si>
    <t>Headley Mill, Headley Parish</t>
  </si>
  <si>
    <t>Catherington, Hordean Parish</t>
  </si>
  <si>
    <t>Horndean, Hordean Parish</t>
  </si>
  <si>
    <t>Blendworth, Horndean Parish</t>
  </si>
  <si>
    <t>Lasham, Lasham Parish</t>
  </si>
  <si>
    <t>Liphook, Liphook Parish</t>
  </si>
  <si>
    <t>West Liss, Liss, East Hampshire (District), East Hampshire</t>
  </si>
  <si>
    <t>Sheet, Petersfield, East Hampshire (District), East Hampshire</t>
  </si>
  <si>
    <t>Ropley, Ropley Parish</t>
  </si>
  <si>
    <t>Sir George Staunton Country Park, Rowlands Castle (Part). Main portion in Havant</t>
  </si>
  <si>
    <t>Rowlands Castle, Rowlands Castle Parish</t>
  </si>
  <si>
    <t>Blackmoor, Selborne, East Hampshire (District), East Hampshire</t>
  </si>
  <si>
    <t>Shalden, Shalden Parish</t>
  </si>
  <si>
    <t>Lower Wield, Wield Parish</t>
  </si>
  <si>
    <t>Upper Wield, Wield Parish</t>
  </si>
  <si>
    <t>Bishopstoke</t>
  </si>
  <si>
    <t>Botley</t>
  </si>
  <si>
    <t>Burlesdon Windmill, Bursledon</t>
  </si>
  <si>
    <t>Old Burlesdon, Bursledon / Hound</t>
  </si>
  <si>
    <t>Hamble le Rice, Hamble-le-Rice</t>
  </si>
  <si>
    <t>Netley Abbey, Hound</t>
  </si>
  <si>
    <t>Gaters Mill and Romill Close at West End, West End</t>
  </si>
  <si>
    <t>Orchards Way at West End, West End</t>
  </si>
  <si>
    <t>Cams Hall</t>
  </si>
  <si>
    <t>Catisfield, Fareham</t>
  </si>
  <si>
    <t>Fareham High Street, Fareham</t>
  </si>
  <si>
    <t>Osborn Road, Fareham</t>
  </si>
  <si>
    <t>Portchester, Fareham</t>
  </si>
  <si>
    <t>Titchfield Abbey, Fareham</t>
  </si>
  <si>
    <t>Titchfield, Fareham</t>
  </si>
  <si>
    <t>Town Quay, Fareham</t>
  </si>
  <si>
    <t>Wallington, Fareham</t>
  </si>
  <si>
    <t>Warsash, Fareham / Southampton</t>
  </si>
  <si>
    <t>Sarisbury Green, Fareham/Southampton</t>
  </si>
  <si>
    <t>Swanwick Shore, Fareham/Southampton</t>
  </si>
  <si>
    <t>Hook, Warsash</t>
  </si>
  <si>
    <t>Anglesey</t>
  </si>
  <si>
    <t>Bury Road</t>
  </si>
  <si>
    <t>Priddy's Hard</t>
  </si>
  <si>
    <t>Alverstoke, Alverstoke</t>
  </si>
  <si>
    <t>Forton, Gosport</t>
  </si>
  <si>
    <t>Hardway, Gosport</t>
  </si>
  <si>
    <t>Haslar, Gosport</t>
  </si>
  <si>
    <t>High Steet, Gosport</t>
  </si>
  <si>
    <t>Peel Road, Gosport</t>
  </si>
  <si>
    <t>Rowner, Gosport</t>
  </si>
  <si>
    <t>Royal Clarence Yard, Gosport</t>
  </si>
  <si>
    <t>St George Barracks North, Gosport</t>
  </si>
  <si>
    <t>St George Barracks South, Gosport</t>
  </si>
  <si>
    <t>Stoke Road, Gosport</t>
  </si>
  <si>
    <t>Daedalus, Lee-on-the-Solent</t>
  </si>
  <si>
    <t>Lee on the Solent, Lee-on-the-Solent</t>
  </si>
  <si>
    <t>Basingstoke Canal</t>
  </si>
  <si>
    <t>Bramshill</t>
  </si>
  <si>
    <t>Church House Farm</t>
  </si>
  <si>
    <t>Cricket Hill Yateley</t>
  </si>
  <si>
    <t>Crondall</t>
  </si>
  <si>
    <t>Crookham Village</t>
  </si>
  <si>
    <t>Darby Green Yateley</t>
  </si>
  <si>
    <t>Dipley</t>
  </si>
  <si>
    <t>Dogmersfield</t>
  </si>
  <si>
    <t>Elvetham</t>
  </si>
  <si>
    <t>Elvetham Farm</t>
  </si>
  <si>
    <t>Everlsey Cross</t>
  </si>
  <si>
    <t>Eversley Church Farm</t>
  </si>
  <si>
    <t>Eversley Street</t>
  </si>
  <si>
    <t>Greywell</t>
  </si>
  <si>
    <t>Hartfordbridge</t>
  </si>
  <si>
    <t>Hartley Wintney</t>
  </si>
  <si>
    <t>Hawley Park and Green</t>
  </si>
  <si>
    <t>Hazeley Bottom</t>
  </si>
  <si>
    <t>Heckfield</t>
  </si>
  <si>
    <t>Mattingley Green</t>
  </si>
  <si>
    <t>Mattingley West End</t>
  </si>
  <si>
    <t>North Fleet</t>
  </si>
  <si>
    <t>North Warnborough</t>
  </si>
  <si>
    <t>Odiham</t>
  </si>
  <si>
    <t>Rotherwick</t>
  </si>
  <si>
    <t>South Warnborough</t>
  </si>
  <si>
    <t>Up Green</t>
  </si>
  <si>
    <t>West Green</t>
  </si>
  <si>
    <t>Yateley Green</t>
  </si>
  <si>
    <t>Brockhampton</t>
  </si>
  <si>
    <t>Coastguards</t>
  </si>
  <si>
    <t>Emsworth</t>
  </si>
  <si>
    <t>Langstone</t>
  </si>
  <si>
    <t>Lymbourn Road</t>
  </si>
  <si>
    <t>Mill Lane</t>
  </si>
  <si>
    <t>Old Bedhampton</t>
  </si>
  <si>
    <t>St Faith</t>
  </si>
  <si>
    <t>St John</t>
  </si>
  <si>
    <t>St Peter</t>
  </si>
  <si>
    <t>The Black Dog</t>
  </si>
  <si>
    <t>Wade Court</t>
  </si>
  <si>
    <t>Warblington</t>
  </si>
  <si>
    <t>Havant / East Hampshire</t>
  </si>
  <si>
    <t>Sir George Staunton, Rowlands Castle</t>
  </si>
  <si>
    <t>Bucklers Hard, Beaulieu, New Forest, Beaulieu, New Forest</t>
  </si>
  <si>
    <t>Beaulieu, New Forest, Beaulieu, New Forest</t>
  </si>
  <si>
    <t>Fritham, New Forest, Bramshaw, New Forest</t>
  </si>
  <si>
    <t>Breamore, Breamore / Hale / Woodgreen, New Forest</t>
  </si>
  <si>
    <t>Burley, New Forest, Burley, New Forest</t>
  </si>
  <si>
    <t>Damerham</t>
  </si>
  <si>
    <t>Harbridge, Ellingham, Harbridge and Ibsley</t>
  </si>
  <si>
    <t>Ibsley, Ellingham, Harbridge and Ibsley</t>
  </si>
  <si>
    <t>Exbury, New Forest, Exbury and Lepe, New Forest</t>
  </si>
  <si>
    <t>Bickton, Fordingbridge</t>
  </si>
  <si>
    <t>Fordingbridge</t>
  </si>
  <si>
    <t>Hythe, Hythe and Dibden</t>
  </si>
  <si>
    <t>King's Salterton (Lymington), Lymington and Pennington</t>
  </si>
  <si>
    <t>Buckland (Lymington), Lymington and Pennington / Boldre, New Forest</t>
  </si>
  <si>
    <t>Lymington, Lymington and Pennington / Boldre</t>
  </si>
  <si>
    <t>Bank, Lyndhurst, New Forest, Lyndhurst, New Forest</t>
  </si>
  <si>
    <t>Swan Green, Lyndhust, New Forest, Lyndhurst, New Forest</t>
  </si>
  <si>
    <t>Lyndhurst, New Forest, Lyndhurst, New Forest</t>
  </si>
  <si>
    <t>Royal Naval Armaments Depot (Marchwood), Marchwood</t>
  </si>
  <si>
    <t>Milford on Sea, Milford-on-Sea</t>
  </si>
  <si>
    <t>Keyhaven, Milford-on-Sea, New Forest, Milford-on-Sea, New Forest</t>
  </si>
  <si>
    <t>Old Milton Green, New Milton</t>
  </si>
  <si>
    <t>Ringwood</t>
  </si>
  <si>
    <t>Rockbourne</t>
  </si>
  <si>
    <t>Sopley</t>
  </si>
  <si>
    <t>Sway Tower, Sway, New Forest, Sway, New Forest</t>
  </si>
  <si>
    <t>Eling, Totton and Eling</t>
  </si>
  <si>
    <t>Hanger Farm, Totton and Eling</t>
  </si>
  <si>
    <t>Hazel Farm, Totton and Eling</t>
  </si>
  <si>
    <t>Whitsbury</t>
  </si>
  <si>
    <t>Aldershot Military Town</t>
  </si>
  <si>
    <t>Aldershot West</t>
  </si>
  <si>
    <t>Cargate Avenue</t>
  </si>
  <si>
    <t>Farnborough Hill</t>
  </si>
  <si>
    <t>Manor Park</t>
  </si>
  <si>
    <t>South Farnborough</t>
  </si>
  <si>
    <t>St Michaels Abbey</t>
  </si>
  <si>
    <t>Abbotts Ann</t>
  </si>
  <si>
    <t>Ampfield</t>
  </si>
  <si>
    <t>Amport, Monxton and East Cholderton, Amport / Monxton</t>
  </si>
  <si>
    <t>Andover</t>
  </si>
  <si>
    <t>Appleshaw</t>
  </si>
  <si>
    <t>Barton Stacey</t>
  </si>
  <si>
    <t>Braishfield</t>
  </si>
  <si>
    <t>Chilbolton</t>
  </si>
  <si>
    <t>Chilworth Old Village, Chilworth</t>
  </si>
  <si>
    <t>Fyfield, Fyfield / Kimpton</t>
  </si>
  <si>
    <t>Goodworth and Upper Clatford, Goodworth Clatford</t>
  </si>
  <si>
    <t>Grateley</t>
  </si>
  <si>
    <t>Houghton/Bossington, Houghton / Bossington</t>
  </si>
  <si>
    <t>Hurstbourne Tarrant and Ibthorpe, Hurstbourne Tarrant</t>
  </si>
  <si>
    <t>Upton, Hurstbourne Tarrant / Vernhams Dean</t>
  </si>
  <si>
    <t>Kings Somborne</t>
  </si>
  <si>
    <t>Leckford</t>
  </si>
  <si>
    <t>Longparish</t>
  </si>
  <si>
    <t>Longstock</t>
  </si>
  <si>
    <t>Michelmersh, Michelmersh and Timsbury</t>
  </si>
  <si>
    <t>Mottisfont</t>
  </si>
  <si>
    <t>Nether and Over Wallop, Nether Wallop / Over Wallop</t>
  </si>
  <si>
    <t>The Pentons, Penton Mewsey / Penton Grafton</t>
  </si>
  <si>
    <t>Quarley, Quarley / Amport</t>
  </si>
  <si>
    <t>Romsey, Romsey / Romsey Extra</t>
  </si>
  <si>
    <t>Stockbridge, Stockbridge / Houghton / Longstock</t>
  </si>
  <si>
    <t>Thruxton</t>
  </si>
  <si>
    <t>Upper Clatford</t>
  </si>
  <si>
    <t>Vernham Dean, Vernhams Dean</t>
  </si>
  <si>
    <t>Wewst Tytherley, West Tytherley</t>
  </si>
  <si>
    <t>Wherwell, Wherwell / Chilbolton</t>
  </si>
  <si>
    <t>West Dean, West Dean / West Tytherley</t>
  </si>
  <si>
    <t>Bishops Waltham</t>
  </si>
  <si>
    <t>Compton Street</t>
  </si>
  <si>
    <t>East Stratton</t>
  </si>
  <si>
    <t>Hunton</t>
  </si>
  <si>
    <t>Hursley</t>
  </si>
  <si>
    <t>Kings Worthy</t>
  </si>
  <si>
    <t>Littleton</t>
  </si>
  <si>
    <t>Micheldever</t>
  </si>
  <si>
    <t>New Alresford</t>
  </si>
  <si>
    <t>Shedfield</t>
  </si>
  <si>
    <t>Southwick</t>
  </si>
  <si>
    <t>Sparsholt</t>
  </si>
  <si>
    <t>Stoke Charity</t>
  </si>
  <si>
    <t>Sutton Scotney</t>
  </si>
  <si>
    <t>Wickham</t>
  </si>
  <si>
    <t>Wonston</t>
  </si>
  <si>
    <t>Abbots Worthy, Winchester (District), Winchester</t>
  </si>
  <si>
    <t>Avington, Winchester (District), Winchester</t>
  </si>
  <si>
    <t>Cheriton, Winchester (District), Winchester</t>
  </si>
  <si>
    <t>Chilland, Winchester (District), Winchester</t>
  </si>
  <si>
    <t>Corhampton and Meonstoke, Winchester (District), Winchester</t>
  </si>
  <si>
    <t>Droxford, Winchester (District), Winchester</t>
  </si>
  <si>
    <t>Easton, Winchester (District), Winchester</t>
  </si>
  <si>
    <t>Exton, Winchester (District), Winchester</t>
  </si>
  <si>
    <t>Hambledon, Winchester (District), Winchester</t>
  </si>
  <si>
    <t>Itchen Stoke, Winchester (District), Winchester</t>
  </si>
  <si>
    <t>Martyr Worthy, Winchester (District), Winchester</t>
  </si>
  <si>
    <t>Ovington, Winchester (District), Winchester</t>
  </si>
  <si>
    <t>Preshaw, Winchester (District), Winchester</t>
  </si>
  <si>
    <t>Soberton Pumping Station, Winchester (District), Winchester</t>
  </si>
  <si>
    <t>Tichborne, Winchester (District), Winchester</t>
  </si>
  <si>
    <t>Twyford, Winchester (District), Winchester</t>
  </si>
  <si>
    <t>Upham, Winchester (District), Winchester</t>
  </si>
  <si>
    <t>West Meon, Winchester (District), Winchester</t>
  </si>
  <si>
    <t>Dalby Square, Cliftonville</t>
  </si>
  <si>
    <t>Athelbert Road and Athelstan Road, Cliftonville, Margate</t>
  </si>
  <si>
    <t>Ashford Lacton Green</t>
  </si>
  <si>
    <t>Ashford Queens Road</t>
  </si>
  <si>
    <t>Ashford Town Centre</t>
  </si>
  <si>
    <t>Kennington and Ball Lane</t>
  </si>
  <si>
    <t>Rolvenden Layne</t>
  </si>
  <si>
    <t>Willsborough Lees</t>
  </si>
  <si>
    <t>Aldington Church, Aldington</t>
  </si>
  <si>
    <t>Aldington Clap Hill, Aldington</t>
  </si>
  <si>
    <t>Appledore</t>
  </si>
  <si>
    <t>Bethersden</t>
  </si>
  <si>
    <t>Biddenden</t>
  </si>
  <si>
    <t>Bilsington</t>
  </si>
  <si>
    <t>Boughton Lees, Boughton Aluph / Eastwell</t>
  </si>
  <si>
    <t>Brabourne</t>
  </si>
  <si>
    <t>Charing</t>
  </si>
  <si>
    <t>Chilham</t>
  </si>
  <si>
    <t>Egerton</t>
  </si>
  <si>
    <t>Great Chart, Great Chart with Singleton</t>
  </si>
  <si>
    <t>High Halden</t>
  </si>
  <si>
    <t>Hothfield</t>
  </si>
  <si>
    <t>Kingsnorth</t>
  </si>
  <si>
    <t>Little Chart</t>
  </si>
  <si>
    <t>Little Chart Forstal, Little Chart</t>
  </si>
  <si>
    <t>Mersham</t>
  </si>
  <si>
    <t>Newenden</t>
  </si>
  <si>
    <t>Hamstreet, Orlestone / Warehorne</t>
  </si>
  <si>
    <t>Pluckley</t>
  </si>
  <si>
    <t>Pluckley Station, Pluckley</t>
  </si>
  <si>
    <t>Rolvenden</t>
  </si>
  <si>
    <t>Shadoxhurst</t>
  </si>
  <si>
    <t>Smarden</t>
  </si>
  <si>
    <t>Smeeth</t>
  </si>
  <si>
    <t>Stone-in-Oxney, Stone-cum-Ebony</t>
  </si>
  <si>
    <t>Reading Street, Tenterden</t>
  </si>
  <si>
    <t>Smallhythe, Tenterden</t>
  </si>
  <si>
    <t>St Michaels, Tenterden, Tenterden</t>
  </si>
  <si>
    <t>Tenterden</t>
  </si>
  <si>
    <t>Warehorne, The Green, Warehorne</t>
  </si>
  <si>
    <t>Warehorne, The Leacon, Warehorne</t>
  </si>
  <si>
    <t>Westwell</t>
  </si>
  <si>
    <t>Wittersham</t>
  </si>
  <si>
    <t>Woodchurch</t>
  </si>
  <si>
    <t>Wye, Wye with Hinxhill</t>
  </si>
  <si>
    <t>Little Barton Farm</t>
  </si>
  <si>
    <t>Tankerton</t>
  </si>
  <si>
    <t>Whitstable</t>
  </si>
  <si>
    <t>Whitstable (Court Lees)</t>
  </si>
  <si>
    <t>Whitstable and Canterbury Railway</t>
  </si>
  <si>
    <t>Whitstable Church Street</t>
  </si>
  <si>
    <t>Whitstable South</t>
  </si>
  <si>
    <t>Alma, Clyde and Notley streets, Canterbury</t>
  </si>
  <si>
    <t>Canterbury and Whitstable Railway (Hackington), Canterbury</t>
  </si>
  <si>
    <t>Canterbury and Whitstable Railway (St Stephen), Canterbury</t>
  </si>
  <si>
    <t>Canterbury City, Canterbury</t>
  </si>
  <si>
    <t>Canterbury West station, Canterbury</t>
  </si>
  <si>
    <t>Ethelbert Road, Canterbury</t>
  </si>
  <si>
    <t>Kent and Canterbury Hospital, Canterbury</t>
  </si>
  <si>
    <t>London Road, Canterbury</t>
  </si>
  <si>
    <t>Martyrs Field, Canterbury</t>
  </si>
  <si>
    <t>Mount Hospital, Canterbury</t>
  </si>
  <si>
    <t>New Dover Road, Canterbury</t>
  </si>
  <si>
    <t>Nunnery Field, Canterbury</t>
  </si>
  <si>
    <t>Old Dover Road, Canterbury</t>
  </si>
  <si>
    <t>St Martin's hospital, Canterbury</t>
  </si>
  <si>
    <t>St Martin's, Canterbury</t>
  </si>
  <si>
    <t>St Stephen, Canterbury</t>
  </si>
  <si>
    <t>Whitstable Road, Canterbury</t>
  </si>
  <si>
    <t>Herne Bay, Herne Bay</t>
  </si>
  <si>
    <t>Reculver, Herne Bay</t>
  </si>
  <si>
    <t>Adisham</t>
  </si>
  <si>
    <t>Blooden, Adisham</t>
  </si>
  <si>
    <t>Bossington, Adisham</t>
  </si>
  <si>
    <t>Cooting, Adisham</t>
  </si>
  <si>
    <t>Woodlands Park, Adisham</t>
  </si>
  <si>
    <t>Barham</t>
  </si>
  <si>
    <t>Broome Park, Barham</t>
  </si>
  <si>
    <t>Derringstone, Barham</t>
  </si>
  <si>
    <t>Out Elmstead, Barham</t>
  </si>
  <si>
    <t>Elham Valley Railway, Barham / Kingston</t>
  </si>
  <si>
    <t>Bekesbourne, Bekesbourne-with-Patrixbourne</t>
  </si>
  <si>
    <t>Patrixbourne, Bekesbourne-with-Patrixbourne</t>
  </si>
  <si>
    <t>Highland Court, Bridge, Bekesbourne, Bekesbourne-with-Patrixbourne / Adisham</t>
  </si>
  <si>
    <t>Bifrons Park, Bekesbourne-with-Patrixbourne / Bridge</t>
  </si>
  <si>
    <t>Bekesbourne Hill and Woolton Farm, Bekesbourne-with-Patrixbourne / Littlebourne</t>
  </si>
  <si>
    <t>Bishopsbourne</t>
  </si>
  <si>
    <t>Charlton Park, Bishopsbourne</t>
  </si>
  <si>
    <t>Bourne Park, Bishopsbourne / Bridge</t>
  </si>
  <si>
    <t>Renville Farm, Bridge</t>
  </si>
  <si>
    <t>Bridge, Bridge / Bekesbourne-with-Patrixbourne</t>
  </si>
  <si>
    <t>Chartham</t>
  </si>
  <si>
    <t>Mystole Park, Chartham</t>
  </si>
  <si>
    <t>Chestfield, Whitstable, Chestfield</t>
  </si>
  <si>
    <t>Chislet</t>
  </si>
  <si>
    <t>Hollow Street, Chislet</t>
  </si>
  <si>
    <t>Marshside, Chislet</t>
  </si>
  <si>
    <t>Under the Wood, Chislet</t>
  </si>
  <si>
    <t>Boyden Gate, Chislet / Hoath</t>
  </si>
  <si>
    <t>Highstead, Chislet / Hoath</t>
  </si>
  <si>
    <t>Upstreet, Chislet / Wickhambreaux</t>
  </si>
  <si>
    <t>Fordwich, Fordwich / Westbere</t>
  </si>
  <si>
    <t>Allcroft Grange, Hackington</t>
  </si>
  <si>
    <t>Tyler Hill, Hackington / Sturry</t>
  </si>
  <si>
    <t>Upper Harbledown, Harbledown and Rough Common</t>
  </si>
  <si>
    <t>Harbledown, Canterbury, Harbledown and Rough Common</t>
  </si>
  <si>
    <t>Hawe Farm, Herne and Broomfield</t>
  </si>
  <si>
    <t>Herne Windmill, Herne and Broomfield</t>
  </si>
  <si>
    <t>Herne, Herne and Broomfield</t>
  </si>
  <si>
    <t>Broomfield, Herne Bay, Herne and Broomfield</t>
  </si>
  <si>
    <t>Eddington, Herne Bay, Herne and Broomfield</t>
  </si>
  <si>
    <t>Ford and Maypole, Hoath</t>
  </si>
  <si>
    <t>Hoath</t>
  </si>
  <si>
    <t>Bramling, Ickham and Well</t>
  </si>
  <si>
    <t>Lee Priory, Ickham and Well / Littlebourne / Bekesbourne-with-Patrixbourne</t>
  </si>
  <si>
    <t>Ickham and Wickhambreaux, Ickham and Well / Littlebourne / Wickhambreaux</t>
  </si>
  <si>
    <t>Ileden, Kingston</t>
  </si>
  <si>
    <t>Littlebourne</t>
  </si>
  <si>
    <t>Elbridge House, Littlebourne, Littlebourne / Wickhambreaux</t>
  </si>
  <si>
    <t>Lower Hardres</t>
  </si>
  <si>
    <t>Nackington, Lower Hardres</t>
  </si>
  <si>
    <t>Dane Chantry, Petham</t>
  </si>
  <si>
    <t>Petham</t>
  </si>
  <si>
    <t>Garlinge Green, Petham / Chartham</t>
  </si>
  <si>
    <t>Amery Court, St. Cosmus and St. Damian in the Blean</t>
  </si>
  <si>
    <t>Blean, St. Cosmus and St. Damian in the Blean</t>
  </si>
  <si>
    <t>Canterbury and Whitstable Railway (Blean), Canterbury, St. Cosmus and St. Damian in the Blean / Chestfield</t>
  </si>
  <si>
    <t>Hothe Court, St. Cosmus and St. Damian in the Blean / Harbledown and Rough Common</t>
  </si>
  <si>
    <t>Sturry, Sturry / Westbere / Fordwich</t>
  </si>
  <si>
    <t>Bossingham, Upper Hardres</t>
  </si>
  <si>
    <t>Upper Hardres, Upper Hardres / Lower Hardres</t>
  </si>
  <si>
    <t>Anvil Green, Waltham</t>
  </si>
  <si>
    <t>Waltham</t>
  </si>
  <si>
    <t>Hault Farm, Waltham / Petham</t>
  </si>
  <si>
    <t>Westbere No. 1, Westbere</t>
  </si>
  <si>
    <t>Westbere No. 2, Westbere</t>
  </si>
  <si>
    <t>Lampen Stream, Wickhambreaux</t>
  </si>
  <si>
    <t>Stodmarsh, Wickhambreaux</t>
  </si>
  <si>
    <t>Woolage Green, Womenswold</t>
  </si>
  <si>
    <t>Womenswold, Aylesham, Womenswold</t>
  </si>
  <si>
    <t>Denne Hill, Womenswold, Womenswold</t>
  </si>
  <si>
    <t>Dartford Town Centre, Dartford, Kent</t>
  </si>
  <si>
    <t>Hook Green, Southfleet</t>
  </si>
  <si>
    <t>Red Street, Southfleet</t>
  </si>
  <si>
    <t>Southfleet</t>
  </si>
  <si>
    <t>Greenhithe, Swanscombe and Greenhithe</t>
  </si>
  <si>
    <t>Church Hill, Wilmington, Wilmington</t>
  </si>
  <si>
    <t>Alkham</t>
  </si>
  <si>
    <t>Guilton, Ash, Dover, Ash</t>
  </si>
  <si>
    <t>Street End, Ash, Dover, Ash</t>
  </si>
  <si>
    <t>The Street, Ash, Dover, Ash</t>
  </si>
  <si>
    <t>Ratling, Dover, Aylesham</t>
  </si>
  <si>
    <t>Nelson Street, Deal, Dover, Deal</t>
  </si>
  <si>
    <t>Upper Deal, Dover, Deal</t>
  </si>
  <si>
    <t>Middle Street, Deal, Dover, Deal / Walmer</t>
  </si>
  <si>
    <t>Victoria Road and Wellington Road, Deal, Dover, Deal / Walmer</t>
  </si>
  <si>
    <t>Wootton, Dover, Denton with Wootton</t>
  </si>
  <si>
    <t>Castle Area, Dover, Dover</t>
  </si>
  <si>
    <t>Charlton Green, Dover, Dover</t>
  </si>
  <si>
    <t>Dour Street, Dover, Dover</t>
  </si>
  <si>
    <t>Dover College, Dover, Dover</t>
  </si>
  <si>
    <t>Dover Town Centre, Dover, Dover</t>
  </si>
  <si>
    <t>London Road, Dover, Dover</t>
  </si>
  <si>
    <t>Waterloo Mansions, Dover, Dover</t>
  </si>
  <si>
    <t>Western Heights, Dover, Dover</t>
  </si>
  <si>
    <t>Easrty, Dover, Eastry</t>
  </si>
  <si>
    <t>Heronden, Dover, Eastry</t>
  </si>
  <si>
    <t>Barfrestone, Eythorne</t>
  </si>
  <si>
    <t>Eythorne, Dover, Eythorne</t>
  </si>
  <si>
    <t>Chillenden, Goodnestone</t>
  </si>
  <si>
    <t>Goodnestone, Dover, Goodnestone</t>
  </si>
  <si>
    <t>Church Area, Great Mongeham, Great Mongeham</t>
  </si>
  <si>
    <t>Mongeham Road, Great Mongeham, Great Mongeham</t>
  </si>
  <si>
    <t>Church Hougham, Hougham Without</t>
  </si>
  <si>
    <t>East Langdon, Dover, Langdon</t>
  </si>
  <si>
    <t>Martin, Dover, Langdon</t>
  </si>
  <si>
    <t>Church Street, Nonington, Nonington</t>
  </si>
  <si>
    <t>Easole Street, Nonington, Dover, Nonington</t>
  </si>
  <si>
    <t>Frogham, Dover, Nonington</t>
  </si>
  <si>
    <t>Northbourne, Dover, Northbourne / Great Mongeham</t>
  </si>
  <si>
    <t>Elmstone, Dover, Preston</t>
  </si>
  <si>
    <t>Preston Court, Dover, Preston</t>
  </si>
  <si>
    <t>Preston, Dover, Preston</t>
  </si>
  <si>
    <t>Kingsdown, Dover, Ringwould with Kingsdown</t>
  </si>
  <si>
    <t>Ringwould, Dover, Ringwould with Kingsdown</t>
  </si>
  <si>
    <t>Ripple, Dover, Ripple</t>
  </si>
  <si>
    <t>River, Dover, River</t>
  </si>
  <si>
    <t>St Bartholomew, Sandwich, Dover, Sandwich</t>
  </si>
  <si>
    <t>Walled Town, Sandwich, Dover, Sandwich</t>
  </si>
  <si>
    <t>Church Area, Coldred, Shepherdswell with Coldred</t>
  </si>
  <si>
    <t>Shepherdswell, Dover, Shepherdswell with Coldred</t>
  </si>
  <si>
    <t>Village Green Area, Coldred, Dover, Shepherdswell with Coldred</t>
  </si>
  <si>
    <t>St Margaret, Dover, St. Margaret's At Cliffe</t>
  </si>
  <si>
    <t>St Margarets Bay, Dover, St. Margaret's At Cliffe</t>
  </si>
  <si>
    <t>West Stourmouth, Dover, Stourmouth</t>
  </si>
  <si>
    <t>Sutton, Dover, Sutton</t>
  </si>
  <si>
    <t>Temple Ewell, Dover, Temple Ewell</t>
  </si>
  <si>
    <t>Tilmanstone, Dover, Tilmanstone</t>
  </si>
  <si>
    <t>South Barracks, Deal, Dover, Walmer</t>
  </si>
  <si>
    <t>Upper Walmer, Dover, Walmer</t>
  </si>
  <si>
    <t>Walmer Seafront, Dover, Walmer</t>
  </si>
  <si>
    <t>Wingham, Dover, Wingham</t>
  </si>
  <si>
    <t>Worth, Dover, Worth</t>
  </si>
  <si>
    <t>Dover / Canterbury</t>
  </si>
  <si>
    <t>Denton, Denton with Wootton / Barham</t>
  </si>
  <si>
    <t>Darnley Road, Gravesend</t>
  </si>
  <si>
    <t>Gravesend Riverside, Gravesend</t>
  </si>
  <si>
    <t>Harmer Street, Gravesend</t>
  </si>
  <si>
    <t>High Street and Queen Street, Gravesend</t>
  </si>
  <si>
    <t>King Street, Gravesend</t>
  </si>
  <si>
    <t>Milton Place, Gravesend</t>
  </si>
  <si>
    <t>Pelham Road and The Avenue, Gravesend</t>
  </si>
  <si>
    <t>Upper Windmill Street, Gravesend</t>
  </si>
  <si>
    <t>Windmill Hill, Gravesend</t>
  </si>
  <si>
    <t>Lansdowne Square, Northfleet</t>
  </si>
  <si>
    <t>Overcliffe, Northfleet</t>
  </si>
  <si>
    <t>The Hill, Northfleet</t>
  </si>
  <si>
    <t>Cobham, Cobham, Cobham</t>
  </si>
  <si>
    <t>Church Street,, Higham, Higham</t>
  </si>
  <si>
    <t>Lower Higham, Higham, Higham</t>
  </si>
  <si>
    <t>Harvel, Meopham, Meopham</t>
  </si>
  <si>
    <t>Hook Green, Meopham, Meopham</t>
  </si>
  <si>
    <t>Meopham Green, Meopham, Meopham</t>
  </si>
  <si>
    <t>The Street, Meopham, Meopham</t>
  </si>
  <si>
    <t>Chestnut Green, Shorne, Shorne</t>
  </si>
  <si>
    <t>Queens Farm, Shorne, Shorne</t>
  </si>
  <si>
    <t>Shorne, Shorne, Shorne</t>
  </si>
  <si>
    <t>Thong, Shorne, Shorne</t>
  </si>
  <si>
    <t>Boughton Malherbe</t>
  </si>
  <si>
    <t>Boughton Monchelsea Cock Street</t>
  </si>
  <si>
    <t>Boughton Monchelsea The Green</t>
  </si>
  <si>
    <t>Boughton Monchelsea The Quarries</t>
  </si>
  <si>
    <t>Boxley</t>
  </si>
  <si>
    <t>Boxley Abbey</t>
  </si>
  <si>
    <t>Detling</t>
  </si>
  <si>
    <t>Grove Green</t>
  </si>
  <si>
    <t>Harrietsham East Street</t>
  </si>
  <si>
    <t>Headcorn</t>
  </si>
  <si>
    <t>Hollingbourne Broad Street</t>
  </si>
  <si>
    <t>Hollingbourne Eyhorne Street</t>
  </si>
  <si>
    <t>Hollingbourne Upper Street</t>
  </si>
  <si>
    <t>Leeds Lower Street</t>
  </si>
  <si>
    <t>Leeds Upper Street</t>
  </si>
  <si>
    <t>Lenham</t>
  </si>
  <si>
    <t>Liverton Street Lenham</t>
  </si>
  <si>
    <t>Loose Valley</t>
  </si>
  <si>
    <t>Maidstone All Saints Church</t>
  </si>
  <si>
    <t>Maidstone Ashford Road</t>
  </si>
  <si>
    <t>Maidstone Centre</t>
  </si>
  <si>
    <t>Maidstone Chillington House</t>
  </si>
  <si>
    <t>Maidstone Holy Trinity Church</t>
  </si>
  <si>
    <t>Maidstone Rocky Hill</t>
  </si>
  <si>
    <t>Otham</t>
  </si>
  <si>
    <t>Sandway</t>
  </si>
  <si>
    <t>Staplehurst</t>
  </si>
  <si>
    <t>Sutton Valence</t>
  </si>
  <si>
    <t>Teston</t>
  </si>
  <si>
    <t>West Farleigh</t>
  </si>
  <si>
    <t>Wormshill</t>
  </si>
  <si>
    <t>Yalding</t>
  </si>
  <si>
    <t>Dean Street, East Farleigh</t>
  </si>
  <si>
    <t>Lower Road, East Farleigh</t>
  </si>
  <si>
    <t>Elmstone Hole, Grafty Green, Boughton Malherbe</t>
  </si>
  <si>
    <t>Bearsted Holy Cross Church, Maidstone</t>
  </si>
  <si>
    <t>Bearsted, Maidstone</t>
  </si>
  <si>
    <t>Baldwins Green</t>
  </si>
  <si>
    <t>Bessels Green</t>
  </si>
  <si>
    <t>Brasted Church</t>
  </si>
  <si>
    <t>Brasted High Street</t>
  </si>
  <si>
    <t>Chevening</t>
  </si>
  <si>
    <t>Chiddingstone</t>
  </si>
  <si>
    <t>Chiddingstone Hoath</t>
  </si>
  <si>
    <t>Chipstead</t>
  </si>
  <si>
    <t>Chipstead Common</t>
  </si>
  <si>
    <t>Cowden</t>
  </si>
  <si>
    <t>Edenbridge</t>
  </si>
  <si>
    <t>Eynsford</t>
  </si>
  <si>
    <t>Farningham</t>
  </si>
  <si>
    <t>Fordcombe</t>
  </si>
  <si>
    <t>Halstead</t>
  </si>
  <si>
    <t>Hartslands, Sevenoaks</t>
  </si>
  <si>
    <t>Heaverham</t>
  </si>
  <si>
    <t>Hoath Corner</t>
  </si>
  <si>
    <t>Hodsall Street</t>
  </si>
  <si>
    <t>Horton Kirby</t>
  </si>
  <si>
    <t>Ide Hill</t>
  </si>
  <si>
    <t>Kemsing</t>
  </si>
  <si>
    <t>Leigh</t>
  </si>
  <si>
    <t>Markbeech</t>
  </si>
  <si>
    <t>Otford</t>
  </si>
  <si>
    <t>Penshurst</t>
  </si>
  <si>
    <t>Riverhead</t>
  </si>
  <si>
    <t>Seal</t>
  </si>
  <si>
    <t>Sevenoaks High Street</t>
  </si>
  <si>
    <t>Sevenoaks Weald</t>
  </si>
  <si>
    <t>Shoreham High Street</t>
  </si>
  <si>
    <t>Shoreham Mill Lane</t>
  </si>
  <si>
    <t>South Darenth</t>
  </si>
  <si>
    <t>Sundridge</t>
  </si>
  <si>
    <t>Swanley Village</t>
  </si>
  <si>
    <t>Westerham</t>
  </si>
  <si>
    <t>Wildernesse</t>
  </si>
  <si>
    <t>Brittains Farm, Sevenoaks</t>
  </si>
  <si>
    <t>Granville and Eardley Road, Sevenoaks</t>
  </si>
  <si>
    <t>Kippington and Oakhill Road, Sevenoaks</t>
  </si>
  <si>
    <t>The Vine, Sevenoaks</t>
  </si>
  <si>
    <t>Vine Court, Sevenoaks</t>
  </si>
  <si>
    <t>Brookland</t>
  </si>
  <si>
    <t>Dymchurch, Church Area, Dymchurch</t>
  </si>
  <si>
    <t>Dymchurch, High Street, Dymchurch</t>
  </si>
  <si>
    <t>Elham</t>
  </si>
  <si>
    <t>Folkestone, Leas and Bayle, Folkestone / Sandgate</t>
  </si>
  <si>
    <t>Lydd</t>
  </si>
  <si>
    <t>Dungeness, Romney Marsh, Lydd</t>
  </si>
  <si>
    <t>Etchinghill, Lyminge</t>
  </si>
  <si>
    <t>Lympne</t>
  </si>
  <si>
    <t>Littlestone, New Romney</t>
  </si>
  <si>
    <t>New Romney Cannon Street, New Romney</t>
  </si>
  <si>
    <t>New Romney High Street, New Romney</t>
  </si>
  <si>
    <t>Newchurch</t>
  </si>
  <si>
    <t>Frogholt, Newington</t>
  </si>
  <si>
    <t>Newington-next-Hythe, Newington</t>
  </si>
  <si>
    <t>Old Romney</t>
  </si>
  <si>
    <t>Postling</t>
  </si>
  <si>
    <t>Saltwood, Saltwood / Hythe</t>
  </si>
  <si>
    <t>Sandgate High Street, Sandgate</t>
  </si>
  <si>
    <t>Sandgate The Esplanade, Sandgate</t>
  </si>
  <si>
    <t>Milton Regis High Street</t>
  </si>
  <si>
    <t>Sheerness: Marine Town</t>
  </si>
  <si>
    <t>Sheerness: Mile Town</t>
  </si>
  <si>
    <t>Sheerness: Royal Naval Dockyard &amp; Bluetown</t>
  </si>
  <si>
    <t>Sittingbourne High Street</t>
  </si>
  <si>
    <t>Badlesmere, Badlesmere / Leaveland</t>
  </si>
  <si>
    <t>Harman's Corner, Borden, Borden</t>
  </si>
  <si>
    <t>Hearts Delight, Borden, Borden</t>
  </si>
  <si>
    <t>The Street, Borden, Borden</t>
  </si>
  <si>
    <t>Chestnut Street, Borden, Borden / Bobbing</t>
  </si>
  <si>
    <t>Boughton Street, Boughton under Blean</t>
  </si>
  <si>
    <t>Boughton Church, Boughton under Blean, Boughton under Blean</t>
  </si>
  <si>
    <t>South Street, Boughton under Blean, Boughton under Blean</t>
  </si>
  <si>
    <t>Bredgar</t>
  </si>
  <si>
    <t>Doddington and Newnham, Doddington / Newnham</t>
  </si>
  <si>
    <t>Eastling</t>
  </si>
  <si>
    <t>Faversham</t>
  </si>
  <si>
    <t>Preston next Faversham, Faversham</t>
  </si>
  <si>
    <t>Goodnestone, Graveney with Goodnestone</t>
  </si>
  <si>
    <t>Graveney Bridge, Graveney with Goodnestone</t>
  </si>
  <si>
    <t>Graveney Church, Graveney with Goodnestone</t>
  </si>
  <si>
    <t>Hartlip</t>
  </si>
  <si>
    <t>Dargate, Hernhill, Hernhill</t>
  </si>
  <si>
    <t>Fostall, Hernhill, Hernhill</t>
  </si>
  <si>
    <t>Hernhill</t>
  </si>
  <si>
    <t>Staplestreet, Hernhill / Boughton under Blean</t>
  </si>
  <si>
    <t>Lower Halstow</t>
  </si>
  <si>
    <t>Bogle, Lynsted, Lynsted with Kingsdown</t>
  </si>
  <si>
    <t>Kingsdown, Lynsted with Kingsdown</t>
  </si>
  <si>
    <t>The Street, Lynsted, Lynsted with Kingsdown</t>
  </si>
  <si>
    <t>Cellar Hill and Greenstreet, Lynsted with Kingsdown / Teynham</t>
  </si>
  <si>
    <t>Milstead</t>
  </si>
  <si>
    <t>Newington Church, Newington</t>
  </si>
  <si>
    <t>Newington High Street, Newington</t>
  </si>
  <si>
    <t>Newington Manor, Newington</t>
  </si>
  <si>
    <t>Lewson Street, Norton, Buckland and Stone</t>
  </si>
  <si>
    <t>Painter's Forstal, Ospringe</t>
  </si>
  <si>
    <t>Whitehill, Ospringe</t>
  </si>
  <si>
    <t>Ospringe, Ospringe / Faversham</t>
  </si>
  <si>
    <t>Syndale, Ospringe / Faversham / Norton, Buckland and Stone</t>
  </si>
  <si>
    <t>Queenborough</t>
  </si>
  <si>
    <t>Rodmersham Green, Rodmersham</t>
  </si>
  <si>
    <t>Selling</t>
  </si>
  <si>
    <t>Shepherd's Hill, Selling, Selling</t>
  </si>
  <si>
    <t>Sheldwich, Sheldwich / Throwley / Badlesmere / Selling</t>
  </si>
  <si>
    <t>Stalisfield Green, Stalisfield</t>
  </si>
  <si>
    <t>Throwley Forstal, Throwley</t>
  </si>
  <si>
    <t>Tonge, Tonge / Bapchild</t>
  </si>
  <si>
    <t>Tunstall</t>
  </si>
  <si>
    <t>Upchurch</t>
  </si>
  <si>
    <t>Acol</t>
  </si>
  <si>
    <t>Birchington</t>
  </si>
  <si>
    <t>Broadstairs</t>
  </si>
  <si>
    <t>Kingsgate</t>
  </si>
  <si>
    <t>Margate Seafront</t>
  </si>
  <si>
    <t>Minster</t>
  </si>
  <si>
    <t>Monkton</t>
  </si>
  <si>
    <t>Northdown</t>
  </si>
  <si>
    <t>Pegwell</t>
  </si>
  <si>
    <t>Ramsgate</t>
  </si>
  <si>
    <t>Ramsgate Montefiore</t>
  </si>
  <si>
    <t>Ramsgate Royal Esplanade</t>
  </si>
  <si>
    <t>Reading Street</t>
  </si>
  <si>
    <t>Sarre</t>
  </si>
  <si>
    <t>St Nicholas</t>
  </si>
  <si>
    <t>Westgate-on-Sea East</t>
  </si>
  <si>
    <t>Westgate-on-Sea South</t>
  </si>
  <si>
    <t>Clifton Place/Grotto Gardens, Cliftonville Margate</t>
  </si>
  <si>
    <t>Cliftonville Clifftop, Cliftonville Margate</t>
  </si>
  <si>
    <t>Edgar Road and Sweyn Road, Cliftonville, Margate</t>
  </si>
  <si>
    <t>Norfolk Road and Suffolk Road, Cliftonville, Margate</t>
  </si>
  <si>
    <t>Northdown Road, Cliftonville, Margate</t>
  </si>
  <si>
    <t>Margate, Margate</t>
  </si>
  <si>
    <t>Westgate-on-Sea, Westgate on Sea, Kent</t>
  </si>
  <si>
    <t>Haysden</t>
  </si>
  <si>
    <t>Quarry Hill, Tonbridge</t>
  </si>
  <si>
    <t>Tonbridge</t>
  </si>
  <si>
    <t>Wateringbury</t>
  </si>
  <si>
    <t>Addington, Addington Parish, Addington</t>
  </si>
  <si>
    <t>Aylesford</t>
  </si>
  <si>
    <t>Holtwood, Aylesford, Aylesford / Ditton</t>
  </si>
  <si>
    <t>Birling</t>
  </si>
  <si>
    <t>Birling Place, Birling</t>
  </si>
  <si>
    <t>Cobdown Farm, Ditton, Ditton</t>
  </si>
  <si>
    <t>Ditton</t>
  </si>
  <si>
    <t>Clare Park &amp; Blacklands, East Malling, East Malling and Larkfield</t>
  </si>
  <si>
    <t>East Malling Village, East Malling and Larkfield</t>
  </si>
  <si>
    <t>Larkfield Church, East Malling and Larkfield</t>
  </si>
  <si>
    <t>Mill Street, East Malling, East Malling and Larkfield</t>
  </si>
  <si>
    <t>Bradbourne, East Malling, East Malling and Larkfield / Ditton</t>
  </si>
  <si>
    <t>New Barns and Broadwater Farm, East Malling and Larkfield / West Malling</t>
  </si>
  <si>
    <t>Bullen Corner, East Peckham, East Peckham</t>
  </si>
  <si>
    <t>Little Mill, East Peckham, East Peckham</t>
  </si>
  <si>
    <t>Snoll Hatch, East Peckham, East Peckham</t>
  </si>
  <si>
    <t>Roydon, East Peckham, East Peckham / Wateringbury</t>
  </si>
  <si>
    <t>Hadlow</t>
  </si>
  <si>
    <t>North Frith, Hadlow, Hadlow</t>
  </si>
  <si>
    <t>The Freehold, Hadlow, Hadlow</t>
  </si>
  <si>
    <t>Coldharbour, Hildenborough, Hildenborough</t>
  </si>
  <si>
    <t>Hildenborough</t>
  </si>
  <si>
    <t>Ightham</t>
  </si>
  <si>
    <t>Ightham Mote, Ightham</t>
  </si>
  <si>
    <t>Ivy Hatch, Ightham</t>
  </si>
  <si>
    <t>Oldbury, Ightham</t>
  </si>
  <si>
    <t>Butchers Lane, Mereworth, Mereworth</t>
  </si>
  <si>
    <t>The Street, Mereworth, Mereworth</t>
  </si>
  <si>
    <t>Mereworth Castle, Mereworth / Wateringbury / East Peckham</t>
  </si>
  <si>
    <t>Yotes Court, Mereworth, Mereworth / West Peckham</t>
  </si>
  <si>
    <t>Offham</t>
  </si>
  <si>
    <t>Offham Church, Offham</t>
  </si>
  <si>
    <t>Aldon, Offham, Offham, Tonbridge &amp; Malling, Offham</t>
  </si>
  <si>
    <t>Platt</t>
  </si>
  <si>
    <t>Claygate Cross, Plaxtol, Plaxtol</t>
  </si>
  <si>
    <t>Old Soar and Allens, Plaxtol, Plaxtol</t>
  </si>
  <si>
    <t>Plaxtol</t>
  </si>
  <si>
    <t>Roughway, Plaxtol, Plaxtol</t>
  </si>
  <si>
    <t>Ryarsh Village, Ryarsh</t>
  </si>
  <si>
    <t>Budds Green, Shipbourne, Shipbourne</t>
  </si>
  <si>
    <t>Shipbourne</t>
  </si>
  <si>
    <t>Fairlawne, Shipbourne / Ightham / Plaxtol</t>
  </si>
  <si>
    <t>Holborough Mill, Snodland, Snodland</t>
  </si>
  <si>
    <t>Paddlesworth, Snodland, Snodland</t>
  </si>
  <si>
    <t>Snodland</t>
  </si>
  <si>
    <t>Fairseat, Stansted</t>
  </si>
  <si>
    <t>Stansted</t>
  </si>
  <si>
    <t>Trottiscliffe</t>
  </si>
  <si>
    <t>Pizien Well, Wateringbury, Wateringbury</t>
  </si>
  <si>
    <t>Wateringbury Station, Wateringbury</t>
  </si>
  <si>
    <t>West Malling, West Malling / Leybourne</t>
  </si>
  <si>
    <t>West Peckham</t>
  </si>
  <si>
    <t>Oxenhoath and Hamptons, West Peckham, West Peckham / Plaxtol</t>
  </si>
  <si>
    <t>Butts Hill, Wrotham, Wrotham</t>
  </si>
  <si>
    <t>Wrotham</t>
  </si>
  <si>
    <t>Wrotham Water, Wrotham</t>
  </si>
  <si>
    <t>Royal Tunbridge Wells</t>
  </si>
  <si>
    <t>Rusthall</t>
  </si>
  <si>
    <t>Benenden</t>
  </si>
  <si>
    <t>Iden Green (Benenden), Benenden</t>
  </si>
  <si>
    <t>Bidborough</t>
  </si>
  <si>
    <t>Brenchley</t>
  </si>
  <si>
    <t>Matfield Green, Brenchley</t>
  </si>
  <si>
    <t>Cranbrook</t>
  </si>
  <si>
    <t>Sissinghurst, Cranbrook</t>
  </si>
  <si>
    <t>Wilsley Green, Cranbrook</t>
  </si>
  <si>
    <t>Frittenden</t>
  </si>
  <si>
    <t>Goudhurst</t>
  </si>
  <si>
    <t>Kilndown, Goudhurst</t>
  </si>
  <si>
    <t>Hawkhurst, Highgate, Hawkhurst</t>
  </si>
  <si>
    <t>Hawkhurst, Sawyers Green, Hawkhurst</t>
  </si>
  <si>
    <t>Hawkhurst, The Moor, Hawkhurst</t>
  </si>
  <si>
    <t>Horsmonden</t>
  </si>
  <si>
    <t>Lamberhurst</t>
  </si>
  <si>
    <t>Lamberhurst, The Down, Lamberhurst</t>
  </si>
  <si>
    <t>Pembury</t>
  </si>
  <si>
    <t>Sandhurst</t>
  </si>
  <si>
    <t>Southborough, The Common, Southborough</t>
  </si>
  <si>
    <t>Groombridge, Speldhurst</t>
  </si>
  <si>
    <t>Langton Green, Speldhurst</t>
  </si>
  <si>
    <t>Speldhurst</t>
  </si>
  <si>
    <t>Well</t>
  </si>
  <si>
    <t>Fewcott, Cherwell District Council</t>
  </si>
  <si>
    <t>Kidlington, Crown Road, Cherwell District Council</t>
  </si>
  <si>
    <t>Kidlington, Langford Lane Wharf, Cherwell District Council</t>
  </si>
  <si>
    <t>Mollington, North Oxfordshire</t>
  </si>
  <si>
    <t>Shenington and Alkerton, North Oxfordshire</t>
  </si>
  <si>
    <t>Adderbury, North Oxfordshire, Adderbury</t>
  </si>
  <si>
    <t>Ardley, North Oxfordshire, Ardley</t>
  </si>
  <si>
    <t>Banbury Grimsbury, North Oxfordshire, Banbury</t>
  </si>
  <si>
    <t>Banbury, North Oxfordshire, Banbury</t>
  </si>
  <si>
    <t>Barford St John, Barford St. John and St. Michael</t>
  </si>
  <si>
    <t>Barford St Michael, Barford St. John and St. Michael</t>
  </si>
  <si>
    <t>Begbroke, Cherwell District Council, Begbroke</t>
  </si>
  <si>
    <t>Bicester, North Oxfordshire, Bicester</t>
  </si>
  <si>
    <t>Bletchingdon, Cherwell District Council, Bletchingdon</t>
  </si>
  <si>
    <t>Bloxham, Cherwell District Council, Bloxham</t>
  </si>
  <si>
    <t>Bodicote, North Oxfordshire, Bodicote</t>
  </si>
  <si>
    <t>Charlton-on-Otmoor, Cherwell District Council, Charlton-on-Otmoor</t>
  </si>
  <si>
    <t>Chesterton, North Oxfordshire, Chesterton</t>
  </si>
  <si>
    <t>Cottisford, Cherwell District Council, Cottisford</t>
  </si>
  <si>
    <t>Juniper Hill, North Oxfordshire, Cottisford</t>
  </si>
  <si>
    <t>Cropredy, Cherwell District Council, Cropredy</t>
  </si>
  <si>
    <t>Deddington</t>
  </si>
  <si>
    <t>Drayton, Cherwell District Council, Drayton</t>
  </si>
  <si>
    <t>Duns Tew, North Oxfordshire, Duns Tew</t>
  </si>
  <si>
    <t>Fritwell, Cherwell District Council, Fritwell</t>
  </si>
  <si>
    <t>Hampton Poyle, Cherwell District Council, Hampton Gay and Poyle</t>
  </si>
  <si>
    <t>Hanwell, Cherwell District Council, Hanwell</t>
  </si>
  <si>
    <t>Hethe, North Oxfordshire, Hethe</t>
  </si>
  <si>
    <t>Hook Norton, Cherwell District Council, Hook Norton</t>
  </si>
  <si>
    <t>Horley, North Oxfordshire, Horley</t>
  </si>
  <si>
    <t>Horton, North Oxfordshire, Hornton</t>
  </si>
  <si>
    <t>Islip, Cherwell District Council, Islip</t>
  </si>
  <si>
    <t>Kidlington, Church Street, Cherwell District Council, Kidlington</t>
  </si>
  <si>
    <t>Kidlington, High Street, Cherwell District Council, Kidlington</t>
  </si>
  <si>
    <t>Kidlington, The Rookery, Cherwell District Council, Kidlington</t>
  </si>
  <si>
    <t>Kirtlington, North Oxfordshire, Kirtlington</t>
  </si>
  <si>
    <t>RAF Bicester, Caversfield, Launton / Caversfield</t>
  </si>
  <si>
    <t>Rousham (includes Lower and Upper Heyford), North Oxfordshire, Lower Heyford / Middle Aston / Steeple Aston / Upper Heyford</t>
  </si>
  <si>
    <t>Milton, North Oxfordshire, Milton</t>
  </si>
  <si>
    <t>Mixbury, North Oxfordshire, Mixbury</t>
  </si>
  <si>
    <t>North Aston, North Oxfordshire, North Aston</t>
  </si>
  <si>
    <t>North Newington</t>
  </si>
  <si>
    <t>Hampton Gay, Shipton on Cherwell and Thrupp, Cherwell District Council, Shipton-on-Cherwell and Thrupp / Hampton Gay and Poyle</t>
  </si>
  <si>
    <t>Sibford Ferris, North Oxfordshire, Sibford Ferris</t>
  </si>
  <si>
    <t>Sibford Gower and Burdrop, North Oxfordshire, Sibford Gower</t>
  </si>
  <si>
    <t>Somerton, North Oxfordshire, Somerton</t>
  </si>
  <si>
    <t>Souldern, North Oxfordshire, Souldern</t>
  </si>
  <si>
    <t>South Newington</t>
  </si>
  <si>
    <t>Steeple Aston, North Oxfordshire, Steeple Aston / Middle Aston</t>
  </si>
  <si>
    <t>Stratton Audley, North Oxfordshire, Stratton Audley</t>
  </si>
  <si>
    <t>Swalcliffe, North Oxfordshire, Swalcliffe</t>
  </si>
  <si>
    <t>Tadmarton, North Oxfordshire, Tadmarton</t>
  </si>
  <si>
    <t>RAF Upper Heyford, Upper Heyford, Ardley, Upper Heyford / Ardley / Somerton</t>
  </si>
  <si>
    <t>Wardington, Cherwell District Council, Wardington</t>
  </si>
  <si>
    <t>Williamscot, North Oxfodshire, Wardington</t>
  </si>
  <si>
    <t>Weston on the Green, Cherwell District Council, Weston-on-the-Green</t>
  </si>
  <si>
    <t>Wigginton, North Oxfordshire, Wigginton</t>
  </si>
  <si>
    <t>Balscote, Cherwell District Council, Wroxton</t>
  </si>
  <si>
    <t>Wroxton, North Oxfordshire, Wroxton / North Newington</t>
  </si>
  <si>
    <t>Bartlemas</t>
  </si>
  <si>
    <t>Binsey</t>
  </si>
  <si>
    <t>Iffley Village</t>
  </si>
  <si>
    <t>Jericho</t>
  </si>
  <si>
    <t>Oxford Stadium</t>
  </si>
  <si>
    <t>Wolvercote with Godstow</t>
  </si>
  <si>
    <t>Beauchamp Lane, Cowley</t>
  </si>
  <si>
    <t>Temple Cowley, Cowley</t>
  </si>
  <si>
    <t>St Clement, East Oxford</t>
  </si>
  <si>
    <t>Headington Hill, Headington</t>
  </si>
  <si>
    <t>Headington Quarry, Headington</t>
  </si>
  <si>
    <t>Old Headington, Headington</t>
  </si>
  <si>
    <t>Central (City and University), Oxford</t>
  </si>
  <si>
    <t>North Oxford Victorian Suburb, Oxford</t>
  </si>
  <si>
    <t>Osney Town, Oxford</t>
  </si>
  <si>
    <t>Walton Manor, St Margaret, Oxford</t>
  </si>
  <si>
    <t>Littlemore</t>
  </si>
  <si>
    <t>Marston, Old Marston</t>
  </si>
  <si>
    <t>Aston Rowant</t>
  </si>
  <si>
    <t>Kingston Blount, Aston Rowant</t>
  </si>
  <si>
    <t>Aston Tirrold and Aston Upthorpe, Aston Tirrold / Aston Upthorpe</t>
  </si>
  <si>
    <t>Beckley, Beckley and Stowood</t>
  </si>
  <si>
    <t>Benson</t>
  </si>
  <si>
    <t>Preston Crowmarsh, Benson</t>
  </si>
  <si>
    <t>Berwick Salome, Berrick Salome</t>
  </si>
  <si>
    <t>Brightwell Baldwin</t>
  </si>
  <si>
    <t>Brightwell-cum-Sotwell</t>
  </si>
  <si>
    <t>Mackney, Brightwell-cum-Sotwell</t>
  </si>
  <si>
    <t>Britwell Salome, Britwell Salome / Ewelme / Brightwell Baldwin</t>
  </si>
  <si>
    <t>Checkendon</t>
  </si>
  <si>
    <t>Chinnor</t>
  </si>
  <si>
    <t>Oakley, Chinnor</t>
  </si>
  <si>
    <t>Cholsey</t>
  </si>
  <si>
    <t>Clifton Hampden</t>
  </si>
  <si>
    <t>North Stoke, Crowmarsh</t>
  </si>
  <si>
    <t>Culham</t>
  </si>
  <si>
    <t>Cuxham, Cuxham with Easington</t>
  </si>
  <si>
    <t>Didcot Northbourne, Didcot</t>
  </si>
  <si>
    <t>Didcot Old, Didcot</t>
  </si>
  <si>
    <t>Didcot Station Road, Didcot</t>
  </si>
  <si>
    <t>Dorchester</t>
  </si>
  <si>
    <t>Overy, Dorchester</t>
  </si>
  <si>
    <t>East Hagbourne</t>
  </si>
  <si>
    <t>Elsfield</t>
  </si>
  <si>
    <t>Ewelme</t>
  </si>
  <si>
    <t>Sonning Eye, Eye and Dunsden</t>
  </si>
  <si>
    <t>Forest Hill, Forest Hill with Shotover</t>
  </si>
  <si>
    <t>Garsington</t>
  </si>
  <si>
    <t>Gatehampton, Goring, Goring</t>
  </si>
  <si>
    <t>Great Haseley</t>
  </si>
  <si>
    <t>Little Haseley, Great Haseley</t>
  </si>
  <si>
    <t>Great Milton</t>
  </si>
  <si>
    <t>Henley, Reading Road, Henley-on-Thames</t>
  </si>
  <si>
    <t>Henley, St Mark's Road, Henley-on-Thames</t>
  </si>
  <si>
    <t>Henley Main, Henley-on-Thames / Bix and Assendon</t>
  </si>
  <si>
    <t>Lewknor</t>
  </si>
  <si>
    <t>Little Milton</t>
  </si>
  <si>
    <t>Little Wittenham</t>
  </si>
  <si>
    <t>Long Wittenham</t>
  </si>
  <si>
    <t>Mapledurham</t>
  </si>
  <si>
    <t>Marsh Baldon, Marsh Baldon / Toot Baldon</t>
  </si>
  <si>
    <t>Nettlebed</t>
  </si>
  <si>
    <t>North Moreton</t>
  </si>
  <si>
    <t>Nuneham Courtenay, Nuneham Courtenay / Clifton Hampden / Marsh Baldon</t>
  </si>
  <si>
    <t>Stonor, Pishill with Stonor</t>
  </si>
  <si>
    <t>Pyrton</t>
  </si>
  <si>
    <t>Greys Green, Rotherfield Greys</t>
  </si>
  <si>
    <t>Shepherd's Green, Rotherfield Greys</t>
  </si>
  <si>
    <t>Rotherfield Peppard</t>
  </si>
  <si>
    <t>Shirburn, Shirburn / Pyrton</t>
  </si>
  <si>
    <t>South Moreton, South Moreton / Aston Upthorpe</t>
  </si>
  <si>
    <t>Stanton St John, Stanton St. John</t>
  </si>
  <si>
    <t>Stoke Row</t>
  </si>
  <si>
    <t>Sydenham</t>
  </si>
  <si>
    <t>Moreton, Thame</t>
  </si>
  <si>
    <t>Thame</t>
  </si>
  <si>
    <t>Toot Baldon</t>
  </si>
  <si>
    <t>Towersey</t>
  </si>
  <si>
    <t>Wallingford</t>
  </si>
  <si>
    <t>Shillingford, Warborough</t>
  </si>
  <si>
    <t>Warborough</t>
  </si>
  <si>
    <t>Waterstock, Waterstock / Waterperry with Thomley</t>
  </si>
  <si>
    <t>Watlington</t>
  </si>
  <si>
    <t>West Hagbourne</t>
  </si>
  <si>
    <t>Whitchurch, Whitchurch-on-Thames</t>
  </si>
  <si>
    <t>Woodeaton</t>
  </si>
  <si>
    <t>Goring, Goring / Streatley</t>
  </si>
  <si>
    <t>Abingdon Albert Park, Abingdon</t>
  </si>
  <si>
    <t>Abingdon Northcourt, Abingdon</t>
  </si>
  <si>
    <t>Abingdon Town Centre, Abingdon</t>
  </si>
  <si>
    <t>Appleton, Appleton-with-Eaton</t>
  </si>
  <si>
    <t>Ardington and East Lockinge, Ardington / Lockinge</t>
  </si>
  <si>
    <t>Ashbury</t>
  </si>
  <si>
    <t>Idstone, Ashbury</t>
  </si>
  <si>
    <t>Baulking</t>
  </si>
  <si>
    <t>Blewbury</t>
  </si>
  <si>
    <t>Bourton</t>
  </si>
  <si>
    <t>Buscot</t>
  </si>
  <si>
    <t>Charney Bassett</t>
  </si>
  <si>
    <t>Childrey</t>
  </si>
  <si>
    <t>Cumnor</t>
  </si>
  <si>
    <t>Denchworth</t>
  </si>
  <si>
    <t>East Hanney</t>
  </si>
  <si>
    <t>East Hendred</t>
  </si>
  <si>
    <t>Fyfield and Netherton, Fyfield and Tubney</t>
  </si>
  <si>
    <t>Goosey</t>
  </si>
  <si>
    <t>Great Coxwell</t>
  </si>
  <si>
    <t>Faringdon, Great Faringdon</t>
  </si>
  <si>
    <t>Grove</t>
  </si>
  <si>
    <t>Harwell</t>
  </si>
  <si>
    <t>Hatford</t>
  </si>
  <si>
    <t>Hinton Waldrist</t>
  </si>
  <si>
    <t>Kingston Bagpuize, Kingston Bagpuize with Southmoor / Fyfield and Tubney</t>
  </si>
  <si>
    <t>Kingston Lisle</t>
  </si>
  <si>
    <t>Letcombe Bassett</t>
  </si>
  <si>
    <t>Letcombe Regis</t>
  </si>
  <si>
    <t>Little Coxwell</t>
  </si>
  <si>
    <t>Littleworth</t>
  </si>
  <si>
    <t>Longworth</t>
  </si>
  <si>
    <t>Marcham</t>
  </si>
  <si>
    <t>North Hinksey</t>
  </si>
  <si>
    <t>Pusey</t>
  </si>
  <si>
    <t>Shellingford</t>
  </si>
  <si>
    <t>Shrivenham</t>
  </si>
  <si>
    <t>Stanford in the Vale</t>
  </si>
  <si>
    <t>Sutton Courtenay</t>
  </si>
  <si>
    <t>Uffington</t>
  </si>
  <si>
    <t>Wantage Charlton Village, Wantage</t>
  </si>
  <si>
    <t>Wantage Town Centre, Wantage</t>
  </si>
  <si>
    <t>West Hanney</t>
  </si>
  <si>
    <t>West Hendred</t>
  </si>
  <si>
    <t>Woolstone</t>
  </si>
  <si>
    <t>Wytham</t>
  </si>
  <si>
    <t>Swindon (UA)</t>
  </si>
  <si>
    <t>Coleshill, Coleshill / Highworth</t>
  </si>
  <si>
    <t>Alvescot</t>
  </si>
  <si>
    <t>Asthall, Asthal / Swinbrook and Widford</t>
  </si>
  <si>
    <t>Aston, Near Bampton, Aston, Cote, Shifford and Chimney</t>
  </si>
  <si>
    <t>Bampton</t>
  </si>
  <si>
    <t>Bladon</t>
  </si>
  <si>
    <t>Burford, Burford / Fulbrook</t>
  </si>
  <si>
    <t>Cassington</t>
  </si>
  <si>
    <t>Charlbury</t>
  </si>
  <si>
    <t>Chastleton</t>
  </si>
  <si>
    <t>Chipping Norton</t>
  </si>
  <si>
    <t>Churchill</t>
  </si>
  <si>
    <t>Combe</t>
  </si>
  <si>
    <t>Cornwell</t>
  </si>
  <si>
    <t>Ducklington</t>
  </si>
  <si>
    <t>Eynsham</t>
  </si>
  <si>
    <t>Fawler</t>
  </si>
  <si>
    <t>Filkins, Filkins and Broughton Poggs</t>
  </si>
  <si>
    <t>Finstock, Finstock / Cornbury and Wychwood</t>
  </si>
  <si>
    <t>Radcot, Grafton and Radcot</t>
  </si>
  <si>
    <t>Great Tew, Chipping Norton, Great Tew</t>
  </si>
  <si>
    <t>Hailey</t>
  </si>
  <si>
    <t>Church Hanbrough, Hanborough</t>
  </si>
  <si>
    <t>Millwood End, Hanborough</t>
  </si>
  <si>
    <t>Hardwick, Hardwick-with-Yelford</t>
  </si>
  <si>
    <t>Idbury</t>
  </si>
  <si>
    <t>Kelmscott</t>
  </si>
  <si>
    <t>Kencot</t>
  </si>
  <si>
    <t>Kingham</t>
  </si>
  <si>
    <t>Langford</t>
  </si>
  <si>
    <t>Leafield</t>
  </si>
  <si>
    <t>Little Tew</t>
  </si>
  <si>
    <t>Minster Lovell</t>
  </si>
  <si>
    <t>Northmoor</t>
  </si>
  <si>
    <t>Over Norton</t>
  </si>
  <si>
    <t>Ramsden</t>
  </si>
  <si>
    <t>Great Rollright, Rollright</t>
  </si>
  <si>
    <t>Ledwell, Sandford St. Martin</t>
  </si>
  <si>
    <t>Sandford St Martin, Sandford St. Martin</t>
  </si>
  <si>
    <t>Shilton</t>
  </si>
  <si>
    <t>Shipton Under Wychwood, Shipton-under-Wychwood</t>
  </si>
  <si>
    <t>Spelsbury, Taston and Dean, Spelsbury</t>
  </si>
  <si>
    <t>Stanton Harcourt and Sutton, Stanton Harcourt</t>
  </si>
  <si>
    <t>Stonesfield</t>
  </si>
  <si>
    <t>Swerford</t>
  </si>
  <si>
    <t>Swinbrook, Swinbrook and Widford</t>
  </si>
  <si>
    <t>Tackley</t>
  </si>
  <si>
    <t>Taynton, Burford, Taynton</t>
  </si>
  <si>
    <t>Bartons, Westcot Barton / Steeple Barton</t>
  </si>
  <si>
    <t>Witney and Cogges, Witney</t>
  </si>
  <si>
    <t>Woodstock</t>
  </si>
  <si>
    <t>Cobham Plough Corner</t>
  </si>
  <si>
    <t>Cobham River Hill</t>
  </si>
  <si>
    <t>Cobham The Tilt</t>
  </si>
  <si>
    <t>Downside Village</t>
  </si>
  <si>
    <t>East Molesey Bridge Road</t>
  </si>
  <si>
    <t>East Molesey Kent Town</t>
  </si>
  <si>
    <t>East Molesey Old Village</t>
  </si>
  <si>
    <t>Esher</t>
  </si>
  <si>
    <t>Giggs Hill Green</t>
  </si>
  <si>
    <t>Hersham Village</t>
  </si>
  <si>
    <t>Long Ditton</t>
  </si>
  <si>
    <t>Stoke D'Abernon</t>
  </si>
  <si>
    <t>Thames Ditton</t>
  </si>
  <si>
    <t>Walton Church Street / Bridge Street</t>
  </si>
  <si>
    <t>Walton Riverside</t>
  </si>
  <si>
    <t>Weston Green</t>
  </si>
  <si>
    <t>Wey Navigation</t>
  </si>
  <si>
    <t>Weybridge Monument Green</t>
  </si>
  <si>
    <t>Weybridge Town Centre</t>
  </si>
  <si>
    <t>Whiteley Village</t>
  </si>
  <si>
    <t>Lakeside Drive, Esher, Esher</t>
  </si>
  <si>
    <t>Claygate Foley Road, Claygate</t>
  </si>
  <si>
    <t>Claygate Village, Claygate</t>
  </si>
  <si>
    <t>Elmbridge / Woking</t>
  </si>
  <si>
    <t>Brooklands, Byfleet</t>
  </si>
  <si>
    <t>College Road ; Downs Road</t>
  </si>
  <si>
    <t>Ewell Village</t>
  </si>
  <si>
    <t>Higher Green &amp; Longdown Lane North [part of]</t>
  </si>
  <si>
    <t>Adelphi Road, Epsom</t>
  </si>
  <si>
    <t>Burgh Heath Road, Epsom</t>
  </si>
  <si>
    <t>Chalk Lank, Epsom</t>
  </si>
  <si>
    <t>Church Street,, Epsom</t>
  </si>
  <si>
    <t>Downs Road Estate, Epsom</t>
  </si>
  <si>
    <t>Epsom Town Centre, Epsom</t>
  </si>
  <si>
    <t>Ewell Downs Road and The Green, Epsom</t>
  </si>
  <si>
    <t>Horton, Epsom</t>
  </si>
  <si>
    <t>Linton's Lane, Epsom</t>
  </si>
  <si>
    <t>Long Grove Hospital, Epsom</t>
  </si>
  <si>
    <t>Pikes Hill, epsom</t>
  </si>
  <si>
    <t>Providence Place, Epsom</t>
  </si>
  <si>
    <t>St Ebba's, Epsom</t>
  </si>
  <si>
    <t>Stamford Green, Epsom</t>
  </si>
  <si>
    <t>The Manor, Epsom</t>
  </si>
  <si>
    <t>West Park, Epsom</t>
  </si>
  <si>
    <t>Woodcote, Chalk Lane, Epsom</t>
  </si>
  <si>
    <t>Worple Road, Epsom</t>
  </si>
  <si>
    <t>Bridge Street</t>
  </si>
  <si>
    <t>Charlotteville</t>
  </si>
  <si>
    <t>Guildford Town Centre</t>
  </si>
  <si>
    <t>Millmead and Portsmouth Road</t>
  </si>
  <si>
    <t>Onslow Village</t>
  </si>
  <si>
    <t>Stokefields</t>
  </si>
  <si>
    <t>Stoughton Barracks</t>
  </si>
  <si>
    <t>Waterden Road</t>
  </si>
  <si>
    <t>Albury</t>
  </si>
  <si>
    <t>Littleton, Artington</t>
  </si>
  <si>
    <t>St Catherines Guidford Town Centre, Artington</t>
  </si>
  <si>
    <t>Basingstoke Canal South, Ash</t>
  </si>
  <si>
    <t>East Clandon</t>
  </si>
  <si>
    <t>East Horsley</t>
  </si>
  <si>
    <t>Effingham</t>
  </si>
  <si>
    <t>Ockham</t>
  </si>
  <si>
    <t>Ockham Mill, Ockham / Ripley</t>
  </si>
  <si>
    <t>Basingstoke Canal North, Pirbright</t>
  </si>
  <si>
    <t>Bisley Camp, Pirbright</t>
  </si>
  <si>
    <t>Pirbright</t>
  </si>
  <si>
    <t>Puttenham, Puttenham / Wanborough</t>
  </si>
  <si>
    <t>Ripley, Ripley / Ockham</t>
  </si>
  <si>
    <t>Wey and Godalming Navigations, Ripley / Send / Shalford / Artington</t>
  </si>
  <si>
    <t>Seale, Seale and Sands</t>
  </si>
  <si>
    <t>Eashing, Shackleford</t>
  </si>
  <si>
    <t>Shackleford</t>
  </si>
  <si>
    <t>Shalford</t>
  </si>
  <si>
    <t>Abinger Hammer, Shere</t>
  </si>
  <si>
    <t>Holmbury St Mary, Shere</t>
  </si>
  <si>
    <t>Peaslake, Shere</t>
  </si>
  <si>
    <t>Shere</t>
  </si>
  <si>
    <t>Chilworth Gunpowder Mills, St. Martha / Albury / Shalford</t>
  </si>
  <si>
    <t>Wanborough</t>
  </si>
  <si>
    <t>West Clandon</t>
  </si>
  <si>
    <t>West Horsley</t>
  </si>
  <si>
    <t>Wisley</t>
  </si>
  <si>
    <t>Wood Street, Worplesdon</t>
  </si>
  <si>
    <t>Worplesdon</t>
  </si>
  <si>
    <t>Guildford / Mole Valley</t>
  </si>
  <si>
    <t>Holmbury St Mary (part), Shere / Abinger</t>
  </si>
  <si>
    <t>Ashtead</t>
  </si>
  <si>
    <t>Dorking</t>
  </si>
  <si>
    <t>Fetcham</t>
  </si>
  <si>
    <t>Great Bookham</t>
  </si>
  <si>
    <t>Leatherhead</t>
  </si>
  <si>
    <t>Little Bookham</t>
  </si>
  <si>
    <t>Milton Street</t>
  </si>
  <si>
    <t>Pixham Lane</t>
  </si>
  <si>
    <t>Westcott</t>
  </si>
  <si>
    <t>Okewoodhill, Abinger</t>
  </si>
  <si>
    <t>Forest Green, Abinger / Wotton</t>
  </si>
  <si>
    <t>Betchworth</t>
  </si>
  <si>
    <t>Brockham</t>
  </si>
  <si>
    <t>Capel</t>
  </si>
  <si>
    <t>Coldharbour, Capel</t>
  </si>
  <si>
    <t>Charlwood</t>
  </si>
  <si>
    <t>Mickleham</t>
  </si>
  <si>
    <t>Newdigate</t>
  </si>
  <si>
    <t>Ockely, Ockley</t>
  </si>
  <si>
    <t>Broadmoor, Wotton</t>
  </si>
  <si>
    <t>Friday Street, Wotton</t>
  </si>
  <si>
    <t>Mole Valley / Guildford</t>
  </si>
  <si>
    <t>Abinger Hammer, Abinger / Shere</t>
  </si>
  <si>
    <t>Chart Lane</t>
  </si>
  <si>
    <t>Chipstead Elmore Road</t>
  </si>
  <si>
    <t>Chipstead High Road</t>
  </si>
  <si>
    <t>Colley Lane</t>
  </si>
  <si>
    <t>Kingswood</t>
  </si>
  <si>
    <t>Linkfield Street, Redhill</t>
  </si>
  <si>
    <t>Merstham</t>
  </si>
  <si>
    <t>Mint Road Banstead</t>
  </si>
  <si>
    <t>Netherne-on-the-Hill</t>
  </si>
  <si>
    <t>Redstone Hill</t>
  </si>
  <si>
    <t>Reigate</t>
  </si>
  <si>
    <t>Rockshaw Road</t>
  </si>
  <si>
    <t>Shaws Corner</t>
  </si>
  <si>
    <t>Somers Road</t>
  </si>
  <si>
    <t>Walton on the Hill</t>
  </si>
  <si>
    <t>Wray Common</t>
  </si>
  <si>
    <t>Massetts Road, Horley</t>
  </si>
  <si>
    <t>Cross Oak Lane, Salfords and Sidlow</t>
  </si>
  <si>
    <t>Reigate and Banstead / Mole Valley</t>
  </si>
  <si>
    <t>Church Road Horley, Horley / Charlwood</t>
  </si>
  <si>
    <t>Horley (part), Horley / Charlwood</t>
  </si>
  <si>
    <t>River Wey Navigation, Addlestone</t>
  </si>
  <si>
    <t>Chertsey, Chertsey Runnymede</t>
  </si>
  <si>
    <t>Egham Town Centre, Egham</t>
  </si>
  <si>
    <t>Englefield Green, Near Egham</t>
  </si>
  <si>
    <t>Egham Hythe, Near Staines, Middx but in Borough of Runnymede</t>
  </si>
  <si>
    <t>Basingstoke Canal, New Haw &amp; Woodham</t>
  </si>
  <si>
    <t>Thorpe, Thorpe Village Egham</t>
  </si>
  <si>
    <t>Laleham</t>
  </si>
  <si>
    <t>Lower Halliford</t>
  </si>
  <si>
    <t>Lower Sunbury</t>
  </si>
  <si>
    <t>Manygate</t>
  </si>
  <si>
    <t>Shepperton</t>
  </si>
  <si>
    <t>Staines</t>
  </si>
  <si>
    <t>Stanwell</t>
  </si>
  <si>
    <t>Upper Halliford</t>
  </si>
  <si>
    <t>Royal Military Academy / Staff College London Road, Camberley</t>
  </si>
  <si>
    <t>Upper Gordon Road to Church Hill, Camberley</t>
  </si>
  <si>
    <t>Chobham Village Centre, Chobham, Chobham</t>
  </si>
  <si>
    <t>Basingstoke Canal, Mytchett/Frimley Green/Deepcut, Pirbright</t>
  </si>
  <si>
    <t>Bagshot Church Road, Bagshot, Windlesham</t>
  </si>
  <si>
    <t>Bagshot Park, Bagshot, Windlesham</t>
  </si>
  <si>
    <t>Bagshot Village Centre, Bagshot, Windlesham</t>
  </si>
  <si>
    <t>Windlesham Church Road, Windlesham, Windlesham</t>
  </si>
  <si>
    <t>Windlesham Updown Hill, Windlesham, Windlesham</t>
  </si>
  <si>
    <t>Bletchingley</t>
  </si>
  <si>
    <t>Brewer Street and Pendell, Bletchingley</t>
  </si>
  <si>
    <t>Pendell, Bletchingley</t>
  </si>
  <si>
    <t>South Park, Bletchingley</t>
  </si>
  <si>
    <t>Burstow</t>
  </si>
  <si>
    <t>Caterham Barracks, Caterham-on-the-Hill</t>
  </si>
  <si>
    <t>Kenley Aerodrome, Caterham-on-the-Hill</t>
  </si>
  <si>
    <t>Chaldon</t>
  </si>
  <si>
    <t>Fickleshole, Chelsham and Farleigh</t>
  </si>
  <si>
    <t>Great Farleigh Green, Chelsham and Farleigh / Warlingham</t>
  </si>
  <si>
    <t>Godstone Church Town, Godstone</t>
  </si>
  <si>
    <t>Godstone - The Green, Godstone / Bletchingley</t>
  </si>
  <si>
    <t>Limpsfield</t>
  </si>
  <si>
    <t>Lingfield</t>
  </si>
  <si>
    <t>Outwood</t>
  </si>
  <si>
    <t>Broadham Green and Spring Lane Oxted, Oxted</t>
  </si>
  <si>
    <t>Oxted</t>
  </si>
  <si>
    <t>Station Road West, Oxted, Oxted</t>
  </si>
  <si>
    <t>Woldingham Green, Woldingham</t>
  </si>
  <si>
    <t>Blackheath</t>
  </si>
  <si>
    <t>Alfold</t>
  </si>
  <si>
    <t>Birtley Green, Bramley</t>
  </si>
  <si>
    <t>Bramley</t>
  </si>
  <si>
    <t>Thorncombe Street, Bramley</t>
  </si>
  <si>
    <t>Munstead, Busbridge / Godalming</t>
  </si>
  <si>
    <t>Chiddingfold</t>
  </si>
  <si>
    <t>Northbridge, Chiddingfold</t>
  </si>
  <si>
    <t>Cranleigh</t>
  </si>
  <si>
    <t>Dunsfold</t>
  </si>
  <si>
    <t>Dunsfold St Mary, Dunsfold</t>
  </si>
  <si>
    <t>Elstead</t>
  </si>
  <si>
    <t>Elstead Westbrook, Elstead</t>
  </si>
  <si>
    <t>Ewhurst</t>
  </si>
  <si>
    <t>Ewhurst Green, Ewhurst</t>
  </si>
  <si>
    <t>Farnham</t>
  </si>
  <si>
    <t>Farnham Great Austins, Farnham</t>
  </si>
  <si>
    <t>Farnham Old Church Lane, Farnham</t>
  </si>
  <si>
    <t>Wrecclesham, Farnham</t>
  </si>
  <si>
    <t>Waverley Abbey, Farnham / Tilford</t>
  </si>
  <si>
    <t>Frensham</t>
  </si>
  <si>
    <t>Frensham Millbridge, Frensham</t>
  </si>
  <si>
    <t>Binscombe, Godalming</t>
  </si>
  <si>
    <t>Godalming</t>
  </si>
  <si>
    <t>Godalming Crownpits, Godalming</t>
  </si>
  <si>
    <t>Godalming Ockford Road, Godalming</t>
  </si>
  <si>
    <t>River Wey and Godalming Navigations, Godalming</t>
  </si>
  <si>
    <t>Hambledon A, Hambledon</t>
  </si>
  <si>
    <t>Hambledon B, Hambledon</t>
  </si>
  <si>
    <t>Hascombe</t>
  </si>
  <si>
    <t>Haslemere</t>
  </si>
  <si>
    <t>Haslemere River Wey, Haslemere</t>
  </si>
  <si>
    <t>Haslemere Springhead, Haslemere</t>
  </si>
  <si>
    <t>Peperharow, Peper Harow</t>
  </si>
  <si>
    <t>Shackleford, Peper Harow</t>
  </si>
  <si>
    <t>Thursley</t>
  </si>
  <si>
    <t>Thursley Bowlhead Green, Thursley</t>
  </si>
  <si>
    <t>Tilford</t>
  </si>
  <si>
    <t>Milford, Witley</t>
  </si>
  <si>
    <t>Witley</t>
  </si>
  <si>
    <t>Witley Sandhills, Witley</t>
  </si>
  <si>
    <t>Witley Wheeler Street, Witley</t>
  </si>
  <si>
    <t>Shamley Green, Wonersh</t>
  </si>
  <si>
    <t>Wonersh</t>
  </si>
  <si>
    <t>Ashwood Road / Heathside Park Road</t>
  </si>
  <si>
    <t>Birchwood Road, West Byfleet</t>
  </si>
  <si>
    <t>Brookwood Cemetery</t>
  </si>
  <si>
    <t>Byfleet Corner/Rosemount Parade, West Byfleet</t>
  </si>
  <si>
    <t>Fishers Hill, Hook Heath</t>
  </si>
  <si>
    <t>Holyoake Crescent, Horsell</t>
  </si>
  <si>
    <t>Horsell</t>
  </si>
  <si>
    <t>Horsell Birch</t>
  </si>
  <si>
    <t>Lower Knaphill</t>
  </si>
  <si>
    <t>Mount Hermon</t>
  </si>
  <si>
    <t>Old Avenue, West Byfleet</t>
  </si>
  <si>
    <t>Old Woking</t>
  </si>
  <si>
    <t>Pond Road, Hook Heath</t>
  </si>
  <si>
    <t>Pyrford</t>
  </si>
  <si>
    <t>Station Approach, West Byfleet</t>
  </si>
  <si>
    <t>Sutton Park/Sutton Green</t>
  </si>
  <si>
    <t>The Hockering</t>
  </si>
  <si>
    <t>Wheatsheaf</t>
  </si>
  <si>
    <t>Woking Town Centre</t>
  </si>
  <si>
    <t>Aviary Road, Pyrford, Pyrford</t>
  </si>
  <si>
    <t>Brooklands (part of), Byfleet</t>
  </si>
  <si>
    <t>Byfleet Village, Byfleet</t>
  </si>
  <si>
    <t>Wey and Godalming Navigations, Byfleet</t>
  </si>
  <si>
    <t>Kingston Buci</t>
  </si>
  <si>
    <t>Old Shoreham</t>
  </si>
  <si>
    <t>Shoreham-by-Sea</t>
  </si>
  <si>
    <t>Southlands</t>
  </si>
  <si>
    <t>North Lancing, Lancing</t>
  </si>
  <si>
    <t>Sompting, Adur</t>
  </si>
  <si>
    <t>Craigweil House, Aldwick</t>
  </si>
  <si>
    <t>Church Road, Aldingbourne, Aldingbourne</t>
  </si>
  <si>
    <t>Norton, Aldingbourne, Aldingbourne</t>
  </si>
  <si>
    <t>Aldwick, Aldwick, Aldwick</t>
  </si>
  <si>
    <t>Angmering, Angmering, Angmering</t>
  </si>
  <si>
    <t>Barnham (Church Lane), Barnham, Barnham</t>
  </si>
  <si>
    <t>North Bersted, Bersted, Bersted</t>
  </si>
  <si>
    <t>Shripney, Bersted, Bersted</t>
  </si>
  <si>
    <t>Aldwick Road, Bognor Regis, Bognor Regis</t>
  </si>
  <si>
    <t>Railway Station, Bognor Regis, Bognor Regis</t>
  </si>
  <si>
    <t>The Steyne and Waterloo Square, Bognor Regis, Bognor Regis</t>
  </si>
  <si>
    <t>Upper Bognor Road and Mead Lane, Bognor Regis, Bognor Regis</t>
  </si>
  <si>
    <t>Burpham and Wepham, Arun (District), Burpham, Arun</t>
  </si>
  <si>
    <t>Clapham, Arun (District), Clapham / Patching, Arun</t>
  </si>
  <si>
    <t>Eastergate (Church Lane) and Eastergate (Square), Eastergate / Aldingbourne</t>
  </si>
  <si>
    <t>Felpham</t>
  </si>
  <si>
    <t>Ferring</t>
  </si>
  <si>
    <t>Findon, Arun (District), Findon, Arun</t>
  </si>
  <si>
    <t>Houghton, Arun (District), Houghton, Arun</t>
  </si>
  <si>
    <t>East Street, Littlehampton, Littlehampton</t>
  </si>
  <si>
    <t>River Road, Littlehampton, Littlehampton</t>
  </si>
  <si>
    <t>Sea Front, Littlehampton, Littlehampton</t>
  </si>
  <si>
    <t>Lyminster, Lyminster and Crossbush</t>
  </si>
  <si>
    <t>Patching, Arun (District), Patching, Arun</t>
  </si>
  <si>
    <t>Poling</t>
  </si>
  <si>
    <t>Rustington</t>
  </si>
  <si>
    <t>East Preston/Rustington (Station Road), Rustington / East Preston</t>
  </si>
  <si>
    <t>Slindon, Arun (District), Slindon, Arun</t>
  </si>
  <si>
    <t>Walberton Village and Walberton Green, Walberton</t>
  </si>
  <si>
    <t>Warningcamp, Arun (District), Warningcamp, Arun</t>
  </si>
  <si>
    <t>Church Lane and Main Road / Church Road, Yapton, Yapton</t>
  </si>
  <si>
    <t>Rivery Wey, Linchmere and Waverley</t>
  </si>
  <si>
    <t>Springhead, Linchmere and Waverley</t>
  </si>
  <si>
    <t>Rowlands Castle (Designated by East Hampshire DC and part within Chichester), Rowlands Castle</t>
  </si>
  <si>
    <t>Dell Quay, Donnington, Appledram, Appledram</t>
  </si>
  <si>
    <t>Bepton, Stedham, Chichester (District), Bepton, Chichester</t>
  </si>
  <si>
    <t>Bignor, Bury, Chichester (District), Bignor, Chichester</t>
  </si>
  <si>
    <t>Bosham, Bosham, Bosham</t>
  </si>
  <si>
    <t>Boxgrove, Boxgrove, Boxgrove</t>
  </si>
  <si>
    <t>Halnaker, Boxgrove, Boxgrove, Chichester</t>
  </si>
  <si>
    <t>Bury, Chichester (District), Bury, Chichester</t>
  </si>
  <si>
    <t>West Burton, Chichester (District), Bury, Chichester</t>
  </si>
  <si>
    <t>Graylingwell, Chichester, Chichester</t>
  </si>
  <si>
    <t>Cocking, Stedham, Chichester (District), Cocking / Heyshott, Chichester</t>
  </si>
  <si>
    <t>Up Marden, Chichester (District), Compton, Chichester</t>
  </si>
  <si>
    <t>West Marden, Chichester (District), Compton, Chichester</t>
  </si>
  <si>
    <t>Compton, Funtington, Chichester (District), Compton, Chichester</t>
  </si>
  <si>
    <t>Donnington</t>
  </si>
  <si>
    <t>Duncton, Chichester (District), Duncton, Chichester</t>
  </si>
  <si>
    <t>Earnley</t>
  </si>
  <si>
    <t>Somerley, Birdham, East Wittering and Earnley, Earnley / Birdham</t>
  </si>
  <si>
    <t>Eartham, Chichester (District), Eartham, Chichester</t>
  </si>
  <si>
    <t>Easebourne, Chichester (District), Easebourne, Chichester</t>
  </si>
  <si>
    <t>Henley, Easebourne and Fernhurst, Chichester (District), Easebourne / Fernhurst, Chichester</t>
  </si>
  <si>
    <t>East Dean, Wealden (District), East Dean, Chichester</t>
  </si>
  <si>
    <t>Elsted, Chichester (District), Elsted and Treyford, Chichester</t>
  </si>
  <si>
    <t>Fernhurst, Chichester (District), Fernhurst, Chichester</t>
  </si>
  <si>
    <t>Kingsley Green, Fernhurst, Chichester (District), Fernhurst, Chichester</t>
  </si>
  <si>
    <t>Fishbourne</t>
  </si>
  <si>
    <t>Fittleworth, Chichester (District), Fittleworth, Chichester</t>
  </si>
  <si>
    <t>Little Bognor, Fittleworth, Chichester (District), Fittleworth, Chichester</t>
  </si>
  <si>
    <t>Coates, Petworth, Fittleworth, Chichester (District), Fittleworth, Chichester</t>
  </si>
  <si>
    <t>Funtington, Chichester (District), Funtington, Chichester</t>
  </si>
  <si>
    <t>West Ashling, Chichester (District), Funtington, Chichester</t>
  </si>
  <si>
    <t>East Ashling, Funtington, Chichester (District), Funtington, Chichester</t>
  </si>
  <si>
    <t>Graffham, Chichester (District), Graffham, Chichester</t>
  </si>
  <si>
    <t>Selham, Graffham, Chichester (District), Graffham, Chichester</t>
  </si>
  <si>
    <t>South Ambersham, Graffham, Chichester (District), Graffham, Chichester</t>
  </si>
  <si>
    <t>West Harting, Chichester (District), Harting, Chichester</t>
  </si>
  <si>
    <t>East Hartling, Harting, Chichester (District), Harting, Chichester</t>
  </si>
  <si>
    <t>South Harting, Harting, Chichester (District), Harting, Chichester</t>
  </si>
  <si>
    <t>Heyshott, Chichester (District), Heyshott, Chichester</t>
  </si>
  <si>
    <t>Hoyle, Heyshott, Chichester (District), Heyshott, Chichester</t>
  </si>
  <si>
    <t>Kirdford</t>
  </si>
  <si>
    <t>East and Mid Lavant, Lavant, Chichester</t>
  </si>
  <si>
    <t>Linchmere, Chichester (District), Linchmere, Chichester</t>
  </si>
  <si>
    <t>Wey Valley, Chichester (District), Linchmere, Chichester</t>
  </si>
  <si>
    <t>Camelsdale and Hammer, Fernhurst, Linchmere, Linchmere, Chichester</t>
  </si>
  <si>
    <t>Lodsworth, Chichester (District), Lodsworth, Chichester</t>
  </si>
  <si>
    <t>Lurgashall, Chichester (District), Lurgashall, Chichester</t>
  </si>
  <si>
    <t>East Marden, Marden, Chichester (District), Marden, Chichester</t>
  </si>
  <si>
    <t>North Marden, Marden, Chichester (District), Marden, Chichester</t>
  </si>
  <si>
    <t>Midhurst, Easebourne &amp; West Lavington, Chichester (District), Midhurst / West Lavington / Easebourne, Chichester</t>
  </si>
  <si>
    <t>Wardley, Chichester (District), Milland, Chichester</t>
  </si>
  <si>
    <t>Runcton, North Mundham, North Mundham</t>
  </si>
  <si>
    <t>Northchapel, Chichester (District), Northchapel, Chichester</t>
  </si>
  <si>
    <t>Fisher Street, Northchapel, Chichester (District), Northchapel, Chichester</t>
  </si>
  <si>
    <t>Oving</t>
  </si>
  <si>
    <t>Petworth, Chichester (District), Petworth, Chichester</t>
  </si>
  <si>
    <t>Byworth, Petworth, Chichester (District), Petworth, Chichester</t>
  </si>
  <si>
    <t>Plaistow</t>
  </si>
  <si>
    <t>Rogate, Chichester (District), Rogate, Chichester</t>
  </si>
  <si>
    <t>Selsey</t>
  </si>
  <si>
    <t>Sidlesham Church, Sidlesham</t>
  </si>
  <si>
    <t>Sidlesham Quay, Sidlesham</t>
  </si>
  <si>
    <t>Singleton, Chichester (District), Singleton, Chichester</t>
  </si>
  <si>
    <t>Charlton, Singleton, Chichester (District), Singleton, Chichester</t>
  </si>
  <si>
    <t>Prinsted, Southbourne, Southbourne</t>
  </si>
  <si>
    <t>Iping, Stedham with Iping, Chichester (District), Stedham with Iping, Chichester</t>
  </si>
  <si>
    <t>Stedham, Stedham with Iping, Chichester (District), Stedham with Iping, Chichester</t>
  </si>
  <si>
    <t>Stopham, Chichester (District), Stopham, Chichester</t>
  </si>
  <si>
    <t>Stoughton, Chichester (District), Stoughton, Chichester</t>
  </si>
  <si>
    <t>Walderton, Funtington, Chichester (District), Stoughton, Chichester</t>
  </si>
  <si>
    <t>Lordington, Stoughton, Chichester (District), Stoughton, Chichester</t>
  </si>
  <si>
    <t>Sutton, Chichester (District), Sutton, Chichester</t>
  </si>
  <si>
    <t>Tangmere</t>
  </si>
  <si>
    <t>Upperton, Chichester (District), Tillington, Chichester</t>
  </si>
  <si>
    <t>Tillington, Chichester (District), Tillington / Petworth, Chichester</t>
  </si>
  <si>
    <t>Trotton, Chichester (District), Trotton with Chithurst, Chichester</t>
  </si>
  <si>
    <t>Upwaltham, Chichester (District), Upwaltham, Chichester</t>
  </si>
  <si>
    <t>West Dean, Chichester (District), West Dean, Chichester</t>
  </si>
  <si>
    <t>West Itchenor, Chichester Harbour, West Itchenor</t>
  </si>
  <si>
    <t>West Wittering, Chichester Harbour, West Wittering</t>
  </si>
  <si>
    <t>Westbourne</t>
  </si>
  <si>
    <t>Wisborough Green, Wisborough Green, Wisborough Green</t>
  </si>
  <si>
    <t>Woolbeding, Chichester (District), Woolbeding with Redford, Chichester</t>
  </si>
  <si>
    <t>Forestfield and Shrublands, Furnace Green</t>
  </si>
  <si>
    <t>Ifield, Ifield</t>
  </si>
  <si>
    <t>Dyers Almshouses, Northgate</t>
  </si>
  <si>
    <t>High Street, Northgate and West Green</t>
  </si>
  <si>
    <t>Worth, Pound Hill South</t>
  </si>
  <si>
    <t>Brighton Road, Southgate</t>
  </si>
  <si>
    <t>St Peters, West Green</t>
  </si>
  <si>
    <t>Sunnymead, West Green</t>
  </si>
  <si>
    <t>London Road, Horsham, Horsham</t>
  </si>
  <si>
    <t>Richmond Road, North Horsham</t>
  </si>
  <si>
    <t>Amberley, Horsham (District), Amberley, Horsham</t>
  </si>
  <si>
    <t>North Stoke, Horsham (District), Amberley, Horsham</t>
  </si>
  <si>
    <t>Billingshurst</t>
  </si>
  <si>
    <t>Adversane, Billingshurst, Billingshurst</t>
  </si>
  <si>
    <t>Bramber, Bramber / Steyning, Horsham</t>
  </si>
  <si>
    <t>Hardham, Coldwaltham, Horsham (District), Coldwaltham, Horsham</t>
  </si>
  <si>
    <t>Coldwaltham (north), Horsham (District), Coldwaltham, Horsham</t>
  </si>
  <si>
    <t>Coldwaltham (south), Horsham (District), Coldwaltham, Horsham</t>
  </si>
  <si>
    <t>Watersfield, Horsham (District), Coldwaltham, Horsham</t>
  </si>
  <si>
    <t>Cowfold</t>
  </si>
  <si>
    <t>Henfield</t>
  </si>
  <si>
    <t>Itchingfield</t>
  </si>
  <si>
    <t>Crabtree, Lower Beeding, Lower Beeding</t>
  </si>
  <si>
    <t>Nuthurst</t>
  </si>
  <si>
    <t>Greatham, Horsham (District), Parham, Horsham</t>
  </si>
  <si>
    <t>Wiggonholt, Pulborough, Horsham (District), Parham, Horsham</t>
  </si>
  <si>
    <t>Nutbourne, Pulborough</t>
  </si>
  <si>
    <t>Pulborough Lower Street, Pulborough</t>
  </si>
  <si>
    <t>Pulborough Church Place, Pulborough / Coldwaltham, Horsham</t>
  </si>
  <si>
    <t>Rudgwick</t>
  </si>
  <si>
    <t>Rusper</t>
  </si>
  <si>
    <t>Shipley</t>
  </si>
  <si>
    <t>Slinfold</t>
  </si>
  <si>
    <t>Steyning</t>
  </si>
  <si>
    <t>Storrington, Storrington and Sullington</t>
  </si>
  <si>
    <t>Sullington, Horsham (District), Storrington and Sullington, Horsham</t>
  </si>
  <si>
    <t>Thakeham</t>
  </si>
  <si>
    <t>Upper Beeding High Street, Upper Beeding</t>
  </si>
  <si>
    <t>Upper Beeding Hyde Street, Upper Beeding</t>
  </si>
  <si>
    <t>Edburton, Horsham (District), Upper Beeding, Horsham</t>
  </si>
  <si>
    <t>Warnham</t>
  </si>
  <si>
    <t>Washington, Horsham (District), Washington, Horsham</t>
  </si>
  <si>
    <t>West Chiltington</t>
  </si>
  <si>
    <t>West Grinstead</t>
  </si>
  <si>
    <t>Blackstone, Woodmancote, Woodmancote</t>
  </si>
  <si>
    <t>Albourne</t>
  </si>
  <si>
    <t>Staplefield, Ansty and Staplefield</t>
  </si>
  <si>
    <t>Ardingly</t>
  </si>
  <si>
    <t>Balcombe</t>
  </si>
  <si>
    <t>Bolney</t>
  </si>
  <si>
    <t>Fairfields, Burgess Hill, Burgess Hill</t>
  </si>
  <si>
    <t>Silverdale Road / Birchwood Grove Road, Burgess Hill, Burgess Hill</t>
  </si>
  <si>
    <t>St Johns, Burgess Hill, Burgess Hill</t>
  </si>
  <si>
    <t>Cuckfield</t>
  </si>
  <si>
    <t>Whitemans Green, Cuckfield, Cuckfield</t>
  </si>
  <si>
    <t>East Grinstead</t>
  </si>
  <si>
    <t>Estcots, East Grinstead, East Grinstead</t>
  </si>
  <si>
    <t>Fulking, Mid Sussex (District), Fulking, Mid Sussex</t>
  </si>
  <si>
    <t>Keymer, Hassocks, Hassocks</t>
  </si>
  <si>
    <t>Clayton, Hassocks, Mid Sussex (District), Hassocks, Mid Sussex</t>
  </si>
  <si>
    <t>Franklands Village, Haywards Heath, Haywards Heath</t>
  </si>
  <si>
    <t>Lewes Road, Haywards Heath, Haywards Heath</t>
  </si>
  <si>
    <t>Lucastes, Haywards Heath, Haywards Heath</t>
  </si>
  <si>
    <t>Mill Hill Close, Haywards Heath, Haywards Heath</t>
  </si>
  <si>
    <t>Muster Green, Haywards Heath, Haywards Heath</t>
  </si>
  <si>
    <t>The Heath, Haywards Heath, Haywards Heath</t>
  </si>
  <si>
    <t>Horsted Keynes</t>
  </si>
  <si>
    <t>Birchgrove, Horsted keynes, Horsted Keynes</t>
  </si>
  <si>
    <t>Hurst Wickham, Hurstpierpoint and Sayers Common</t>
  </si>
  <si>
    <t>Hurstpierpoint, Hurstpierpoint and Sayers Common</t>
  </si>
  <si>
    <t>Langton, Hurstpierpoint, Hurstpierpoint and Sayers Common</t>
  </si>
  <si>
    <t>Lindfield</t>
  </si>
  <si>
    <t>Poynings, Mid Sussex (District), Poynings / Newtimber, Mid Sussex</t>
  </si>
  <si>
    <t>Pyecombe Street, Mid Sussex (District), Pyecombe, Mid Sussex</t>
  </si>
  <si>
    <t>Pyecombe, Mid Sussex (District), Pyecombe, Mid Sussex</t>
  </si>
  <si>
    <t>Slaugham</t>
  </si>
  <si>
    <t>Handcross, Slaugham, Slaugham</t>
  </si>
  <si>
    <t>Warninglid, Slaugham, Slaugham</t>
  </si>
  <si>
    <t>Turners Hill</t>
  </si>
  <si>
    <t>West Hoathly</t>
  </si>
  <si>
    <t>Highbrook, West Hoathly, West Hoathly</t>
  </si>
  <si>
    <t>Broadwater</t>
  </si>
  <si>
    <t>Broadwater Green</t>
  </si>
  <si>
    <t>Chapel Road</t>
  </si>
  <si>
    <t>Durrington</t>
  </si>
  <si>
    <t>Farncombe Road</t>
  </si>
  <si>
    <t>Goring</t>
  </si>
  <si>
    <t>Goring Hall</t>
  </si>
  <si>
    <t>Heene</t>
  </si>
  <si>
    <t>Ivy Place</t>
  </si>
  <si>
    <t>Little High Street</t>
  </si>
  <si>
    <t>Marine Parade and Hinterland</t>
  </si>
  <si>
    <t>Mill Road</t>
  </si>
  <si>
    <t>Montague Street</t>
  </si>
  <si>
    <t>Park Crescent</t>
  </si>
  <si>
    <t>Robson Road</t>
  </si>
  <si>
    <t>Salvington</t>
  </si>
  <si>
    <t>Shaftsbury Avenue</t>
  </si>
  <si>
    <t>Shakespeare Road</t>
  </si>
  <si>
    <t>South Street</t>
  </si>
  <si>
    <t>Steyne Gardens</t>
  </si>
  <si>
    <t>Warwick Gardens</t>
  </si>
  <si>
    <t>West Tarring</t>
  </si>
  <si>
    <t>Winchester Road</t>
  </si>
  <si>
    <t>Castle Goring, Worthing (District), Worthing</t>
  </si>
  <si>
    <t>Highdown, Worthing (District), Worthing</t>
  </si>
  <si>
    <t>Dartmouth</t>
  </si>
  <si>
    <t>Ilsington</t>
  </si>
  <si>
    <t>Kingsbridge</t>
  </si>
  <si>
    <t>Ugborough</t>
  </si>
  <si>
    <t>Walkhampton</t>
  </si>
  <si>
    <t>Dittisham, Dartmouth</t>
  </si>
  <si>
    <t>Kingswear, Dartmouth</t>
  </si>
  <si>
    <t>Holcombe Coastal Conservation Area, Dawlish Parish</t>
  </si>
  <si>
    <t>Aveton Gifford, Kingsbridge</t>
  </si>
  <si>
    <t>Bigbury, Kingsbridge</t>
  </si>
  <si>
    <t>Chillington, Kingsbridge</t>
  </si>
  <si>
    <t>East Prawle, Kingsbridge</t>
  </si>
  <si>
    <t>Goveton, Kingsbridge</t>
  </si>
  <si>
    <t>Kingston, Kingsbridge</t>
  </si>
  <si>
    <t>Malborough, Kingsbridge</t>
  </si>
  <si>
    <t>South Milton, Kingsbridge</t>
  </si>
  <si>
    <t>South Pool, Kingsbridge</t>
  </si>
  <si>
    <t>Stokenham, Kingsbridge</t>
  </si>
  <si>
    <t>Thurlestone, Kingsbridge</t>
  </si>
  <si>
    <t>West Alvington, Kingsbridge</t>
  </si>
  <si>
    <t>Batson, Salcombe</t>
  </si>
  <si>
    <t>Blundell's, Tiverton</t>
  </si>
  <si>
    <t>Waddeton, Torbay</t>
  </si>
  <si>
    <t>Littlehempston, Totnes</t>
  </si>
  <si>
    <t>Yeovil, Hendford Hill, Yeovil</t>
  </si>
  <si>
    <t>Bath and North East Somerset (UA)</t>
  </si>
  <si>
    <t>Bath</t>
  </si>
  <si>
    <t>Paulton (including Paulton Basin)</t>
  </si>
  <si>
    <t>Bathampton</t>
  </si>
  <si>
    <t>Batheaston</t>
  </si>
  <si>
    <t>Bathford</t>
  </si>
  <si>
    <t>Charlcombe</t>
  </si>
  <si>
    <t>Chew Magna</t>
  </si>
  <si>
    <t>Chew Stoke</t>
  </si>
  <si>
    <t>Claverton</t>
  </si>
  <si>
    <t>Combe Hay</t>
  </si>
  <si>
    <t>Queen Charlton, Compton Dando</t>
  </si>
  <si>
    <t>Compton Martin</t>
  </si>
  <si>
    <t>Corston</t>
  </si>
  <si>
    <t>East Harptree</t>
  </si>
  <si>
    <t>Englishcombe</t>
  </si>
  <si>
    <t>Freshford and Sharpstone, Freshford / Hinton Charterhouse</t>
  </si>
  <si>
    <t>Hinton Blewett</t>
  </si>
  <si>
    <t>Hinton Charterhouse (including The Green), Hinton Charterhouse</t>
  </si>
  <si>
    <t>Kelston</t>
  </si>
  <si>
    <t>Keynsham</t>
  </si>
  <si>
    <t>Monkton Combe</t>
  </si>
  <si>
    <t>Newton St Loe, Newton St. Loe</t>
  </si>
  <si>
    <t>North Stoke</t>
  </si>
  <si>
    <t>Midsomer Norton and Welton, Norton-Radstock</t>
  </si>
  <si>
    <t>Radstock (including Braysdown and Clandown), Norton-Radstock / Peasedown St. John / Camerton</t>
  </si>
  <si>
    <t>Pensford, Publow</t>
  </si>
  <si>
    <t>Woollard, Publow / Compton Dando</t>
  </si>
  <si>
    <t>Saltford</t>
  </si>
  <si>
    <t>South Stoke, Southstoke</t>
  </si>
  <si>
    <t>Stanton Drew</t>
  </si>
  <si>
    <t>Upper Swainswick, Swainswick</t>
  </si>
  <si>
    <t>Timsbury</t>
  </si>
  <si>
    <t>Ubley</t>
  </si>
  <si>
    <t>West Harptree</t>
  </si>
  <si>
    <t>Boscombe Manor</t>
  </si>
  <si>
    <t>Boscombe Spa</t>
  </si>
  <si>
    <t>Dean Park</t>
  </si>
  <si>
    <t>Holdenhurst Village</t>
  </si>
  <si>
    <t>Knole Road</t>
  </si>
  <si>
    <t>Meyrick Park &amp; Talbot Woods</t>
  </si>
  <si>
    <t>Muscliff Lane</t>
  </si>
  <si>
    <t>Old Christchurch Road</t>
  </si>
  <si>
    <t>Portchester Road</t>
  </si>
  <si>
    <t>Saints</t>
  </si>
  <si>
    <t>Southbourne Grove</t>
  </si>
  <si>
    <t>Talbot Village</t>
  </si>
  <si>
    <t>Throop &amp; Muccleshell Villages</t>
  </si>
  <si>
    <t>Undercliff Road</t>
  </si>
  <si>
    <t>West Overcliff Drive</t>
  </si>
  <si>
    <t>Wick Village</t>
  </si>
  <si>
    <t>Churchill Gardens, Boscombe</t>
  </si>
  <si>
    <t>West Cliff &amp; Poole Hill, Town Centre</t>
  </si>
  <si>
    <t>Bristol, City of (UA)</t>
  </si>
  <si>
    <t>Ashley Down</t>
  </si>
  <si>
    <t>Bedminster</t>
  </si>
  <si>
    <t>Bishopsworth and Malago</t>
  </si>
  <si>
    <t>Bower Ashton</t>
  </si>
  <si>
    <t>Brentry</t>
  </si>
  <si>
    <t>Brislington</t>
  </si>
  <si>
    <t>City and Queen Square</t>
  </si>
  <si>
    <t>City Docks</t>
  </si>
  <si>
    <t>College Green</t>
  </si>
  <si>
    <t>Cotham, Redland and Gloucester Road</t>
  </si>
  <si>
    <t>Henbury</t>
  </si>
  <si>
    <t>Kingsdown</t>
  </si>
  <si>
    <t>Kingsweston and Trym Valley</t>
  </si>
  <si>
    <t>Montpelier</t>
  </si>
  <si>
    <t>Old Market</t>
  </si>
  <si>
    <t>Park Street and Brandon Hill</t>
  </si>
  <si>
    <t>Portland and Brunswick Square</t>
  </si>
  <si>
    <t>Redcliffe</t>
  </si>
  <si>
    <t>Sea Mills</t>
  </si>
  <si>
    <t>Shirehampton</t>
  </si>
  <si>
    <t>Sneyd Park</t>
  </si>
  <si>
    <t>St James</t>
  </si>
  <si>
    <t>St Michael</t>
  </si>
  <si>
    <t>Stapleton and Frome Valley</t>
  </si>
  <si>
    <t>Stokes Croft</t>
  </si>
  <si>
    <t>Tyndall</t>
  </si>
  <si>
    <t>Westbury-on-Trym</t>
  </si>
  <si>
    <t>Whiteladies Road</t>
  </si>
  <si>
    <t>Arnos Vale, Brislington</t>
  </si>
  <si>
    <t>Avon Valley, Brislington</t>
  </si>
  <si>
    <t>Cornwall (UA)</t>
  </si>
  <si>
    <t>Altarnun</t>
  </si>
  <si>
    <t>Antony</t>
  </si>
  <si>
    <t>Blisland</t>
  </si>
  <si>
    <t>Berry Tower, Bodmin, Bodmin</t>
  </si>
  <si>
    <t>Bodmin</t>
  </si>
  <si>
    <t>Breage</t>
  </si>
  <si>
    <t>Pengersick, Breage</t>
  </si>
  <si>
    <t>Tregonning Hill, Breage / Germoe</t>
  </si>
  <si>
    <t>Bude, Bude-Stratton</t>
  </si>
  <si>
    <t>Poughill, Bude-Stratton</t>
  </si>
  <si>
    <t>Stratton, Bude-Stratton</t>
  </si>
  <si>
    <t>Callington</t>
  </si>
  <si>
    <t>Calstock</t>
  </si>
  <si>
    <t>Camborne Town Centre, Camborne, Camborne</t>
  </si>
  <si>
    <t>South Roskear, Camborne, Camborne</t>
  </si>
  <si>
    <t>Tuckingmill, Camborne, Camborne / Carn Brea</t>
  </si>
  <si>
    <t>Camelford</t>
  </si>
  <si>
    <t>Carn Brea, Pool, Carn Brea / Redruth</t>
  </si>
  <si>
    <t>Chacewater</t>
  </si>
  <si>
    <t>Constantine</t>
  </si>
  <si>
    <t>Crantock, Central 2, Crantock</t>
  </si>
  <si>
    <t>Hessenford, Deviock</t>
  </si>
  <si>
    <t>Falmouth</t>
  </si>
  <si>
    <t>Devoran, Feock</t>
  </si>
  <si>
    <t>Boscastle, Forrabury and Minster</t>
  </si>
  <si>
    <t>Fowey, Central 2, Fowey</t>
  </si>
  <si>
    <t>Polkerris, Central 2, Fowey</t>
  </si>
  <si>
    <t>Germoe</t>
  </si>
  <si>
    <t>Gerrans</t>
  </si>
  <si>
    <t>Portscatho, Gerrans</t>
  </si>
  <si>
    <t>Cadgwith, Grade-Ruan</t>
  </si>
  <si>
    <t>Grampound, Grampound with Creed / Probus</t>
  </si>
  <si>
    <t>Gwennap</t>
  </si>
  <si>
    <t>Gwinear, Gwinear-Gwithian</t>
  </si>
  <si>
    <t>Gwithian, Gwinear-Gwithian</t>
  </si>
  <si>
    <t>Hayle</t>
  </si>
  <si>
    <t>Phillack, Hayle</t>
  </si>
  <si>
    <t>Helston</t>
  </si>
  <si>
    <t>Kilkhampton</t>
  </si>
  <si>
    <t>Landrake, Landrake with St. Erney</t>
  </si>
  <si>
    <t>Cargreen, Landulph</t>
  </si>
  <si>
    <t>Lanreath</t>
  </si>
  <si>
    <t>Polperro, Lansallos</t>
  </si>
  <si>
    <t>Bodinnick, Lanteglos</t>
  </si>
  <si>
    <t>Polruan, Lanteglos</t>
  </si>
  <si>
    <t>Launceston</t>
  </si>
  <si>
    <t>Polyphant, Lewannick</t>
  </si>
  <si>
    <t>Hicks Mill, Lewannick / South Petherwin / Trewen</t>
  </si>
  <si>
    <t>Henwood, Linkinhorne</t>
  </si>
  <si>
    <t>Rilla Mill, Linkinhorne</t>
  </si>
  <si>
    <t>Liskeard</t>
  </si>
  <si>
    <t>Looe, Looe / Duloe</t>
  </si>
  <si>
    <t>Lostwithiel, Central 2, Lostwithiel</t>
  </si>
  <si>
    <t>Ludgvan</t>
  </si>
  <si>
    <t>Madron</t>
  </si>
  <si>
    <t>Cremyll, Maker-with-Rame</t>
  </si>
  <si>
    <t>Kingsand / Cawsand, Maker-with-Rame</t>
  </si>
  <si>
    <t>Helford, Manaccan</t>
  </si>
  <si>
    <t>Marazion</t>
  </si>
  <si>
    <t>Marhamchurch</t>
  </si>
  <si>
    <t>St Mawgan, Central 2, Mawgan-in-Pydar</t>
  </si>
  <si>
    <t>Mevagissey, Central 2, Mevagissey</t>
  </si>
  <si>
    <t>Anderton, Millbrook / Maker-with-Rame</t>
  </si>
  <si>
    <t>Flushing, Mylor</t>
  </si>
  <si>
    <t>Mylor Bridge, Mylor</t>
  </si>
  <si>
    <t>St Columb Minor, Central 2, Newquay</t>
  </si>
  <si>
    <t>Padstow</t>
  </si>
  <si>
    <t>Penryn</t>
  </si>
  <si>
    <t>Pentewan, Central 2, Pentewan Valley</t>
  </si>
  <si>
    <t>Gulval, Penzance</t>
  </si>
  <si>
    <t>Mousehole, Penzance</t>
  </si>
  <si>
    <t>Newlyn, Penzance</t>
  </si>
  <si>
    <t>Paul, Penzance</t>
  </si>
  <si>
    <t>Penzance</t>
  </si>
  <si>
    <t>Perranarworthal, Perranarworthal / Mylor</t>
  </si>
  <si>
    <t>Goldsithney, Perranuthnoe</t>
  </si>
  <si>
    <t>Perranuthnoe</t>
  </si>
  <si>
    <t>Callestick, Perranzabuloe</t>
  </si>
  <si>
    <t>Porthleven</t>
  </si>
  <si>
    <t>Probus</t>
  </si>
  <si>
    <t>Redruth</t>
  </si>
  <si>
    <t>Plain An Gwary, Redruth, Redruth</t>
  </si>
  <si>
    <t>Forder, Saltash</t>
  </si>
  <si>
    <t>Lower Fore Street, Saltash, Saltash</t>
  </si>
  <si>
    <t>Sancreed</t>
  </si>
  <si>
    <t>Sennen Cove, Sennen</t>
  </si>
  <si>
    <t>Portwrinkle, Sheviock</t>
  </si>
  <si>
    <t>Sheviock</t>
  </si>
  <si>
    <t>Mingoose, St. Agnes</t>
  </si>
  <si>
    <t>St Agnes, St. Agnes</t>
  </si>
  <si>
    <t>Mithian, St. Agnes / Perranzabuloe</t>
  </si>
  <si>
    <t>St Austell, Central 2, St. Austell</t>
  </si>
  <si>
    <t>Charlestown, Central 2, St. Austell Bay</t>
  </si>
  <si>
    <t>St Breock, St. Breock</t>
  </si>
  <si>
    <t>St Buryan, St. Buryan</t>
  </si>
  <si>
    <t>Minions, St. Cleer / Linkinhorne</t>
  </si>
  <si>
    <t>St Clement, St. Clement</t>
  </si>
  <si>
    <t>St Columb Major, Central 2, St. Columb Major</t>
  </si>
  <si>
    <t>St Day, St. Day</t>
  </si>
  <si>
    <t>Bohetheric, St. Dominick</t>
  </si>
  <si>
    <t>Port Isaac, St. Endellion</t>
  </si>
  <si>
    <t>St Erth, St. Erth</t>
  </si>
  <si>
    <t>St Germans, St. Germans</t>
  </si>
  <si>
    <t>Gorran Haven, St. Goran</t>
  </si>
  <si>
    <t>St Hilary Churchtown, St. Hilary</t>
  </si>
  <si>
    <t>Relubbus, St. Hilary / St. Erth</t>
  </si>
  <si>
    <t>Little Petherick, St. Issey</t>
  </si>
  <si>
    <t>Halsetown, St. Ives</t>
  </si>
  <si>
    <t>Lelant, St. Ives</t>
  </si>
  <si>
    <t>St Ives, St. Ives</t>
  </si>
  <si>
    <t>St John, St. John / Torpoint / Antony / Maker-with-Rame / Millbrook</t>
  </si>
  <si>
    <t>Bojewyan, St. Just</t>
  </si>
  <si>
    <t>Boscaswell, St. Just</t>
  </si>
  <si>
    <t>Botallack/Truthwall, St. Just</t>
  </si>
  <si>
    <t>Carnyorth, St. Just</t>
  </si>
  <si>
    <t>Pendeen, St. Just</t>
  </si>
  <si>
    <t>St Just, St. Just</t>
  </si>
  <si>
    <t>Tregeseal/Nancherrow, St. Just</t>
  </si>
  <si>
    <t>Trewellard, St. Just</t>
  </si>
  <si>
    <t>St Mawes, St. Just-in-Roseland</t>
  </si>
  <si>
    <t>Coverack, St. Keverne</t>
  </si>
  <si>
    <t>Chapel Amble, St. Kew</t>
  </si>
  <si>
    <t>St Kew, St. Kew</t>
  </si>
  <si>
    <t>St Michael's Mount, St. Michael's Mount</t>
  </si>
  <si>
    <t>St Neot, St. Neot</t>
  </si>
  <si>
    <t>Mitchell, St. Newlyn East</t>
  </si>
  <si>
    <t>Newlyn East, St. Newlyn East</t>
  </si>
  <si>
    <t>St Teath, St. Teath</t>
  </si>
  <si>
    <t>Treligga, St. Teath</t>
  </si>
  <si>
    <t>St Tudy, St. Tudy</t>
  </si>
  <si>
    <t>Lerryn, St. Veep / St. Winnow</t>
  </si>
  <si>
    <t>Luckett, Stokeclimsland</t>
  </si>
  <si>
    <t>Stoke Climsland, Stokeclimsland</t>
  </si>
  <si>
    <t>Tregony, Tregoney / Cuby</t>
  </si>
  <si>
    <t>Truro, Only city in Cornwall, Truro</t>
  </si>
  <si>
    <t>Kenwyn Road, Truro, Truro</t>
  </si>
  <si>
    <t>Tywardreath, Central 2, Tywardreath and Par</t>
  </si>
  <si>
    <t>Portloe, Veryan</t>
  </si>
  <si>
    <t>Veryan</t>
  </si>
  <si>
    <t>Veryan Green, Veryan</t>
  </si>
  <si>
    <t>Wadebridge</t>
  </si>
  <si>
    <t>Week St Mary, Week St. Mary</t>
  </si>
  <si>
    <t>Zennor</t>
  </si>
  <si>
    <t>Isles of Scilly (UA)</t>
  </si>
  <si>
    <t>Isles of Scilly, St. Mary's / Tresco / Bryher / St. Agnes / St. Martin's</t>
  </si>
  <si>
    <t>North Somerset (UA)</t>
  </si>
  <si>
    <t>Backwell Church Town, Backwell</t>
  </si>
  <si>
    <t>Backwell Farleigh, Backwell</t>
  </si>
  <si>
    <t>Backwell West Town, Backwell</t>
  </si>
  <si>
    <t>Banwell</t>
  </si>
  <si>
    <t>Blagdon</t>
  </si>
  <si>
    <t>Chelvey, Brockley</t>
  </si>
  <si>
    <t>Lower Langford, Churchill / Wrington / Burrington</t>
  </si>
  <si>
    <t>Clevedon</t>
  </si>
  <si>
    <t>Clevedon Triangle, Clevedon</t>
  </si>
  <si>
    <t>Congresbury</t>
  </si>
  <si>
    <t>Hutton</t>
  </si>
  <si>
    <t>Leigh Woods, Long Ashton</t>
  </si>
  <si>
    <t>Long Ashton</t>
  </si>
  <si>
    <t>Westleaze, Long Ashton</t>
  </si>
  <si>
    <t>Yanley, Long Ashton</t>
  </si>
  <si>
    <t>Christon, Loxton</t>
  </si>
  <si>
    <t>Loxton</t>
  </si>
  <si>
    <t>Nailsea Kingshill, Nailsea</t>
  </si>
  <si>
    <t>Portishead Court Farm Environs, Portishead and North Weston</t>
  </si>
  <si>
    <t>Portishead East Wood, Portishead and North Weston</t>
  </si>
  <si>
    <t>Portishead West Hill and Welly Bottom, Portishead and North Weston</t>
  </si>
  <si>
    <t>Portishead Woodhill Road, Portishead and North Weston</t>
  </si>
  <si>
    <t>Walton in Gordano, Walton-in-Gordano</t>
  </si>
  <si>
    <t>Weston-in-Gordano</t>
  </si>
  <si>
    <t>Uphill North, Weston-Super-Mare</t>
  </si>
  <si>
    <t>Uphill, Weston-Super-Mare</t>
  </si>
  <si>
    <t>Worle Village, Weston-Super-Mare</t>
  </si>
  <si>
    <t>Felton Upper Town, Winford</t>
  </si>
  <si>
    <t>Wrington</t>
  </si>
  <si>
    <t>Yatton</t>
  </si>
  <si>
    <t>Plymouth, City of (UA)</t>
  </si>
  <si>
    <t>Mannamead</t>
  </si>
  <si>
    <t>Stoke</t>
  </si>
  <si>
    <t>Stonehouse Peninsula</t>
  </si>
  <si>
    <t>Tamerton Foliot</t>
  </si>
  <si>
    <t>The Hoe</t>
  </si>
  <si>
    <t>Turnchapel</t>
  </si>
  <si>
    <t>Union Street</t>
  </si>
  <si>
    <t>Adelaide Street / Clarence Place, Plymouth</t>
  </si>
  <si>
    <t>Devonport, Plymouth</t>
  </si>
  <si>
    <t>Ebrington Street, Plymouth</t>
  </si>
  <si>
    <t>North Stonehouse, Plymouth</t>
  </si>
  <si>
    <t>Royal Naval Hospital / Millfields, Plymouth</t>
  </si>
  <si>
    <t>The Barbican, Plymouth</t>
  </si>
  <si>
    <t>Plympton St Maurice, Plympton</t>
  </si>
  <si>
    <t>Chester Road, Branksome Park</t>
  </si>
  <si>
    <t>The Avenue, Branksome, Poole</t>
  </si>
  <si>
    <t>Tudor Road / Golf Links Road, Broadstone</t>
  </si>
  <si>
    <t>Branksome Park and Chine Gardens, Canford Cliffs</t>
  </si>
  <si>
    <t>Sandbanks, Canford Cliffs, Poole</t>
  </si>
  <si>
    <t>Brunstead Road, Canford Heath</t>
  </si>
  <si>
    <t>Canford Magna, Canford Heath, Poole</t>
  </si>
  <si>
    <t>Evening Hill, Canford Heath, Poole</t>
  </si>
  <si>
    <t>Heckford Park, Longfleet</t>
  </si>
  <si>
    <t>Ashley Cross, Lower Parkstone</t>
  </si>
  <si>
    <t>Ashington, North Poole</t>
  </si>
  <si>
    <t>Canford Cliffs Village, Poole</t>
  </si>
  <si>
    <t>Oakley Lane, Poole</t>
  </si>
  <si>
    <t>Poole Park, Poole</t>
  </si>
  <si>
    <t>Ridgeway / Broadstone Park, Poole</t>
  </si>
  <si>
    <t>South Gloucestershire (UA)</t>
  </si>
  <si>
    <t>Whitfield Tabernacle</t>
  </si>
  <si>
    <t>Acton Turville</t>
  </si>
  <si>
    <t>Lower Almondsbury, Almondsbury</t>
  </si>
  <si>
    <t>Greater Badminton, Badminton</t>
  </si>
  <si>
    <t>Beach, Bitton</t>
  </si>
  <si>
    <t>Bitton</t>
  </si>
  <si>
    <t>Upton Cheyney, Bitton</t>
  </si>
  <si>
    <t>Cold Ashton</t>
  </si>
  <si>
    <t>Doynton</t>
  </si>
  <si>
    <t>Dryham, Dyrham and Hinton</t>
  </si>
  <si>
    <t>Hawkesbury (Upton, Village and Somerst Monument), Hawkesbury</t>
  </si>
  <si>
    <t>Little Badminton, Hawkesbury</t>
  </si>
  <si>
    <t>Horton</t>
  </si>
  <si>
    <t>Iron Acton</t>
  </si>
  <si>
    <t>Marshfield</t>
  </si>
  <si>
    <t>Olveston</t>
  </si>
  <si>
    <t>Tockington, Olveston</t>
  </si>
  <si>
    <t>Pucklechurch</t>
  </si>
  <si>
    <t>Siston</t>
  </si>
  <si>
    <t>Chipping Sodbury, Sodbury</t>
  </si>
  <si>
    <t>Thornbury</t>
  </si>
  <si>
    <t>Tormarton</t>
  </si>
  <si>
    <t>West Littleton, Tormarton</t>
  </si>
  <si>
    <t>Tytherington</t>
  </si>
  <si>
    <t>Wickwar</t>
  </si>
  <si>
    <t>Church Lane, Winterbourne, Winterbourne</t>
  </si>
  <si>
    <t>Hambrook, Winterbourne</t>
  </si>
  <si>
    <t>Frenchay, Winterbourne / Downend and Bromley Heath</t>
  </si>
  <si>
    <t>South Gloucestershire (UA) / Bristol, City of (UA)</t>
  </si>
  <si>
    <t>Hanham Abbots</t>
  </si>
  <si>
    <t>Swindon Railway Village</t>
  </si>
  <si>
    <t>Devizes Road, Swindon</t>
  </si>
  <si>
    <t>Old Town, Swindon</t>
  </si>
  <si>
    <t>Prospect Place, Swindon</t>
  </si>
  <si>
    <t>Railway Works, Swindon</t>
  </si>
  <si>
    <t>Rodbourne Cheney, Swindon</t>
  </si>
  <si>
    <t>Town Gardens, Swindon</t>
  </si>
  <si>
    <t>Bishopstone</t>
  </si>
  <si>
    <t>Hinton Parva, Bishopstone</t>
  </si>
  <si>
    <t>Blunsdon - Lower, Blunsdon St. Andrew</t>
  </si>
  <si>
    <t>Blunsdon St Andrew, Blunsdon St. Andrew</t>
  </si>
  <si>
    <t>Broad Blunsdon, Blunsdon St. Andrew</t>
  </si>
  <si>
    <t>Castle Eaton</t>
  </si>
  <si>
    <t>Badbury, Chiseldon</t>
  </si>
  <si>
    <t>Chiseldon</t>
  </si>
  <si>
    <t>Hodson, Chiseldon</t>
  </si>
  <si>
    <t>Hampton, Highworth</t>
  </si>
  <si>
    <t>Highworth</t>
  </si>
  <si>
    <t>Sevenhampton, Highworth</t>
  </si>
  <si>
    <t>Inglesham</t>
  </si>
  <si>
    <t>Liddington, Liddington / Wanborough</t>
  </si>
  <si>
    <t>Stanton Fitzwarren</t>
  </si>
  <si>
    <t>Kingsdown, Stratton, Stratton St. Margaret</t>
  </si>
  <si>
    <t>Lower Stratton, Stratton, Stratton St. Margaret</t>
  </si>
  <si>
    <t>Lower Wanborough, Wanborough</t>
  </si>
  <si>
    <t>Upper Wanborough, Wanborough</t>
  </si>
  <si>
    <t>Wroughton</t>
  </si>
  <si>
    <t>Torbay (UA)</t>
  </si>
  <si>
    <t>Torquay Harbour</t>
  </si>
  <si>
    <t>Churston Ferrers, Brixham</t>
  </si>
  <si>
    <t>Galmpton, Brixham</t>
  </si>
  <si>
    <t>Old Paignton, Paignton</t>
  </si>
  <si>
    <t>Polsham, Paignton</t>
  </si>
  <si>
    <t>Roundham and Paignton Harbour, Paignton</t>
  </si>
  <si>
    <t>Shorton, Preston, Paignton</t>
  </si>
  <si>
    <t>Babbacombe Downs, St Marychurch, Torquay</t>
  </si>
  <si>
    <t>Cary Park, St Marychurch, Torquay</t>
  </si>
  <si>
    <t>Maidencombe, St Marychurch, Torquay</t>
  </si>
  <si>
    <t>Abbey Road, Tormohun, Torquay</t>
  </si>
  <si>
    <t>Belgravia, Tormohun, Torquay</t>
  </si>
  <si>
    <t>Tormohun, Tormohun, Torquay</t>
  </si>
  <si>
    <t>Torre, Tormohun, Torquay</t>
  </si>
  <si>
    <t>Upton, Tormohun, Torquay</t>
  </si>
  <si>
    <t>Chelston, Torquay</t>
  </si>
  <si>
    <t>Cockington, Torquay</t>
  </si>
  <si>
    <t>St Marychurch, Torquay</t>
  </si>
  <si>
    <t>Warberries, Torquay</t>
  </si>
  <si>
    <t>Watcombe Park, Torquay</t>
  </si>
  <si>
    <t>Barton, Watcombe, Torquay</t>
  </si>
  <si>
    <t>Lincombes, Wellswood, Torquay</t>
  </si>
  <si>
    <t>Brixham Town, Brixham</t>
  </si>
  <si>
    <t>Higher Brixham, Brixham</t>
  </si>
  <si>
    <t>Britford</t>
  </si>
  <si>
    <t>Fisherton-de-la-Mere</t>
  </si>
  <si>
    <t>Old Sarum Airfield</t>
  </si>
  <si>
    <t>Aldbourne</t>
  </si>
  <si>
    <t>Alderbury</t>
  </si>
  <si>
    <t>All Cannings, Allcannings</t>
  </si>
  <si>
    <t>Boscombe, Allington</t>
  </si>
  <si>
    <t>Alton</t>
  </si>
  <si>
    <t>Amesbury</t>
  </si>
  <si>
    <t>West Amesbury, Amesbury / Wilsford cum Lake</t>
  </si>
  <si>
    <t>Antsy, Ansty</t>
  </si>
  <si>
    <t>Ashton Keynes</t>
  </si>
  <si>
    <t>Atworth</t>
  </si>
  <si>
    <t>Avebury</t>
  </si>
  <si>
    <t>West Kennett, Avebury</t>
  </si>
  <si>
    <t>Barford St Martin, Barford St. Martin</t>
  </si>
  <si>
    <t>Baydon</t>
  </si>
  <si>
    <t>Berwick St James, Berwick St. James</t>
  </si>
  <si>
    <t>Berwick St John, Berwick St. John</t>
  </si>
  <si>
    <t>Biddestone</t>
  </si>
  <si>
    <t>Long Dean-Ford-Slaughterford, Biddestone / Castle Combe / Colerne / North Wraxall / Yatton Keynell</t>
  </si>
  <si>
    <t>Bishops Cannings</t>
  </si>
  <si>
    <t>Bishopstrow, Bishopstrow / Sutton Veny / Warminster</t>
  </si>
  <si>
    <t>Bowerchalke, Bower Chalke / Broad Chalke</t>
  </si>
  <si>
    <t>Ashley, Box</t>
  </si>
  <si>
    <t>Box</t>
  </si>
  <si>
    <t>Ditteridge, Box</t>
  </si>
  <si>
    <t>Middlehill, Box</t>
  </si>
  <si>
    <t>Corton, Boyton</t>
  </si>
  <si>
    <t>Boyton, Boyton / Codford / Upton Lovell</t>
  </si>
  <si>
    <t>Bradford On Avon, Bradford-on-Avon</t>
  </si>
  <si>
    <t>Bratton, Bratton / Edington</t>
  </si>
  <si>
    <t>Brenhill, Bremhill</t>
  </si>
  <si>
    <t>East Tytherton, Bremhill</t>
  </si>
  <si>
    <t>Tytherton Lucas, Bremhill</t>
  </si>
  <si>
    <t>Brixton Deverill</t>
  </si>
  <si>
    <t>Broadchalke, Broad Chalke / Ebbesborne Wake</t>
  </si>
  <si>
    <t>Broad Hinton</t>
  </si>
  <si>
    <t>Bromham</t>
  </si>
  <si>
    <t>Broughton Gifford</t>
  </si>
  <si>
    <t>Bulford, Bulford / Durrington</t>
  </si>
  <si>
    <t>Eastcourt, Burbage</t>
  </si>
  <si>
    <t>Burcombe, Burcombe Without</t>
  </si>
  <si>
    <t>Calne</t>
  </si>
  <si>
    <t>Derry Hill, Calne Without</t>
  </si>
  <si>
    <t>Sandy Lane, Calne Without / Bromham</t>
  </si>
  <si>
    <t>Castle Combe, Castle Combe / Grittleton / Nettleton</t>
  </si>
  <si>
    <t>Charlton</t>
  </si>
  <si>
    <t>Charlton (nr. Malmesbury), Charlton</t>
  </si>
  <si>
    <t>Cherhill</t>
  </si>
  <si>
    <t>Yatesbury Aerodrome, Cherhill</t>
  </si>
  <si>
    <t>Great Cheverell, Cheverell Magna</t>
  </si>
  <si>
    <t>Little Cheverell, Cheverell Parva</t>
  </si>
  <si>
    <t>Chilmark</t>
  </si>
  <si>
    <t>Chilton Foliat</t>
  </si>
  <si>
    <t>Rowden, Chippenham / Lacock</t>
  </si>
  <si>
    <t>Allington, Chippenham Without</t>
  </si>
  <si>
    <t>Chirton</t>
  </si>
  <si>
    <t>Chitterne</t>
  </si>
  <si>
    <t>Cholderton</t>
  </si>
  <si>
    <t>Upper Chute, Chute</t>
  </si>
  <si>
    <t>Chute Cadley/Lower Chute, Chute / Chute Forest</t>
  </si>
  <si>
    <t>Clyffe Pypard</t>
  </si>
  <si>
    <t>Colerne</t>
  </si>
  <si>
    <t>Collingbourne Ducis</t>
  </si>
  <si>
    <t>Brunton, Collingbourne Kingston</t>
  </si>
  <si>
    <t>Collingbourne Kingston</t>
  </si>
  <si>
    <t>Compton Bassett</t>
  </si>
  <si>
    <t>Compton Chamberlayne</t>
  </si>
  <si>
    <t>Coombe Bissett</t>
  </si>
  <si>
    <t>Homington, Coombe Bissett</t>
  </si>
  <si>
    <t>Corsham</t>
  </si>
  <si>
    <t>Easton, Corsham</t>
  </si>
  <si>
    <t>Gastard, Corsham</t>
  </si>
  <si>
    <t>Neston, Corsham</t>
  </si>
  <si>
    <t>Pickwick, Corsham</t>
  </si>
  <si>
    <t>Cricklade</t>
  </si>
  <si>
    <t>Crudwell</t>
  </si>
  <si>
    <t>Devizes</t>
  </si>
  <si>
    <t>Devizes Victoria Road Quarter, Devizes</t>
  </si>
  <si>
    <t>Dinton</t>
  </si>
  <si>
    <t>Donhead St Andrew, Donhead St. Andrew</t>
  </si>
  <si>
    <t>Donhead St Mary, Donhead St. Mary</t>
  </si>
  <si>
    <t>Downton</t>
  </si>
  <si>
    <t>Great Durnford, Durnford</t>
  </si>
  <si>
    <t>Netton, Durnford / Woodford</t>
  </si>
  <si>
    <t>Durrington, Durrington / Milston</t>
  </si>
  <si>
    <t>East Kennett</t>
  </si>
  <si>
    <t>East Knoyle</t>
  </si>
  <si>
    <t>Easterton</t>
  </si>
  <si>
    <t>Easton Royal, Easton</t>
  </si>
  <si>
    <t>Easton Grey</t>
  </si>
  <si>
    <t>Ebbesbourne Wake, Ebbesborne Wake</t>
  </si>
  <si>
    <t>Edington</t>
  </si>
  <si>
    <t>Edington (Tinhead), Edington</t>
  </si>
  <si>
    <t>East Chisenbury, Enford</t>
  </si>
  <si>
    <t>Enford</t>
  </si>
  <si>
    <t>Erlestoke</t>
  </si>
  <si>
    <t>Etchilhampton, Etchilhampton / Stert</t>
  </si>
  <si>
    <t>Figheldean and Ablington, Figheldean</t>
  </si>
  <si>
    <t>Fittleton and Haxton, Fittleton</t>
  </si>
  <si>
    <t>Fonthill Bishop</t>
  </si>
  <si>
    <t>Fovant</t>
  </si>
  <si>
    <t>Froxfield</t>
  </si>
  <si>
    <t>East Grafton, Grafton</t>
  </si>
  <si>
    <t>Wilton, near Burbage, Grafton</t>
  </si>
  <si>
    <t>Great Bedwyn</t>
  </si>
  <si>
    <t>Great Somerford, Great Somerford / Little Somerford</t>
  </si>
  <si>
    <t>Great Wishford</t>
  </si>
  <si>
    <t>Grittleton</t>
  </si>
  <si>
    <t>Leigh Delamere, Grittleton</t>
  </si>
  <si>
    <t>Littleton Drew, Grittleton</t>
  </si>
  <si>
    <t>Sevington, Grittleton</t>
  </si>
  <si>
    <t>Ham</t>
  </si>
  <si>
    <t>Heytesbury</t>
  </si>
  <si>
    <t>Tytherington, Heytesbury / Sutton Veny</t>
  </si>
  <si>
    <t>Hilmarton</t>
  </si>
  <si>
    <t>Hilperton</t>
  </si>
  <si>
    <t>Hindon</t>
  </si>
  <si>
    <t>Horningsham</t>
  </si>
  <si>
    <t>Porton, Idmiston</t>
  </si>
  <si>
    <t>Keevil</t>
  </si>
  <si>
    <t>Kington Langley</t>
  </si>
  <si>
    <t>Kington St Michael, Kington St. Michael</t>
  </si>
  <si>
    <t>Lacock</t>
  </si>
  <si>
    <t>Bowden Hill, Lacock / Bromham</t>
  </si>
  <si>
    <t>Langley Burrell, Langley Burrell Without</t>
  </si>
  <si>
    <t>Lea, Lea and Cleverton</t>
  </si>
  <si>
    <t>Chisbury, Little Bedwyn</t>
  </si>
  <si>
    <t>Little Bedwyn</t>
  </si>
  <si>
    <t>Little Somerford</t>
  </si>
  <si>
    <t>Alderton, Luckington</t>
  </si>
  <si>
    <t>Luckington</t>
  </si>
  <si>
    <t>Ludgershall</t>
  </si>
  <si>
    <t>Lydiard Green, Lydiard Millicent</t>
  </si>
  <si>
    <t>Lydiard Millicent</t>
  </si>
  <si>
    <t>Bradenstoke, Lyneham and Bradenstoke</t>
  </si>
  <si>
    <t>Maiden Bradley, Maiden Bradley with Yarnfield</t>
  </si>
  <si>
    <t>Malmesbury, Malmesbury / St. Paul Malmesbury Without</t>
  </si>
  <si>
    <t>Market Lavington</t>
  </si>
  <si>
    <t>Manton, Marlborough</t>
  </si>
  <si>
    <t>Marlborough</t>
  </si>
  <si>
    <t>Marston</t>
  </si>
  <si>
    <t>Marston Meysey, Marston Maisey</t>
  </si>
  <si>
    <t>Melksham</t>
  </si>
  <si>
    <t>Mere</t>
  </si>
  <si>
    <t>Mildenhall</t>
  </si>
  <si>
    <t>Fyfield, Milton Lilbourne</t>
  </si>
  <si>
    <t>Milton Lilbourne</t>
  </si>
  <si>
    <t>Monkton Farleigh</t>
  </si>
  <si>
    <t>Netheravon, Netheravon / Fittleton</t>
  </si>
  <si>
    <t>Netherhampton</t>
  </si>
  <si>
    <t>West Kington, Nettleton</t>
  </si>
  <si>
    <t>Newton Tony</t>
  </si>
  <si>
    <t>Hilcott, North Newnton</t>
  </si>
  <si>
    <t>North Wraxall</t>
  </si>
  <si>
    <t>Upper Wraxall, North Wraxall</t>
  </si>
  <si>
    <t>Oaksey</t>
  </si>
  <si>
    <t>Bodenham, Odstock</t>
  </si>
  <si>
    <t>Ogbourne St Andrew, Ogbourne St. Andrew</t>
  </si>
  <si>
    <t>Ogbourne St George, Ogbourne St. George</t>
  </si>
  <si>
    <t>Orcheston</t>
  </si>
  <si>
    <t>Pewsey</t>
  </si>
  <si>
    <t>Pewsey - Wilcot Road, Pewsey</t>
  </si>
  <si>
    <t>Farley, Pitton and Farley</t>
  </si>
  <si>
    <t>Pitton, Pitton and Farley</t>
  </si>
  <si>
    <t>Potterne</t>
  </si>
  <si>
    <t>Poulshot</t>
  </si>
  <si>
    <t>Purton</t>
  </si>
  <si>
    <t>Axford, Ramsbury</t>
  </si>
  <si>
    <t>Ramsbury</t>
  </si>
  <si>
    <t>Salisbury City Centre, Salisbury / Netherhampton</t>
  </si>
  <si>
    <t>Stratford-Sub-Castle, Salisbury / Woodford</t>
  </si>
  <si>
    <t>Semley, Sedgehill and Semley</t>
  </si>
  <si>
    <t>Seend</t>
  </si>
  <si>
    <t>Oxenwood, Shalbourne</t>
  </si>
  <si>
    <t>Shalbourne</t>
  </si>
  <si>
    <t>Sherrington, Sherrington / Codford</t>
  </si>
  <si>
    <t>Sherston</t>
  </si>
  <si>
    <t>Willesley, Sherston</t>
  </si>
  <si>
    <t>Sopworth</t>
  </si>
  <si>
    <t>South and Lower Wraxall, South Wraxall</t>
  </si>
  <si>
    <t>Tellisford, Southwick</t>
  </si>
  <si>
    <t>Rodbourne, St. Paul Malmesbury Without</t>
  </si>
  <si>
    <t>Hullavington Airbase, St. Paul Malmesbury Without / Stanton St. Quintin / Hullavington</t>
  </si>
  <si>
    <t>Stanton St Quintin, Stanton St. Quintin</t>
  </si>
  <si>
    <t>Steeple Ashton</t>
  </si>
  <si>
    <t>Hanging Langford, Steeple Langford</t>
  </si>
  <si>
    <t>Steeple Langford</t>
  </si>
  <si>
    <t>Stert</t>
  </si>
  <si>
    <t>Stockton</t>
  </si>
  <si>
    <t>Stourton, Stourton with Gasper</t>
  </si>
  <si>
    <t>Sutton Benger</t>
  </si>
  <si>
    <t>Sutton Veny</t>
  </si>
  <si>
    <t>Swallowcliffe</t>
  </si>
  <si>
    <t>Teffont Magna and Evias, Teffont</t>
  </si>
  <si>
    <t>Tidcombe, Tidcombe and Fosbury</t>
  </si>
  <si>
    <t>Tilshead</t>
  </si>
  <si>
    <t>Tisbury, Tisbury / West Tisbury</t>
  </si>
  <si>
    <t>Tollard Royal</t>
  </si>
  <si>
    <t>Trowbridge</t>
  </si>
  <si>
    <t>Hilperton Road, Trowbridge, Trowbridge</t>
  </si>
  <si>
    <t>Newtown, Trowbridge, Trowbridge</t>
  </si>
  <si>
    <t>Upavon</t>
  </si>
  <si>
    <t>Urchfont</t>
  </si>
  <si>
    <t>Wedhampton, Urchfont</t>
  </si>
  <si>
    <t>Boreham Road, Warminster</t>
  </si>
  <si>
    <t>Warminster</t>
  </si>
  <si>
    <t>West Lavington and Littleton Pannell, West Lavington</t>
  </si>
  <si>
    <t>Lockeridge, West Overton</t>
  </si>
  <si>
    <t>Westwood</t>
  </si>
  <si>
    <t>Avoncliff, Westwood / Winsley</t>
  </si>
  <si>
    <t>Whiteparish</t>
  </si>
  <si>
    <t>Wilcot</t>
  </si>
  <si>
    <t>Oare, Wilcot / Huish</t>
  </si>
  <si>
    <t>Wilsford, near Marden, Wilsford</t>
  </si>
  <si>
    <t>Wilsford, near Amesbury, Wilsford cum Lake</t>
  </si>
  <si>
    <t>Lake, Wilsford cum Lake / Durnford</t>
  </si>
  <si>
    <t>Wilton, near Salisbury, Wilton</t>
  </si>
  <si>
    <t>Turleigh, Winsley</t>
  </si>
  <si>
    <t>Winsley</t>
  </si>
  <si>
    <t>Winterbourne Dauntsey, Winterbourne</t>
  </si>
  <si>
    <t>Winterbourne Earls, Winterbourne</t>
  </si>
  <si>
    <t>Winterbourne Gunner, Winterbourne</t>
  </si>
  <si>
    <t>Winterbourne Stoke</t>
  </si>
  <si>
    <t>Woodborough</t>
  </si>
  <si>
    <t>Lower Woodford, Woodford / Durnford</t>
  </si>
  <si>
    <t>Wootton Bassett</t>
  </si>
  <si>
    <t>Wootton Rivers</t>
  </si>
  <si>
    <t>Worton</t>
  </si>
  <si>
    <t>Wylye</t>
  </si>
  <si>
    <t>Yatton Keynell</t>
  </si>
  <si>
    <t>Zeals</t>
  </si>
  <si>
    <t>Dunkeswell</t>
  </si>
  <si>
    <t>Axminster</t>
  </si>
  <si>
    <t>Beer, Beer, Beer</t>
  </si>
  <si>
    <t>Brampford Speke, Brampford Speke, Brampford Speke</t>
  </si>
  <si>
    <t>Broadclyst, Broadclyst, Broad Clyst</t>
  </si>
  <si>
    <t>Broadhembury, Broadhembury, Broadhembury</t>
  </si>
  <si>
    <t>Budleigh Salterton, Budleigh Salterton, Budleigh Salterton</t>
  </si>
  <si>
    <t>Chardstock, Chardstock, Chardstock</t>
  </si>
  <si>
    <t>Colyford, Colyford, Colyton</t>
  </si>
  <si>
    <t>Colyton, Colyton, Colyton</t>
  </si>
  <si>
    <t>Combpyne Rousdon, Combpyne Rousdon, Combpyne Rousdon</t>
  </si>
  <si>
    <t>East Budleigh, East Budleigh, East Budleigh</t>
  </si>
  <si>
    <t>The Beacon / Louisa Terrace, Exmouth, Exmouth, Exmouth</t>
  </si>
  <si>
    <t>Gittisham, Gittisham, Gittisham</t>
  </si>
  <si>
    <t>Honiton, Honiton, Honiton</t>
  </si>
  <si>
    <t>Kilmington, Kilmington, Kilmington</t>
  </si>
  <si>
    <t>Lympstone, Lympstone, Lympstone</t>
  </si>
  <si>
    <t>Musbury, Musbury, Musbury</t>
  </si>
  <si>
    <t>Otterton, Otterton, Otterton</t>
  </si>
  <si>
    <t>Ottery St Mary, Ottery St. Mary</t>
  </si>
  <si>
    <t>Salcombe Regis, Sidmouth, Salcombe Regis, Sidmouth</t>
  </si>
  <si>
    <t>Sidbury, Sidmouth, Sidbury, Sidmouth</t>
  </si>
  <si>
    <t>Bickwell Valley, Sidmouth, Sidmouth, Sidmouth</t>
  </si>
  <si>
    <t>Elysian Fields, Sidmouth, Sidmouth, Sidmouth</t>
  </si>
  <si>
    <t>Sid Vale, Sidmouth, Sidmouth, Sidmouth</t>
  </si>
  <si>
    <t>Sidford, Sidmouth, Sidmouth, Sidmouth</t>
  </si>
  <si>
    <t>Sidmouth Town Centre, Sidmouth, Sidmouth</t>
  </si>
  <si>
    <t>Sowton, Sowton, Sowton</t>
  </si>
  <si>
    <t>Stockland, Stockland, Stockland</t>
  </si>
  <si>
    <t>Whimple, Whimple, Whimple</t>
  </si>
  <si>
    <t>Woodbury, Woodbury, Woodbury</t>
  </si>
  <si>
    <t>Alphin Brook, Exeter</t>
  </si>
  <si>
    <t>Alphington, Exeter</t>
  </si>
  <si>
    <t>Belmont, Exeter</t>
  </si>
  <si>
    <t>Central, Exeter</t>
  </si>
  <si>
    <t>Cowick Street, Exeter</t>
  </si>
  <si>
    <t>Exwick, Exeter</t>
  </si>
  <si>
    <t>Heavitree, Exeter</t>
  </si>
  <si>
    <t>Longbrook, Exeter</t>
  </si>
  <si>
    <t>Lower Summerlands, Exeter</t>
  </si>
  <si>
    <t>Midway Terrace, Exeter</t>
  </si>
  <si>
    <t>Mont le Grand, Exeter</t>
  </si>
  <si>
    <t>Pennsylvania, Exeter</t>
  </si>
  <si>
    <t>Princes Square, Exeter</t>
  </si>
  <si>
    <t>Riverside, Exeter</t>
  </si>
  <si>
    <t>Southernhay and the Friars, Exeter</t>
  </si>
  <si>
    <t>St David's, Exeter</t>
  </si>
  <si>
    <t>St Leonard, Exeter</t>
  </si>
  <si>
    <t>St Sidwells, Exeter</t>
  </si>
  <si>
    <t>Taddyforde, Exeter</t>
  </si>
  <si>
    <t>Topsham, Exeter</t>
  </si>
  <si>
    <t>Bampton, Tiverton, Bampton</t>
  </si>
  <si>
    <t>Bickleigh Castle, Tiverton, Bickleigh</t>
  </si>
  <si>
    <t>Bickleigh, Tiverton, Bickleigh / Tiverton</t>
  </si>
  <si>
    <t>Bow</t>
  </si>
  <si>
    <t>Bradninch, Cullompton, Bradninch</t>
  </si>
  <si>
    <t>Grand Western Canal, Tiverton, Burlescombe / Halberton / Holcombe Rogus / Sampford Peverell / Tiverton</t>
  </si>
  <si>
    <t>Cadeleigh, Tiverton, Cadeleigh</t>
  </si>
  <si>
    <t>Chawleigh, Crediton, Chawleigh</t>
  </si>
  <si>
    <t>Cheriton Bishop, Crediton, Cheriton Bishop</t>
  </si>
  <si>
    <t>Cheriton Fitzpaine, Tiverton, Cheriton Fitzpaine</t>
  </si>
  <si>
    <t>Coldridge</t>
  </si>
  <si>
    <t>Colebrooke</t>
  </si>
  <si>
    <t>Coleford, Crediton, Colebrooke</t>
  </si>
  <si>
    <t>Knowle, Crediton, Copplestone</t>
  </si>
  <si>
    <t>Crediton</t>
  </si>
  <si>
    <t>Yeoford, Crediton, Crediton Hamlets</t>
  </si>
  <si>
    <t>Cullompton</t>
  </si>
  <si>
    <t>Culmstock, Cullompton, Culmstock</t>
  </si>
  <si>
    <t>Down St Mary, Down St. Mary</t>
  </si>
  <si>
    <t>Halberton, Tiverton, Halberton</t>
  </si>
  <si>
    <t>Hockworthy, Tiverton, Hockworthy</t>
  </si>
  <si>
    <t>Holcombe Rogus, Tiverton, Holcombe Rogus</t>
  </si>
  <si>
    <t>Huntsham, Tiverton, Huntsham</t>
  </si>
  <si>
    <t>Kennerleigh, Crediton, Kennerleigh</t>
  </si>
  <si>
    <t>Kentisbeare, Cullompton, Kentisbeare</t>
  </si>
  <si>
    <t>Lapford</t>
  </si>
  <si>
    <t>Morchard Bishop, Crediton, Morchard Bishop</t>
  </si>
  <si>
    <t>Newton St Cyres, Crediton, Newton St. Cyres</t>
  </si>
  <si>
    <t>Oakford, Tiverton, Oakford</t>
  </si>
  <si>
    <t>Oakfordbridge, Tiverton, Oakford / Bampton</t>
  </si>
  <si>
    <t>Puddington, Tiverton, Puddington</t>
  </si>
  <si>
    <t>Sampford Peverell, Tiverton, Sampford Peverell</t>
  </si>
  <si>
    <t>Sandford, Crediton, Sandford</t>
  </si>
  <si>
    <t>Silverton, Tiverton, Silverton</t>
  </si>
  <si>
    <t>Stockleigh English, Crediton, Stockleigh English</t>
  </si>
  <si>
    <t>Stockleigh Pomeroy, Crediton, Stockleigh Pomeroy</t>
  </si>
  <si>
    <t>Stoodleigh, Tiverton, Stoodleigh</t>
  </si>
  <si>
    <t>Thorverton, Exeter, Thorverton</t>
  </si>
  <si>
    <t>Bolham, Tiverton, Tiverton</t>
  </si>
  <si>
    <t>Chettiscombe, Tiverton, Tiverton</t>
  </si>
  <si>
    <t>Chevithorne, Tiverton, Tiverton</t>
  </si>
  <si>
    <t>Cove Hill, Tiverton, Tiverton</t>
  </si>
  <si>
    <t>Cove, Tiverton, Tiverton / Stoodleigh</t>
  </si>
  <si>
    <t>Uffculme</t>
  </si>
  <si>
    <t>Ashill, Uffculme, Uffculme</t>
  </si>
  <si>
    <t>Craddock, Uffculme, Uffculme</t>
  </si>
  <si>
    <t>Upton Hellions, Crediton, Upton Hellions</t>
  </si>
  <si>
    <t>Willand, Cullompton, Willand</t>
  </si>
  <si>
    <t>Zeal Monachorum</t>
  </si>
  <si>
    <t>Barnstaple Town Centre, Barnstaple</t>
  </si>
  <si>
    <t>Ebberly Lawn, Barnstaple, Barnstaple</t>
  </si>
  <si>
    <t>Newport, Barnstaple, Barnstaple</t>
  </si>
  <si>
    <t>Pilton, Barnstaple, Barnstaple</t>
  </si>
  <si>
    <t>Rumsam, Newport, Barnstaple / Bishop's Tawton</t>
  </si>
  <si>
    <t>Berrynarbor</t>
  </si>
  <si>
    <t>Bishops Nympton, Bishop's Nympton</t>
  </si>
  <si>
    <t>Bishops Tawton, Bishop's Tawton</t>
  </si>
  <si>
    <t>Braunton</t>
  </si>
  <si>
    <t>Burrington</t>
  </si>
  <si>
    <t>Chittlehampton</t>
  </si>
  <si>
    <t>Chulmleigh</t>
  </si>
  <si>
    <t>Bickington, Fremington</t>
  </si>
  <si>
    <t>Fremington</t>
  </si>
  <si>
    <t>Fremington Quay, Fremington, Fremington</t>
  </si>
  <si>
    <t>Georgeham</t>
  </si>
  <si>
    <t>Croyde, Georgeham, Georgeham</t>
  </si>
  <si>
    <t>Putsborough, Georgeham, Georgeham</t>
  </si>
  <si>
    <t>Goodleigh</t>
  </si>
  <si>
    <t>Heanton Punchardon</t>
  </si>
  <si>
    <t>Ilfracombe</t>
  </si>
  <si>
    <t>Lee, Ilfracombe, Ilfracombe / Mortehoe</t>
  </si>
  <si>
    <t>Instow</t>
  </si>
  <si>
    <t>Kings Nympton, King's Nympton</t>
  </si>
  <si>
    <t>Knowstone</t>
  </si>
  <si>
    <t>Landkey Town, Landkey</t>
  </si>
  <si>
    <t>Landkey and Swimbridge Newland, Landkey / Swimbridge</t>
  </si>
  <si>
    <t>Lower East Lyn, Lynton, Lynton and Lynmouth, North Devon</t>
  </si>
  <si>
    <t>Lynmouth, North Devon, Lynton and Lynmouth, North Devon</t>
  </si>
  <si>
    <t>Lynton, North Devon, Lynton and Lynmouth, North Devon</t>
  </si>
  <si>
    <t>Marwood, Guineaford, Kingsheanton, Marwood</t>
  </si>
  <si>
    <t>Middle Marwood, Marwood</t>
  </si>
  <si>
    <t>Molland</t>
  </si>
  <si>
    <t>Mortehoe</t>
  </si>
  <si>
    <t>Woolacombe, Mortehoe, Mortehoe</t>
  </si>
  <si>
    <t>North Molton</t>
  </si>
  <si>
    <t>Parracombe, North Devon, Parracombe, North Devon</t>
  </si>
  <si>
    <t>South Molton</t>
  </si>
  <si>
    <t>Swimbridge</t>
  </si>
  <si>
    <t>Tawstock</t>
  </si>
  <si>
    <t>Lake, Tawstock, Barnstaple, Tawstock</t>
  </si>
  <si>
    <t>Westleigh</t>
  </si>
  <si>
    <t>Witheridge</t>
  </si>
  <si>
    <t>Totnes</t>
  </si>
  <si>
    <t>Blackawton, Dartmouth</t>
  </si>
  <si>
    <t>Slapton, Dartmouth</t>
  </si>
  <si>
    <t>Stoke Fleming, Dartmouth</t>
  </si>
  <si>
    <t>Strete, Dartmouth</t>
  </si>
  <si>
    <t>Ermington, Ivybridge</t>
  </si>
  <si>
    <t>Ford, Holbeton, Ivybridge</t>
  </si>
  <si>
    <t>Holbeton, Ivybridge</t>
  </si>
  <si>
    <t>Ivybridge, Ivybridge</t>
  </si>
  <si>
    <t>Modbury, Ivybridge</t>
  </si>
  <si>
    <t>Mothecombe, Ivybridge</t>
  </si>
  <si>
    <t>Ringmore, Ivybridge</t>
  </si>
  <si>
    <t>Yealmpton, Ivybridge</t>
  </si>
  <si>
    <t>Inner Hope, Kingsbridge</t>
  </si>
  <si>
    <t>Sherford, Kingsbridge</t>
  </si>
  <si>
    <t>West Buckland, Kingsbridge</t>
  </si>
  <si>
    <t>Newton Ferrers, plymouth</t>
  </si>
  <si>
    <t>Noss Mayo, Plymouth</t>
  </si>
  <si>
    <t>Salcombe, Salcombe</t>
  </si>
  <si>
    <t>Ashprington, Totnes</t>
  </si>
  <si>
    <t>Berry Pomeroy, Totnes</t>
  </si>
  <si>
    <t>Cornworthy, Totnes</t>
  </si>
  <si>
    <t>Harberton, Totnes</t>
  </si>
  <si>
    <t>Harbertonford, Totnes</t>
  </si>
  <si>
    <t>Stoke Gabriel, Totnes</t>
  </si>
  <si>
    <t>Tuckenhay, Totnes</t>
  </si>
  <si>
    <t>South Brent, South Hams</t>
  </si>
  <si>
    <t>Abbotskerswell, Abbotskerswell Parish, Abbotskerswell</t>
  </si>
  <si>
    <t>Ashburton, Teignbridge</t>
  </si>
  <si>
    <t>Higher Ashton, Ashton Parish, Ashton</t>
  </si>
  <si>
    <t>Lower Ashton, Ashton Parish, Ashton</t>
  </si>
  <si>
    <t>Bishopsteignton, Bishopsteignton Parish, Bishopsteignton</t>
  </si>
  <si>
    <t>Bovey Tracey, Pottery Road, Bovey Tracey</t>
  </si>
  <si>
    <t>Bovey Tracey Town Centre, Bovey Tracey Parish, Bovey Tracey</t>
  </si>
  <si>
    <t>Broadhempston, Broahdhempston Parish, Broadhempston</t>
  </si>
  <si>
    <t>Buckfastleigh, Teignbridge</t>
  </si>
  <si>
    <t>Chudleigh</t>
  </si>
  <si>
    <t>Coffinswell, Coffinswell Parish, Coffinswell</t>
  </si>
  <si>
    <t>Dawlish</t>
  </si>
  <si>
    <t>Holcombe, Dawlish Parish, Dawlish</t>
  </si>
  <si>
    <t>Denbury, Denbury and Torbryan Parish, Denbury and Torbryan</t>
  </si>
  <si>
    <t>Doddiscombsleigh, Teign Valley Parish, Doddiscombsleigh</t>
  </si>
  <si>
    <t>Dunchideock, Dunchideock Parish, Dunchideock</t>
  </si>
  <si>
    <t>Dunsford, Teignbridge</t>
  </si>
  <si>
    <t>Combeinteignhead, Haccombe-with-Combe Parish, Haccombe with Combe</t>
  </si>
  <si>
    <t>Holcombe Burnell, Holcombe Burnell Parish, Holcombe Burnell</t>
  </si>
  <si>
    <t>Ide, Ide Parish, Ide</t>
  </si>
  <si>
    <t>Ipplepen, Ipplepen Parish, Ipplepen</t>
  </si>
  <si>
    <t>Kenn, Kenn Parish, Kenn</t>
  </si>
  <si>
    <t>Kenton, Kenton Parish, Kenton</t>
  </si>
  <si>
    <t>Kingskerswell, Kingskerswell Parish, Kingskerswell</t>
  </si>
  <si>
    <t>Kingsteignton, Kingsteignton Parish, Kingsteignton</t>
  </si>
  <si>
    <t>Lustleigh, Teignbridge</t>
  </si>
  <si>
    <t>Manaton, Teignbridge</t>
  </si>
  <si>
    <t>Moretonhampstead, Teignbridge</t>
  </si>
  <si>
    <t>Newton Abbot Devon Park and Courtenay Square, Newton Abbot (Bushell) Parish, Newton Abbot</t>
  </si>
  <si>
    <t>Newton Abbot Wolborough Street, Newton Abbot (Bushell) Parish, Newton Abbot</t>
  </si>
  <si>
    <t>Newton Abbot Forde Park, Newton Abbot (College) Parish, Newton Abbot</t>
  </si>
  <si>
    <t>Newton Abbot Wolborough Hill, Newton Abbot (College) Parish, Newton Abbot</t>
  </si>
  <si>
    <t>North Bovey, Teignbridge</t>
  </si>
  <si>
    <t>East Ogwell, Ogwell Parish, Ogwell</t>
  </si>
  <si>
    <t>Ringmore, Shaldon Parish, Shaldon</t>
  </si>
  <si>
    <t>Shaldon, Shaldon Parish, Shaldon</t>
  </si>
  <si>
    <t>Cockwood Sod, Dawlish Parish, Starcross / Dawlish</t>
  </si>
  <si>
    <t>Stokeinteignhead, Stokelinteignhead Parish, Stokeinteignhead</t>
  </si>
  <si>
    <t>Teignmouth St James, Teignmouth (West) Parish, Teignmouth</t>
  </si>
  <si>
    <t>Teignmouth Town Centre, Teignmouth (West) Parish, Teignmouth</t>
  </si>
  <si>
    <t>Trusham, Teign Valley Parish, Trusham</t>
  </si>
  <si>
    <t>Widecombe-in-the-Moor, Widecombe in the Moor, Teignbridge</t>
  </si>
  <si>
    <t>Ashreigney</t>
  </si>
  <si>
    <t>Beaford</t>
  </si>
  <si>
    <t>Bideford</t>
  </si>
  <si>
    <t>Bideford East</t>
  </si>
  <si>
    <t>Bideford, Clovelly Road</t>
  </si>
  <si>
    <t>Bradworthy</t>
  </si>
  <si>
    <t>Buck Mills</t>
  </si>
  <si>
    <t>Buckland Brewer</t>
  </si>
  <si>
    <t>Clovelly</t>
  </si>
  <si>
    <t>Dolton</t>
  </si>
  <si>
    <t>Great Torrington Town Centre</t>
  </si>
  <si>
    <t>Hartland</t>
  </si>
  <si>
    <t>High Bickington</t>
  </si>
  <si>
    <t>Holsworthy</t>
  </si>
  <si>
    <t>Kingscott</t>
  </si>
  <si>
    <t>Northam</t>
  </si>
  <si>
    <t>Sheepwash</t>
  </si>
  <si>
    <t>Winkleigh</t>
  </si>
  <si>
    <t>Bere Alston, Bere Ferrers</t>
  </si>
  <si>
    <t>Bere Ferrers</t>
  </si>
  <si>
    <t>Weir Quay Bere Ferrers, Bere Ferrers</t>
  </si>
  <si>
    <t>Bondleigh</t>
  </si>
  <si>
    <t>Bratton Clovelly</t>
  </si>
  <si>
    <t>North Brentor, Brentor, West Devon</t>
  </si>
  <si>
    <t>Bridestowe</t>
  </si>
  <si>
    <t>Broadwoodkelly</t>
  </si>
  <si>
    <t>Buckland Monachorum</t>
  </si>
  <si>
    <t>Milton Combe, Buckland Monachorum</t>
  </si>
  <si>
    <t>Chagford, West Devon</t>
  </si>
  <si>
    <t>Princetown, Dartmoor Forest, Dartmoor Forest, West Devon</t>
  </si>
  <si>
    <t>Drewsteignton, West Devon</t>
  </si>
  <si>
    <t>Crockernwell, Drewsteignton, Drewsteignton, West Devon</t>
  </si>
  <si>
    <t>Exbourne</t>
  </si>
  <si>
    <t>Eworthy, Germansweek</t>
  </si>
  <si>
    <t>Germansweek</t>
  </si>
  <si>
    <t>Tavistock / Bere Alston Railway, Gulworthy / Tavistock / Bere Ferrers</t>
  </si>
  <si>
    <t>Hatherleigh</t>
  </si>
  <si>
    <t>Horrabridge, West Devon</t>
  </si>
  <si>
    <t>Lamerton</t>
  </si>
  <si>
    <t>Lifton</t>
  </si>
  <si>
    <t>Lydford, West Devon</t>
  </si>
  <si>
    <t>Mary Tavy, Mary Tavy / Peter Tavy, West Devon</t>
  </si>
  <si>
    <t>Meavy, West Devon</t>
  </si>
  <si>
    <t>Milton Abbot</t>
  </si>
  <si>
    <t>North Tawton</t>
  </si>
  <si>
    <t>Northlew</t>
  </si>
  <si>
    <t>Okehampton</t>
  </si>
  <si>
    <t>Sampford Courtenay</t>
  </si>
  <si>
    <t>South Tawton, West Devon</t>
  </si>
  <si>
    <t>South Zeal, South Tawton, West Devon</t>
  </si>
  <si>
    <t>Sticklepath, West Devon</t>
  </si>
  <si>
    <t>Stowford</t>
  </si>
  <si>
    <t>Tavistock</t>
  </si>
  <si>
    <t>Whitchurch, Tavistock</t>
  </si>
  <si>
    <t>Murchington, Throwleigh, West Devon</t>
  </si>
  <si>
    <t>Throwleigh, West Devon</t>
  </si>
  <si>
    <t>Avon Buildings</t>
  </si>
  <si>
    <t>Bramble Lane</t>
  </si>
  <si>
    <t>Central Christchurch</t>
  </si>
  <si>
    <t>Christchurch Hospital</t>
  </si>
  <si>
    <t>Mudeford Quay</t>
  </si>
  <si>
    <t>Purewell</t>
  </si>
  <si>
    <t>Stanpit and Fisherman</t>
  </si>
  <si>
    <t>Verno Lane</t>
  </si>
  <si>
    <t>Winkton, Burton</t>
  </si>
  <si>
    <t>Holdenhurst, Hurn</t>
  </si>
  <si>
    <t>Hurn</t>
  </si>
  <si>
    <t>Almer</t>
  </si>
  <si>
    <t>Burts Hill / Merrifield</t>
  </si>
  <si>
    <t>Cranborne</t>
  </si>
  <si>
    <t>Edmondsham</t>
  </si>
  <si>
    <t>Gussage All Saints</t>
  </si>
  <si>
    <t>Hampreston</t>
  </si>
  <si>
    <t>Hinton Martell</t>
  </si>
  <si>
    <t>Mapperton</t>
  </si>
  <si>
    <t>Pamphill</t>
  </si>
  <si>
    <t>Pentridge</t>
  </si>
  <si>
    <t>Shapwick</t>
  </si>
  <si>
    <t>Sturminster Marshall</t>
  </si>
  <si>
    <t>West Parley</t>
  </si>
  <si>
    <t>Wimborne St Giles</t>
  </si>
  <si>
    <t>Witchampton</t>
  </si>
  <si>
    <t>Brog Street / Sleight Lane, Corfe Mullen</t>
  </si>
  <si>
    <t>Wimborne Minster, Wimborne</t>
  </si>
  <si>
    <t>Wimborne St Johns, Wimborne</t>
  </si>
  <si>
    <t>Hazelbury Bryan</t>
  </si>
  <si>
    <t>Milborne St. Andrew</t>
  </si>
  <si>
    <t>Milton on Stour</t>
  </si>
  <si>
    <t>Motcombe</t>
  </si>
  <si>
    <t>Okeford Fitzpaine</t>
  </si>
  <si>
    <t>Shaftesbury</t>
  </si>
  <si>
    <t>Stalbridge</t>
  </si>
  <si>
    <t>Blandford St. Mary and Bryanston, Blandford st. Mary and Bryanston</t>
  </si>
  <si>
    <t>Charlton Marshall, Charlton Marshall, Dorset</t>
  </si>
  <si>
    <t>Child Okeford, Child Okeford, Dorset</t>
  </si>
  <si>
    <t>Durweston, Durweston, Dorset</t>
  </si>
  <si>
    <t>Ashmore, North Dorset</t>
  </si>
  <si>
    <t>Compton Abbas, North Dorset</t>
  </si>
  <si>
    <t>Farnham, North Dorset</t>
  </si>
  <si>
    <t>Fifehead Magdalen, North Dorset</t>
  </si>
  <si>
    <t>Fontmell Magna, North Dorset</t>
  </si>
  <si>
    <t>Hilton, North Dorset</t>
  </si>
  <si>
    <t>Hinton St. Mary, North Dorset</t>
  </si>
  <si>
    <t>Ibberton, North Dorset</t>
  </si>
  <si>
    <t>Iwerne Courtney (Shroton), North Dorset</t>
  </si>
  <si>
    <t>Iwerne Minster, North Dorset</t>
  </si>
  <si>
    <t>Kington Magna, North Dorset</t>
  </si>
  <si>
    <t>Mappowder, North Dorset</t>
  </si>
  <si>
    <t>Marnhull, North Dorset</t>
  </si>
  <si>
    <t>Milton Abbas, North Dorset</t>
  </si>
  <si>
    <t>Pimperne, North dorset</t>
  </si>
  <si>
    <t>Shillingstone, North Dorset</t>
  </si>
  <si>
    <t>Stalbridge Weston, North Dorset</t>
  </si>
  <si>
    <t>Stour Provost, North Dorset</t>
  </si>
  <si>
    <t>Stourpaine, North Dorset</t>
  </si>
  <si>
    <t>Stourton Caundle, North Dorset</t>
  </si>
  <si>
    <t>Stubhampton, North Dorset</t>
  </si>
  <si>
    <t>Sturminster Newton, North Dorset</t>
  </si>
  <si>
    <t>Sutton Waldron, North Dorset</t>
  </si>
  <si>
    <t>Tarrant Gunville, North Dorset</t>
  </si>
  <si>
    <t>Tarrant Hinton, North Dorset</t>
  </si>
  <si>
    <t>Tarrant Keyneston, North Dorset</t>
  </si>
  <si>
    <t>Tarrant Monkton, North Dorset</t>
  </si>
  <si>
    <t>Tarrant Rushton, North Dorset</t>
  </si>
  <si>
    <t>Turnworth, North Dorset</t>
  </si>
  <si>
    <t>West Stour, North Dorset</t>
  </si>
  <si>
    <t>Winterborne Houghton, North Dorset</t>
  </si>
  <si>
    <t>Winterborne Stickland, North Dorset</t>
  </si>
  <si>
    <t>Wyke, North Dorset</t>
  </si>
  <si>
    <t>Winterborne Whitechurch, Winterborne Whitechurch</t>
  </si>
  <si>
    <t>Swanage</t>
  </si>
  <si>
    <t>Piddle Valley, Purbeck, Affpuddle / Bere Regis / Turners Puddle</t>
  </si>
  <si>
    <t>Bere Regis, Purbeck, Bere Regis</t>
  </si>
  <si>
    <t>Chaldon Herring, Purbeck, Chaldon Herring</t>
  </si>
  <si>
    <t>Church Knowle, Purbeck, Church Knowle</t>
  </si>
  <si>
    <t>East Creech, Purbeck, Church Knowle</t>
  </si>
  <si>
    <t>Coombe Keynes</t>
  </si>
  <si>
    <t>Corfe Castle, Purbeck, Corfe Castle</t>
  </si>
  <si>
    <t>Kingston, Purbeck, Corfe Castle</t>
  </si>
  <si>
    <t>East Holme, Purbeck, East Holme</t>
  </si>
  <si>
    <t>East Lulworth, Purbeck, East Lulworth</t>
  </si>
  <si>
    <t>Kimmeridge, Purbeck, Kimmeridge / Steeple</t>
  </si>
  <si>
    <t>Acton, Purbeck, Langton Matravers</t>
  </si>
  <si>
    <t>Langton Matravers, Purbeck, Langton Matravers</t>
  </si>
  <si>
    <t>Lytchett Minster, Lytchett Minster and Upton</t>
  </si>
  <si>
    <t>Morden, Purbeck, Morden</t>
  </si>
  <si>
    <t>Moreton, Purbeck, Moreton</t>
  </si>
  <si>
    <t>Studland, Purbeck, Studland</t>
  </si>
  <si>
    <t>Herston, Purbeck, Swanage</t>
  </si>
  <si>
    <t>Wareham, Purbeck, Wareham Town</t>
  </si>
  <si>
    <t>Stoborough, Purbeck, Wareham Town / Arne</t>
  </si>
  <si>
    <t>West Lulworth, Purbeck, West Lulworth</t>
  </si>
  <si>
    <t>Winfrith Newburgh, Purbeck, Winfrith Newburgh</t>
  </si>
  <si>
    <t>Wool, Purbeck, Wool</t>
  </si>
  <si>
    <t>Worth Matravers, Purbeck, Worth Matravers</t>
  </si>
  <si>
    <t>Abbotsbury</t>
  </si>
  <si>
    <t>Alton Pancras</t>
  </si>
  <si>
    <t>Beaminster</t>
  </si>
  <si>
    <t>Bishops Caundle, Bishop's Caundle</t>
  </si>
  <si>
    <t>Bothenhampton</t>
  </si>
  <si>
    <t>Walditch, Bothenhampton</t>
  </si>
  <si>
    <t>Bradford Abbas</t>
  </si>
  <si>
    <t>Bradford Peverell</t>
  </si>
  <si>
    <t>Bradpole</t>
  </si>
  <si>
    <t>Bridport Harbour (West Bay), Bridport / Burton Bradstock</t>
  </si>
  <si>
    <t>Bridport, Bridport / Symondsbury / Bothenhampton</t>
  </si>
  <si>
    <t>Broadwindsor, Broadwindsor / Burstock</t>
  </si>
  <si>
    <t>Buckland Newton</t>
  </si>
  <si>
    <t>Burton Bradstock</t>
  </si>
  <si>
    <t>Cattistock, Cattistock / Chilfrome</t>
  </si>
  <si>
    <t>Cerne Abbas</t>
  </si>
  <si>
    <t>Charminster</t>
  </si>
  <si>
    <t>Herrison, Charminster</t>
  </si>
  <si>
    <t>Charmouth</t>
  </si>
  <si>
    <t>Chedington</t>
  </si>
  <si>
    <t>Chetnole</t>
  </si>
  <si>
    <t>Chickerell</t>
  </si>
  <si>
    <t>Chideock and Seatown, Chideock</t>
  </si>
  <si>
    <t>Corscombe</t>
  </si>
  <si>
    <t>Dewlish</t>
  </si>
  <si>
    <t>Evershot</t>
  </si>
  <si>
    <t>Frome St Quintin, Frome St. Quintin</t>
  </si>
  <si>
    <t>Godmanstone</t>
  </si>
  <si>
    <t>Langton Herring</t>
  </si>
  <si>
    <t>Littlebredy</t>
  </si>
  <si>
    <t>Litton Cheney, Litton Cheney / Long Bredy</t>
  </si>
  <si>
    <t>Loders and Uploders, Loders</t>
  </si>
  <si>
    <t>Long Bredy, Long Bredy / Kingston Russell</t>
  </si>
  <si>
    <t>Longburton</t>
  </si>
  <si>
    <t>Lyme Regis</t>
  </si>
  <si>
    <t>Maiden Newton and Higher Frome Vauchurch, Maiden Newton / Frome Vauchurch</t>
  </si>
  <si>
    <t>Melbury Osmond</t>
  </si>
  <si>
    <t>Minterne Magna</t>
  </si>
  <si>
    <t>Nether Compton</t>
  </si>
  <si>
    <t>Netherbury</t>
  </si>
  <si>
    <t>Oborne, Oborne / Castleton</t>
  </si>
  <si>
    <t>Osmington</t>
  </si>
  <si>
    <t>Owermoigne</t>
  </si>
  <si>
    <t>Piddlehinton</t>
  </si>
  <si>
    <t>Piddletrenthide</t>
  </si>
  <si>
    <t>Portesham</t>
  </si>
  <si>
    <t>Powerstock and Nettlecombe, Powerstock</t>
  </si>
  <si>
    <t>West Milton, Powerstock</t>
  </si>
  <si>
    <t>Poxwell</t>
  </si>
  <si>
    <t>Poyntington</t>
  </si>
  <si>
    <t>Puddletown</t>
  </si>
  <si>
    <t>Puncknowle</t>
  </si>
  <si>
    <t>Purse Caundle</t>
  </si>
  <si>
    <t>Sandford Orcas</t>
  </si>
  <si>
    <t>Sherborne, Sherborne / Castleton</t>
  </si>
  <si>
    <t>Shipton Gorge</t>
  </si>
  <si>
    <t>South Perrott</t>
  </si>
  <si>
    <t>Higher Kingston, Stinsford</t>
  </si>
  <si>
    <t>Stinsford and Lower Bockhampton, Stinsford</t>
  </si>
  <si>
    <t>Stoke Abbott</t>
  </si>
  <si>
    <t>Swyre, Swyre / Puncknowle</t>
  </si>
  <si>
    <t>Sydling St Nicholas, Sydling St. Nicholas</t>
  </si>
  <si>
    <t>Eype, Symondsbury</t>
  </si>
  <si>
    <t>Symondsbury</t>
  </si>
  <si>
    <t>Thornford</t>
  </si>
  <si>
    <t>Tolpuddle</t>
  </si>
  <si>
    <t>Trent</t>
  </si>
  <si>
    <t>Warmwell</t>
  </si>
  <si>
    <t>West Knighton</t>
  </si>
  <si>
    <t>West Stafford</t>
  </si>
  <si>
    <t>Whitchurch Canonicorum</t>
  </si>
  <si>
    <t>Whitcombe</t>
  </si>
  <si>
    <t>Winterbourne St Martin, Winterborne St. Martin</t>
  </si>
  <si>
    <t>Winterbourne Abbas</t>
  </si>
  <si>
    <t>Winterbourne Steepleton</t>
  </si>
  <si>
    <t>Yetminster</t>
  </si>
  <si>
    <t>Landsdowne Square</t>
  </si>
  <si>
    <t>Lodmoor Hill</t>
  </si>
  <si>
    <t>Belle Vue Road, Belle Vue Road, Weymouth</t>
  </si>
  <si>
    <t>Connaught Road, Connaught Road, Weymouth</t>
  </si>
  <si>
    <t>Sutton Poyntz, historic  settlements east of Weymouth</t>
  </si>
  <si>
    <t>Upwey, Northern end of the Borough on Dorchester road</t>
  </si>
  <si>
    <t>Nottington, rural settlement adjoining the road to Dorchester</t>
  </si>
  <si>
    <t>Broadwey, Settlement to the north of Weymouth</t>
  </si>
  <si>
    <t>Portland (Easton), The centre of Portland</t>
  </si>
  <si>
    <t>The Grove, The eastern side of Portland</t>
  </si>
  <si>
    <t>Underhill, The north of Portland</t>
  </si>
  <si>
    <t>Radipole, To the north  of Weymouth on River Wey</t>
  </si>
  <si>
    <t>Wyke Regis, Western edge of the Borough</t>
  </si>
  <si>
    <t>Weston, Western part of Portland</t>
  </si>
  <si>
    <t>The Poets (St Mark)</t>
  </si>
  <si>
    <t>Bafford, Charlton Kings</t>
  </si>
  <si>
    <t>Cudnall Street, Charlton Kings</t>
  </si>
  <si>
    <t>St Mary, Charlton Kings</t>
  </si>
  <si>
    <t>Central, Leckhampton</t>
  </si>
  <si>
    <t>Swindon Village, Swindon</t>
  </si>
  <si>
    <t>Adlestrop</t>
  </si>
  <si>
    <t>Daylesford, Adlestrop</t>
  </si>
  <si>
    <t>Aldsworth</t>
  </si>
  <si>
    <t>Ampney Crucis</t>
  </si>
  <si>
    <t>Ampney St Mary, Ampney St. Mary</t>
  </si>
  <si>
    <t>Ampney St Peter, Ampney St. Peter / Ampney St. Mary</t>
  </si>
  <si>
    <t>Culkerton, Ashley</t>
  </si>
  <si>
    <t>Aston Subedge</t>
  </si>
  <si>
    <t>Avening</t>
  </si>
  <si>
    <t>Longford Mills, Avening</t>
  </si>
  <si>
    <t>Bagendon</t>
  </si>
  <si>
    <t>Little Barrington, Barrington</t>
  </si>
  <si>
    <t>Great Barrington, Barrington / Windrush</t>
  </si>
  <si>
    <t>Batsford, Batsford / Blockley / Bourton-on-the-Hill</t>
  </si>
  <si>
    <t>Baunton</t>
  </si>
  <si>
    <t>Beverston</t>
  </si>
  <si>
    <t>Chavenage, Beverston</t>
  </si>
  <si>
    <t>Ablington, Bibury</t>
  </si>
  <si>
    <t>Bibury</t>
  </si>
  <si>
    <t>Bledington</t>
  </si>
  <si>
    <t>Aston Magna, Blockley</t>
  </si>
  <si>
    <t>Blockley</t>
  </si>
  <si>
    <t>Paxford, Blockley</t>
  </si>
  <si>
    <t>Bourton-on-the-Hill</t>
  </si>
  <si>
    <t>Bourton on the Water, Bourton-on-the-Water</t>
  </si>
  <si>
    <t>Leighterton, Boxwell with Leighterton</t>
  </si>
  <si>
    <t>Brimpsfield</t>
  </si>
  <si>
    <t>Caudle Green, Brimpsfield</t>
  </si>
  <si>
    <t>Broadwell</t>
  </si>
  <si>
    <t>Chedworth</t>
  </si>
  <si>
    <t>Fossebridge, Chedworth / Coln St. Dennis</t>
  </si>
  <si>
    <t>Cherington</t>
  </si>
  <si>
    <t>Broad Campden, Chipping Campden</t>
  </si>
  <si>
    <t>Chipping Campden</t>
  </si>
  <si>
    <t>Cirencester Gloucester Street and River Walk, Cirencester</t>
  </si>
  <si>
    <t>Cirencester South, Cirencester</t>
  </si>
  <si>
    <t>Cirencester The Park, Cirencester</t>
  </si>
  <si>
    <t>Cirencester Town Centre, Cirencester</t>
  </si>
  <si>
    <t>Stratton, Cirencester</t>
  </si>
  <si>
    <t>Clapton</t>
  </si>
  <si>
    <t>Coates - Thames and Severn Canal, Coates</t>
  </si>
  <si>
    <t>Coberley</t>
  </si>
  <si>
    <t>Cowley, Coberley / Cowley / Elkstone</t>
  </si>
  <si>
    <t>Cold Aston</t>
  </si>
  <si>
    <t>Colesbourne</t>
  </si>
  <si>
    <t>Coln St Aldwyns, Coln St. Aldwyns / Quenington</t>
  </si>
  <si>
    <t>Calcot, Coln St. Dennis</t>
  </si>
  <si>
    <t>Coln Rogers, Coln St. Dennis</t>
  </si>
  <si>
    <t>Coln St Dennis, Coln St. Dennis</t>
  </si>
  <si>
    <t>Compton Abdale</t>
  </si>
  <si>
    <t>Condicote</t>
  </si>
  <si>
    <t>Cutsdean</t>
  </si>
  <si>
    <t>Daglingworth</t>
  </si>
  <si>
    <t>Didmarton</t>
  </si>
  <si>
    <t>Dowdeswell</t>
  </si>
  <si>
    <t>Down Ampney</t>
  </si>
  <si>
    <t>Driffield</t>
  </si>
  <si>
    <t>Harnhill, Driffield</t>
  </si>
  <si>
    <t>Duntisbourne Abbots and Lees, Duntisbourne Abbots</t>
  </si>
  <si>
    <t>Duntisbourne Rouse and Middle, Duntisbourne Rouse / Daglingworth</t>
  </si>
  <si>
    <t>Eastleach</t>
  </si>
  <si>
    <t>Ebrington</t>
  </si>
  <si>
    <t>Hidcote Bartrim, Ebrington</t>
  </si>
  <si>
    <t>Hidcote Boyce, Ebrington</t>
  </si>
  <si>
    <t>Edgeworth</t>
  </si>
  <si>
    <t>Elkstone</t>
  </si>
  <si>
    <t>Evenlode</t>
  </si>
  <si>
    <t>Fairford</t>
  </si>
  <si>
    <t>Farmington</t>
  </si>
  <si>
    <t>Great Rissington</t>
  </si>
  <si>
    <t>Guiting Power</t>
  </si>
  <si>
    <t>Hampnett</t>
  </si>
  <si>
    <t>Hatherop, Hatherop / Coln St. Aldwyns</t>
  </si>
  <si>
    <t>Hazleton</t>
  </si>
  <si>
    <t>Salperton, Hazleton</t>
  </si>
  <si>
    <t>Icomb</t>
  </si>
  <si>
    <t>Ewen, Kemble</t>
  </si>
  <si>
    <t>Kemble and Kemble Station, Kemble</t>
  </si>
  <si>
    <t>Kempsford</t>
  </si>
  <si>
    <t>Kingscote</t>
  </si>
  <si>
    <t>Lechlade</t>
  </si>
  <si>
    <t>Little Rissington</t>
  </si>
  <si>
    <t>Long Newton, Long Newnton</t>
  </si>
  <si>
    <t>Longborough</t>
  </si>
  <si>
    <t>Lower Slaughter</t>
  </si>
  <si>
    <t>Meysey Hampton, Maiseyhampton</t>
  </si>
  <si>
    <t>Moreton, Moreton-in-Marsh / Batsford</t>
  </si>
  <si>
    <t>Naunton</t>
  </si>
  <si>
    <t>Calmsden, North Cerney</t>
  </si>
  <si>
    <t>North Cerney</t>
  </si>
  <si>
    <t>Easington, Northleach with Eastington</t>
  </si>
  <si>
    <t>Northleach, Northleach with Eastington</t>
  </si>
  <si>
    <t>Notgrove</t>
  </si>
  <si>
    <t>Oddington</t>
  </si>
  <si>
    <t>Ozleworth</t>
  </si>
  <si>
    <t>Quenington, Quenington / Fairford / Hatherop</t>
  </si>
  <si>
    <t>Rendcomb</t>
  </si>
  <si>
    <t>Rodmarton</t>
  </si>
  <si>
    <t>Tarlton, Rodmarton / Coates</t>
  </si>
  <si>
    <t>Saintbury</t>
  </si>
  <si>
    <t>Frampton Mansell, Sapperton</t>
  </si>
  <si>
    <t>Sapperton</t>
  </si>
  <si>
    <t>Thames and Severn Canal, Sapperton</t>
  </si>
  <si>
    <t>Brockhampton, Sevenhampton</t>
  </si>
  <si>
    <t>Sevenhampton</t>
  </si>
  <si>
    <t>Sezincote, Sezincote / Bourton-on-the-Hill</t>
  </si>
  <si>
    <t>Sherbourne, Sherborne</t>
  </si>
  <si>
    <t>Hampden, Shipton</t>
  </si>
  <si>
    <t>Shipton</t>
  </si>
  <si>
    <t>Shipton Moyne</t>
  </si>
  <si>
    <t>Somerford Keynes</t>
  </si>
  <si>
    <t>South Cerney</t>
  </si>
  <si>
    <t>Southrop, Southrop / Eastleach</t>
  </si>
  <si>
    <t>Stow, Stow-on-the-Wold / Maugersbury</t>
  </si>
  <si>
    <t>Lower Swell, Swell</t>
  </si>
  <si>
    <t>Upper Swell, Swell</t>
  </si>
  <si>
    <t>Syde</t>
  </si>
  <si>
    <t>Farmcote, Temple Guiting</t>
  </si>
  <si>
    <t>Ford, Temple Guiting</t>
  </si>
  <si>
    <t>Temple Guitling, Temple Guiting</t>
  </si>
  <si>
    <t>Tetbury, Tetbury / Tetbury Upton / Long Newnton</t>
  </si>
  <si>
    <t>Doughton and Highgrove, Tetbury Upton</t>
  </si>
  <si>
    <t>Todenham</t>
  </si>
  <si>
    <t>Turkdean</t>
  </si>
  <si>
    <t>Upper Slaughter</t>
  </si>
  <si>
    <t>Church Westcote, Westcote</t>
  </si>
  <si>
    <t>Nether Westcote, Westcote</t>
  </si>
  <si>
    <t>Weston Subedge</t>
  </si>
  <si>
    <t>Westonbirt, Westonbirt with Lasborough / Shipton Moyne / Tetbury Upton</t>
  </si>
  <si>
    <t>Whittington</t>
  </si>
  <si>
    <t>Wyck Rissington, Wick Rissington</t>
  </si>
  <si>
    <t>Willersley, Willersey</t>
  </si>
  <si>
    <t>Windrush</t>
  </si>
  <si>
    <t>Winson, Winson / Coln St. Dennis</t>
  </si>
  <si>
    <t>Winstone</t>
  </si>
  <si>
    <t>Withington</t>
  </si>
  <si>
    <t>Yanworth</t>
  </si>
  <si>
    <t>Alvington, Forest of Dean, Alvington</t>
  </si>
  <si>
    <t>Awre</t>
  </si>
  <si>
    <t>Blakeney, Awre</t>
  </si>
  <si>
    <t>Ayleburton, Aylburton</t>
  </si>
  <si>
    <t>Blaisdon</t>
  </si>
  <si>
    <t>Coleford</t>
  </si>
  <si>
    <t>Dymock</t>
  </si>
  <si>
    <t>English Bicknor</t>
  </si>
  <si>
    <t>Brockweir, Hewelsfield and Brockweir</t>
  </si>
  <si>
    <t>Hewelsfield, Hewelsfield and Brockweir</t>
  </si>
  <si>
    <t>Littledean</t>
  </si>
  <si>
    <t>Longhope</t>
  </si>
  <si>
    <t>Lower Lydbrook, Lydbrook</t>
  </si>
  <si>
    <t>Lydney</t>
  </si>
  <si>
    <t>Mitcheldean</t>
  </si>
  <si>
    <t>Newent</t>
  </si>
  <si>
    <t>Clearwell, Newland</t>
  </si>
  <si>
    <t>Lowbands, Redmarley D'abitot</t>
  </si>
  <si>
    <t>Redmarley, Redmarley D'abitot</t>
  </si>
  <si>
    <t>Ruardean</t>
  </si>
  <si>
    <t>St Briavels, St. Briavels</t>
  </si>
  <si>
    <t>Staunton and Corse, Staunton / Corse</t>
  </si>
  <si>
    <t>Staunton, Coleford, Staunton Coleford</t>
  </si>
  <si>
    <t>Pillowell, West Dean</t>
  </si>
  <si>
    <t>Westbury on Severn, Westbury-on-Severn</t>
  </si>
  <si>
    <t>Forest of Dean / Stroud</t>
  </si>
  <si>
    <t>Newnham, Newnham / Arlingham</t>
  </si>
  <si>
    <t>The Barbican</t>
  </si>
  <si>
    <t>The Docks</t>
  </si>
  <si>
    <t>The Spa</t>
  </si>
  <si>
    <t>Worcester Street</t>
  </si>
  <si>
    <t>Barton Street, Gloucester</t>
  </si>
  <si>
    <t>Cathedral Precincts, Gloucester</t>
  </si>
  <si>
    <t>City Centre, Gloucester</t>
  </si>
  <si>
    <t>Denmark Road, Gloucester</t>
  </si>
  <si>
    <t>Eastgate and St Michaels, Gloucester</t>
  </si>
  <si>
    <t>Hempsted, Gloucester</t>
  </si>
  <si>
    <t>Hucclecote Green, Gloucester</t>
  </si>
  <si>
    <t>Kingsholm, Gloucester</t>
  </si>
  <si>
    <t>London Road, Gloucester</t>
  </si>
  <si>
    <t>Kingswood, Kingswood</t>
  </si>
  <si>
    <t>Alderley, near Wotton-Under-Edge, Alderley</t>
  </si>
  <si>
    <t>Arlingham, Arlingham, Arlingham</t>
  </si>
  <si>
    <t>Berkeley, Berkeley, Berkeley</t>
  </si>
  <si>
    <t>Bisley, Bisley with Lypiatt, Bisley-with-Lypiatt</t>
  </si>
  <si>
    <t>Eastcombe, Bisley-with-Lypiatt, Bisley-with-Lypiatt</t>
  </si>
  <si>
    <t>Ebley Mills, Cainscross, Stroud, Cainscross</t>
  </si>
  <si>
    <t>Bussage and Brownshill, Chalford, Chalford</t>
  </si>
  <si>
    <t>Chalford Hill, Chalford, Chalford</t>
  </si>
  <si>
    <t>Chalford Vale, Chalford, Chalford</t>
  </si>
  <si>
    <t>France Lynch, Chalford, Chalford</t>
  </si>
  <si>
    <t>Dursley, Dursley, Dursley</t>
  </si>
  <si>
    <t>Woodmancote, Dursley, Dursley</t>
  </si>
  <si>
    <t>Frampton on Severn, Frampton on Severn, Frampton on Severn / Fretherne with Saul</t>
  </si>
  <si>
    <t>Saul, Fretherne-with-Saul, Fretherne with Saul</t>
  </si>
  <si>
    <t>Sharpness Old Dock, Hinton, Hinton</t>
  </si>
  <si>
    <t>Stanley Mills, Kings Stanley, King's Stanley / Stonehouse</t>
  </si>
  <si>
    <t>Amberley, Minchinhampton, Minchinhampton</t>
  </si>
  <si>
    <t>Minchinhampton, Minchinhampton, Minchinhampton</t>
  </si>
  <si>
    <t>St Mary's and Belvedere, Chalford, Minchinhampton / Chalford</t>
  </si>
  <si>
    <t>Box, Minchinhampton, Minchinhampton / Nailsworth</t>
  </si>
  <si>
    <t>Miserden, Miserden, Miserden</t>
  </si>
  <si>
    <t>Nailsworth, Nailsworth, Nailsworth</t>
  </si>
  <si>
    <t>Dunkirk and Watledge, Nailsworth, Nailsworth / Minchinhampton</t>
  </si>
  <si>
    <t>Nympsfield, Nympsfield, Nympsfield</t>
  </si>
  <si>
    <t>Gyde House, Painswick, Painswick</t>
  </si>
  <si>
    <t>Painswick, Painswick, Painswick</t>
  </si>
  <si>
    <t>Sheepscombe, Painswick, Painswick</t>
  </si>
  <si>
    <t>Pitchcombe, Pitchcombe, Pitchcombe</t>
  </si>
  <si>
    <t>Randwick, Randwick, Randwick</t>
  </si>
  <si>
    <t>Stinchcombe, Stinchcombe, Stinchcombe</t>
  </si>
  <si>
    <t>Stratford Park, Stroud, Stroud</t>
  </si>
  <si>
    <t>Stroud Town Centre, Stroud, Stroud</t>
  </si>
  <si>
    <t>Stroud, Station, Stroud, Stroud</t>
  </si>
  <si>
    <t>Stroud, Top of the Town, Stroud, Stroud</t>
  </si>
  <si>
    <t>Lodgemore and Fromehall, Stroud, Stroud / Rodborough</t>
  </si>
  <si>
    <t>Uley, Uley, Uley</t>
  </si>
  <si>
    <t>South Woodchester, Woodchester, Woodchester</t>
  </si>
  <si>
    <t>Wotton-Under-Edge, Wotton-Under-Edge, Wotton-under-Edge</t>
  </si>
  <si>
    <t>Stroud / Cotswold</t>
  </si>
  <si>
    <t>Longfords Mills, Minchinhampton / Avening, Minchinhampton / Nailsworth / Avening</t>
  </si>
  <si>
    <t>Stroud Industrial Heritage (IHCA), Multiple parishes within Stroud District, Whitminster / Woodchester / Bisley-with-Lypiatt / Brimscombe and Thrupp / Cainscross / Chalford / Eastington / Frampton on Severn / Fretherne with Saul / King's Stanley / Leonard</t>
  </si>
  <si>
    <t>Ashleworth Green, Ashleworth</t>
  </si>
  <si>
    <t>Bishops Cleeve, Bishop's Cleeve</t>
  </si>
  <si>
    <t>Laverton, Buckland, Buckland</t>
  </si>
  <si>
    <t>Dumbleton</t>
  </si>
  <si>
    <t>Great Washbourne, Dumbleton, Dumbleton</t>
  </si>
  <si>
    <t>Forthampton</t>
  </si>
  <si>
    <t>Snowshill</t>
  </si>
  <si>
    <t>Tewkesbury, Tewkesbury / Forthampton</t>
  </si>
  <si>
    <t>Church End Twyning, Twyning</t>
  </si>
  <si>
    <t>Winchcombe</t>
  </si>
  <si>
    <t>Woodmancote</t>
  </si>
  <si>
    <t>Oakhill, Ashwick, Ashwick</t>
  </si>
  <si>
    <t>Batcombe</t>
  </si>
  <si>
    <t>Beckington</t>
  </si>
  <si>
    <t>Buckland Dinham</t>
  </si>
  <si>
    <t>Butleigh</t>
  </si>
  <si>
    <t>Chewton Mendip</t>
  </si>
  <si>
    <t>Croscombe</t>
  </si>
  <si>
    <t>Doulting</t>
  </si>
  <si>
    <t>East Pennard</t>
  </si>
  <si>
    <t>Evercreech</t>
  </si>
  <si>
    <t>Frome</t>
  </si>
  <si>
    <t>Glastonbury</t>
  </si>
  <si>
    <t>Kilmersdon</t>
  </si>
  <si>
    <t>Litton</t>
  </si>
  <si>
    <t>Lullington and Orchardleigh, Orchardleigh Estate, Lullington / Selwood / Buckland Dinham</t>
  </si>
  <si>
    <t>Mells</t>
  </si>
  <si>
    <t>Norton St Philip, Norton St. Philip</t>
  </si>
  <si>
    <t>Nunney</t>
  </si>
  <si>
    <t>Rode, Rode / Tellisford</t>
  </si>
  <si>
    <t>Shepton Mallet</t>
  </si>
  <si>
    <t>Dinder, St. Cuthbert Out</t>
  </si>
  <si>
    <t>Mendip Hospital (South Horrington), South Horrington, St. Cuthbert Out</t>
  </si>
  <si>
    <t>Street</t>
  </si>
  <si>
    <t>Wells</t>
  </si>
  <si>
    <t>Westbury sub Mendip, Westbury</t>
  </si>
  <si>
    <t>Tellisford, Tellisford / Southwick</t>
  </si>
  <si>
    <t>Barrow Gurney</t>
  </si>
  <si>
    <t>Axbridge</t>
  </si>
  <si>
    <t>Central Area and Dock, Bridgwater, Bridgwater</t>
  </si>
  <si>
    <t>Church St and St John the Baptist Church, Bridgwater, Bridgwater</t>
  </si>
  <si>
    <t>Northfield, Bridgwater, Bridgwater</t>
  </si>
  <si>
    <t>Burnham on Sea, Burnham-on-Sea and Highbridge</t>
  </si>
  <si>
    <t>Cannington</t>
  </si>
  <si>
    <t>Stone Allerton, Chapel Allerton</t>
  </si>
  <si>
    <t>Cheddar</t>
  </si>
  <si>
    <t>Lympsham</t>
  </si>
  <si>
    <t>Nether Stowey</t>
  </si>
  <si>
    <t>Spaxton</t>
  </si>
  <si>
    <t>Weare</t>
  </si>
  <si>
    <t>Wedmore</t>
  </si>
  <si>
    <t>Ansford, Castle Cary, Ansford / Castle Cary</t>
  </si>
  <si>
    <t>Stoford, Barwick, Barwick</t>
  </si>
  <si>
    <t>Bruton</t>
  </si>
  <si>
    <t>Alvington, Yeovil, Brympton</t>
  </si>
  <si>
    <t>Thorne Coffin, Yeovil, Brympton</t>
  </si>
  <si>
    <t>Buckland St Mary, Buckland St. Mary</t>
  </si>
  <si>
    <t>Higher Flax Mills, Castle Cary, Castle Cary</t>
  </si>
  <si>
    <t>Castle Cary, Castle Cary / Ansford</t>
  </si>
  <si>
    <t>Chaffcombe</t>
  </si>
  <si>
    <t>Chard, Chard Town</t>
  </si>
  <si>
    <t>Charlton Horethorne</t>
  </si>
  <si>
    <t>Charlton Adam, Charlton Mackrell, Charlton Mackrell</t>
  </si>
  <si>
    <t>West Charlton, Charlton Mackrell, Charlton Mackrell</t>
  </si>
  <si>
    <t>Chiselborough</t>
  </si>
  <si>
    <t>Combe St Nicholas, Chard, Combe St. Nicholas</t>
  </si>
  <si>
    <t>Wadeford, Chard, Combe St. Nicholas</t>
  </si>
  <si>
    <t>Compton Pauncefoot</t>
  </si>
  <si>
    <t>Blackford, Compton Pauncefoot, Compton Pauncefoot</t>
  </si>
  <si>
    <t>Corton Denham</t>
  </si>
  <si>
    <t>Crewkerne</t>
  </si>
  <si>
    <t>Donyatt</t>
  </si>
  <si>
    <t>Dowlish Wake</t>
  </si>
  <si>
    <t>Drayton, Drayton / Curry Rivel</t>
  </si>
  <si>
    <t>East Coker, Yeovil, East Coker</t>
  </si>
  <si>
    <t>North Coker, Yeovil, East Coker</t>
  </si>
  <si>
    <t>Haselbury Plucknett</t>
  </si>
  <si>
    <t>Henstridge</t>
  </si>
  <si>
    <t>High Ham</t>
  </si>
  <si>
    <t>Hinton St George, Hinton St. George</t>
  </si>
  <si>
    <t>Holton, Wincanton, Holton</t>
  </si>
  <si>
    <t>Horsington</t>
  </si>
  <si>
    <t>South Cheriton, Wincanton, Horsington</t>
  </si>
  <si>
    <t>Ilchester</t>
  </si>
  <si>
    <t>Ilminster</t>
  </si>
  <si>
    <t>Isle Abbotts</t>
  </si>
  <si>
    <t>Kingsbury Episcopi</t>
  </si>
  <si>
    <t>East Lambrook, Kingsbury Episcopi, Kingsbury Episcopi</t>
  </si>
  <si>
    <t>Kingsdon</t>
  </si>
  <si>
    <t>Kingweston</t>
  </si>
  <si>
    <t>Cricket Malerbie, Knowle St Giles, Knowle St. Giles</t>
  </si>
  <si>
    <t>Langport and Huish Episcopi, Langport / Curry Rivel / Huish Episcopi</t>
  </si>
  <si>
    <t>Limington</t>
  </si>
  <si>
    <t>Knole, Long Sutton, Long Sutton</t>
  </si>
  <si>
    <t>Lopen</t>
  </si>
  <si>
    <t>Maperton, Wincanton, Maperton</t>
  </si>
  <si>
    <t>Marston Magna, Yeovil, Marston Magna</t>
  </si>
  <si>
    <t>Martock</t>
  </si>
  <si>
    <t>Bower Hinton, Martock, Martock</t>
  </si>
  <si>
    <t>Coat, Martock, Martock</t>
  </si>
  <si>
    <t>Merriott</t>
  </si>
  <si>
    <t>Milborne Port</t>
  </si>
  <si>
    <t>Milborne Wick, Milborne Port, Milborne Port</t>
  </si>
  <si>
    <t>Misterton</t>
  </si>
  <si>
    <t>Montacute, Montacute / Odcombe</t>
  </si>
  <si>
    <t>Muchelney</t>
  </si>
  <si>
    <t>North Cadbury</t>
  </si>
  <si>
    <t>Woolston, North Cadbury, North Cadbury</t>
  </si>
  <si>
    <t>North Cheriton</t>
  </si>
  <si>
    <t>North Perrott</t>
  </si>
  <si>
    <t>Norton-sub-Hamdon, Norton Sub Hamdon</t>
  </si>
  <si>
    <t>Odcombe, Yeovil, Odcombe</t>
  </si>
  <si>
    <t>Pitcombe, Bruton, Pitcombe</t>
  </si>
  <si>
    <t>Hadspen, Castle Cary, Pitcombe</t>
  </si>
  <si>
    <t>Puckington</t>
  </si>
  <si>
    <t>Queen Camel</t>
  </si>
  <si>
    <t>Shepton Beauchamp</t>
  </si>
  <si>
    <t>Somerton</t>
  </si>
  <si>
    <t>South Cadbury</t>
  </si>
  <si>
    <t>Cadbury Castle, South Cadbury, South Cadbury</t>
  </si>
  <si>
    <t>South Petherton</t>
  </si>
  <si>
    <t>Stoke sub Hamdon, East Stoke, Stoke Sub Hamdon</t>
  </si>
  <si>
    <t>Stoke sub Hamdon, West Stoke, Stoke Sub Hamdon</t>
  </si>
  <si>
    <t>Tatworth, Chard, Tatworth and Forton</t>
  </si>
  <si>
    <t>Tintinhull</t>
  </si>
  <si>
    <t>Wambrook</t>
  </si>
  <si>
    <t>Middle Chinnock, West and Middle Chinnock</t>
  </si>
  <si>
    <t>West Chinnock, West and Middle Chinnock</t>
  </si>
  <si>
    <t>West Camel</t>
  </si>
  <si>
    <t>West Coker</t>
  </si>
  <si>
    <t>Whitestaunton, Chard, Whitestaunton</t>
  </si>
  <si>
    <t>Wincanton</t>
  </si>
  <si>
    <t>Winsham, Winsham Chard, Winsham</t>
  </si>
  <si>
    <t>Yeovil</t>
  </si>
  <si>
    <t>Yeovil, The Park, Yeovil</t>
  </si>
  <si>
    <t>Bath Place / Castle Green, Taunton</t>
  </si>
  <si>
    <t>Fons George, Taunton</t>
  </si>
  <si>
    <t>Mount Street / Vivary Park, Taunton</t>
  </si>
  <si>
    <t>Park Street / Wellington Road, Taunton</t>
  </si>
  <si>
    <t>South Road, Taunton</t>
  </si>
  <si>
    <t>St Mary and St James, Taunton</t>
  </si>
  <si>
    <t>Staplegrove Road, Taunton</t>
  </si>
  <si>
    <t>The Crescent, Taunton</t>
  </si>
  <si>
    <t>Ash Priors</t>
  </si>
  <si>
    <t>Ashbrittle</t>
  </si>
  <si>
    <t>Bathealton</t>
  </si>
  <si>
    <t>Bishops Hull, Bishop's Hull</t>
  </si>
  <si>
    <t>Bishops Lydeard, Bishop's Lydeard</t>
  </si>
  <si>
    <t>Bradford on Tone, Bradford-on-Tone</t>
  </si>
  <si>
    <t>Cheddon Fitzpaine</t>
  </si>
  <si>
    <t>Hestercombe, Cheddon Fitzpaine / West Monkton</t>
  </si>
  <si>
    <t>Combe Florey</t>
  </si>
  <si>
    <t>Haines Hill, Taunton, Comeytrowe</t>
  </si>
  <si>
    <t>Trull Road, Taunton, Comeytrowe</t>
  </si>
  <si>
    <t>Corfe</t>
  </si>
  <si>
    <t>Cothelstone</t>
  </si>
  <si>
    <t>Fitzhead</t>
  </si>
  <si>
    <t>Halse</t>
  </si>
  <si>
    <t>Hatch Beauchamp</t>
  </si>
  <si>
    <t>Kingston St Mary, Kingston St. Mary</t>
  </si>
  <si>
    <t>Langford Budville</t>
  </si>
  <si>
    <t>Lydeard St Lawrence, Lydeard St. Lawrence</t>
  </si>
  <si>
    <t>Milverton</t>
  </si>
  <si>
    <t>North Curry</t>
  </si>
  <si>
    <t>Nynehead</t>
  </si>
  <si>
    <t>Hillfarrance, Oake</t>
  </si>
  <si>
    <t>Pitminster</t>
  </si>
  <si>
    <t>Staple Fitzpaine</t>
  </si>
  <si>
    <t>Staplegrove</t>
  </si>
  <si>
    <t>Thornfalcon</t>
  </si>
  <si>
    <t>Trull</t>
  </si>
  <si>
    <t>West Bagborough</t>
  </si>
  <si>
    <t>West Monkton</t>
  </si>
  <si>
    <t>Ford, Wiveliscombe</t>
  </si>
  <si>
    <t>Wiveliscombe</t>
  </si>
  <si>
    <t>Holford</t>
  </si>
  <si>
    <t>Alcombe Village, Minehead</t>
  </si>
  <si>
    <t>Higher Town, Minehead, Minehead</t>
  </si>
  <si>
    <t>Quay Street, Minehead, Minehead</t>
  </si>
  <si>
    <t>Wellington Square, Minehead, Minehead</t>
  </si>
  <si>
    <t>Whitegate Road, Minehead, Minehead</t>
  </si>
  <si>
    <t>Woodcombe, Minehead, Minehead</t>
  </si>
  <si>
    <t>Old Cleeve</t>
  </si>
  <si>
    <t>Stogumber</t>
  </si>
  <si>
    <t>Stogursey</t>
  </si>
  <si>
    <t>Watchet</t>
  </si>
  <si>
    <t>Corporation Street Flats</t>
  </si>
  <si>
    <t>Cape Hill Town Centre, Smethwick, Black Country</t>
  </si>
  <si>
    <t>High Street and Crocketts Lane, Smethwick, Black Country</t>
  </si>
  <si>
    <t>Smethwick Town Centre, High Street, Smethwick, Black Country</t>
  </si>
  <si>
    <t>Coventry Canal, Coventry</t>
  </si>
  <si>
    <t>Oakamoor, Staffordshire Moorlands</t>
  </si>
  <si>
    <t>Rudyard, Staffordshire Moorlands</t>
  </si>
  <si>
    <t>Herefordshire, County of (UA)</t>
  </si>
  <si>
    <t>Almeley</t>
  </si>
  <si>
    <t>Aylton</t>
  </si>
  <si>
    <t>Bodenham</t>
  </si>
  <si>
    <t>Bosbury</t>
  </si>
  <si>
    <t>Bromyard, Bromyard and Winslow</t>
  </si>
  <si>
    <t>Burghill</t>
  </si>
  <si>
    <t>Colwall Stone / Upper Colwall, Colwall</t>
  </si>
  <si>
    <t>Malvern Wells, Colwall</t>
  </si>
  <si>
    <t>Cradley</t>
  </si>
  <si>
    <t>Bircher, Croft and Yarpole</t>
  </si>
  <si>
    <t>Yarpole, Croft and Yarpole</t>
  </si>
  <si>
    <t>Dilwyn</t>
  </si>
  <si>
    <t>Dorstone</t>
  </si>
  <si>
    <t>Eardisland</t>
  </si>
  <si>
    <t>Eardisley</t>
  </si>
  <si>
    <t>Eastnor</t>
  </si>
  <si>
    <t>Fownhope</t>
  </si>
  <si>
    <t>Hampton Bishop</t>
  </si>
  <si>
    <t>Hoarwithy, Hentland</t>
  </si>
  <si>
    <t>Aylestone Hill, Hereford</t>
  </si>
  <si>
    <t>Bodenham Road, Hereford</t>
  </si>
  <si>
    <t>Broomy Hill, Hereford</t>
  </si>
  <si>
    <t>Bulmer Garden Suburb, Hereford</t>
  </si>
  <si>
    <t>Hafod Road, Hereford</t>
  </si>
  <si>
    <t>Hereford City, Hereford</t>
  </si>
  <si>
    <t>Huntington, Hereford</t>
  </si>
  <si>
    <t>Widemarsh Common, Hereford</t>
  </si>
  <si>
    <t>Hampton Park, Hereford / Hampton Bishop</t>
  </si>
  <si>
    <t>Kingsland</t>
  </si>
  <si>
    <t>Kington</t>
  </si>
  <si>
    <t>Ledbury</t>
  </si>
  <si>
    <t>Leintwardine</t>
  </si>
  <si>
    <t>Leominster</t>
  </si>
  <si>
    <t>Leominster Bargates, Leominster</t>
  </si>
  <si>
    <t>Leominster Bridge Street, Leominster</t>
  </si>
  <si>
    <t>Leominster River Meadows, Leominster / Kimbolton</t>
  </si>
  <si>
    <t>Lingen</t>
  </si>
  <si>
    <t>Llanwarne, Llanwarne / Llandinabo</t>
  </si>
  <si>
    <t>Lucton</t>
  </si>
  <si>
    <t>Lugwardine</t>
  </si>
  <si>
    <t>Luston</t>
  </si>
  <si>
    <t>Mordiford, Mordiford / Hampton Bishop</t>
  </si>
  <si>
    <t>Much Marcle</t>
  </si>
  <si>
    <t>Ocle Pychard</t>
  </si>
  <si>
    <t>Orleton</t>
  </si>
  <si>
    <t>Pembridge</t>
  </si>
  <si>
    <t>Peterstow</t>
  </si>
  <si>
    <t>Putley</t>
  </si>
  <si>
    <t>Ross-on-Wye, Ross-on-Wye / Bridstow</t>
  </si>
  <si>
    <t>Lugg Bridge, Stapleton</t>
  </si>
  <si>
    <t>Staunton on Wye</t>
  </si>
  <si>
    <t>Stoke Lacy</t>
  </si>
  <si>
    <t>Stretton Grandison</t>
  </si>
  <si>
    <t>Tedstone Delamere</t>
  </si>
  <si>
    <t>Ullingswick</t>
  </si>
  <si>
    <t>Wellington</t>
  </si>
  <si>
    <t>Weobley, Weobley / Dilwyn</t>
  </si>
  <si>
    <t>Whitbourne</t>
  </si>
  <si>
    <t>Wigmore</t>
  </si>
  <si>
    <t>Woolhope</t>
  </si>
  <si>
    <t>Kinnerley</t>
  </si>
  <si>
    <t>Acton Burnell</t>
  </si>
  <si>
    <t>Alberbury, Shropshire, Alberbury with Cardeston</t>
  </si>
  <si>
    <t>Albrighton</t>
  </si>
  <si>
    <t>Albrighton Station Road, Albrighton</t>
  </si>
  <si>
    <t>Donington and Albrighton, Albrighton / Donington</t>
  </si>
  <si>
    <t>Alveley</t>
  </si>
  <si>
    <t>Ashford Bowdler, South Shropshire, Ashford Bowdler</t>
  </si>
  <si>
    <t>Ashford Carbonell, South, Ashford Carbonel</t>
  </si>
  <si>
    <t>Astley, Shropshire, Astley</t>
  </si>
  <si>
    <t>Badger, Badger / Worfield</t>
  </si>
  <si>
    <t>Baschurch Centre, Baschurch</t>
  </si>
  <si>
    <t>Baschurch Station, Baschurch</t>
  </si>
  <si>
    <t>Prescott, Baschurch</t>
  </si>
  <si>
    <t>Beckbury, Shropshire, Beckbury</t>
  </si>
  <si>
    <t>Bedstone, South Shropshire, Bedstone</t>
  </si>
  <si>
    <t>Bishops Castle, South Shropshire, Bishop's Castle</t>
  </si>
  <si>
    <t>Boningale</t>
  </si>
  <si>
    <t>Boraston, South Shropshire, Boraston</t>
  </si>
  <si>
    <t>Bridgnorth: Innage Gardens, Bridgnorth</t>
  </si>
  <si>
    <t>Oldbury, Bridgnorth</t>
  </si>
  <si>
    <t>Bridgnorth, Shropshire, Bridgnorth</t>
  </si>
  <si>
    <t>Quatford, Shropshire, Bridgnorth</t>
  </si>
  <si>
    <t>Bromfield, Ludlow, Bromfield</t>
  </si>
  <si>
    <t>Broseley, Shropshire, Broseley / Barrow</t>
  </si>
  <si>
    <t>Severn Gorge (part), Shropshire, Broseley / Sutton Maddock / Barrow</t>
  </si>
  <si>
    <t>Bucknell, South Shropshire, Bucknell</t>
  </si>
  <si>
    <t>Burwarton</t>
  </si>
  <si>
    <t>Cardington, Shropshire, Cardington</t>
  </si>
  <si>
    <t>Dhustone, Caynham / Bitterley</t>
  </si>
  <si>
    <t>Chelmarsh</t>
  </si>
  <si>
    <t>Cheswardine</t>
  </si>
  <si>
    <t>Chirbury, Chirbury with Brompton</t>
  </si>
  <si>
    <t>Priestweston, Chirbury with Brompton</t>
  </si>
  <si>
    <t>Church Pulverbatch, Shropshire, Church Pulverbatch</t>
  </si>
  <si>
    <t>Church Stretton</t>
  </si>
  <si>
    <t>Minton, Church Stretton</t>
  </si>
  <si>
    <t>Little Stretton, Church Stretton, Church Stretton</t>
  </si>
  <si>
    <t>All Stretton, South Shropshire, Church Stretton</t>
  </si>
  <si>
    <t>Claverley</t>
  </si>
  <si>
    <t>Clee St Margaret, Clee St. Margaret</t>
  </si>
  <si>
    <t>Cleobury Mortimer</t>
  </si>
  <si>
    <t>Clun, Clun Valley, Clun</t>
  </si>
  <si>
    <t>Clunbury</t>
  </si>
  <si>
    <t>Clunton, Clun Valley, Clunbury</t>
  </si>
  <si>
    <t>Clungunford</t>
  </si>
  <si>
    <t>Colebatch, Colebatch / Bishop's Castle</t>
  </si>
  <si>
    <t>Condover, Shropshire, Condover</t>
  </si>
  <si>
    <t>Craven Arms</t>
  </si>
  <si>
    <t>Newton, Craven Arms, Craven Arms</t>
  </si>
  <si>
    <t>Culmington, Corvedale, Culmington</t>
  </si>
  <si>
    <t>Diddlebury</t>
  </si>
  <si>
    <t>Ditton Priors</t>
  </si>
  <si>
    <t>Edgton, Craven Arms, Edgton</t>
  </si>
  <si>
    <t>Ellesmere, Ellesmere, Ellesmere Urban / Welshampton and Lyneal / Ellesmere Rural</t>
  </si>
  <si>
    <t>Ford, Shropshire, Ford</t>
  </si>
  <si>
    <t>Great Ness</t>
  </si>
  <si>
    <t>Grinshill</t>
  </si>
  <si>
    <t>Harley, Shropshire, Harley</t>
  </si>
  <si>
    <t>Highley</t>
  </si>
  <si>
    <t>Clee View, Highley, Highley</t>
  </si>
  <si>
    <t>Hodnet</t>
  </si>
  <si>
    <t>Marchamley, Hodnet</t>
  </si>
  <si>
    <t>Hope Bagot</t>
  </si>
  <si>
    <t>Hopesay</t>
  </si>
  <si>
    <t>Aston-on-Clun, Craven Arms, Hopesay</t>
  </si>
  <si>
    <t>Kemberton</t>
  </si>
  <si>
    <t>Knockin</t>
  </si>
  <si>
    <t>Llanymynech, Llanymynech and Pant</t>
  </si>
  <si>
    <t>Loppington</t>
  </si>
  <si>
    <t>Ludlow - Steventon, Ludlow, Ludford / Ludlow</t>
  </si>
  <si>
    <t>Ludlow - Galdeford, Ludlow, Ludlow</t>
  </si>
  <si>
    <t>Ludlow - Gravel Hill, Ludlow, Ludlow</t>
  </si>
  <si>
    <t>Ludlow, Ludlow / Ludford</t>
  </si>
  <si>
    <t>Lydbury North</t>
  </si>
  <si>
    <t>Market Drayton</t>
  </si>
  <si>
    <t>Market Drayton Canal Basin, Market Drayton</t>
  </si>
  <si>
    <t>Morville</t>
  </si>
  <si>
    <t>Bourton, Much Wenlock</t>
  </si>
  <si>
    <t>Much Wenlock</t>
  </si>
  <si>
    <t>Munslow</t>
  </si>
  <si>
    <t>Aston Munslow, South Shropshire - Corvedale, Munslow</t>
  </si>
  <si>
    <t>Neen Sollars</t>
  </si>
  <si>
    <t>Neenton, Shropshire, Neenton</t>
  </si>
  <si>
    <t>Norbury</t>
  </si>
  <si>
    <t>Norton in Hales</t>
  </si>
  <si>
    <t>Onibury</t>
  </si>
  <si>
    <t>Oswestry Town Centre, Oswestry, Oswestry</t>
  </si>
  <si>
    <t>Habberley, Shropshire, Pontesbury</t>
  </si>
  <si>
    <t>Plealey, Shropshire, Pontesbury</t>
  </si>
  <si>
    <t>Prees</t>
  </si>
  <si>
    <t>Quatt, Quatt Malvern</t>
  </si>
  <si>
    <t>Rushbury</t>
  </si>
  <si>
    <t>Pant Glas and Brogyntyn Park, Selattyn and Gobowen / Oswestry</t>
  </si>
  <si>
    <t>Sheriffhales</t>
  </si>
  <si>
    <t>Shifnal Broadway, Shifnal</t>
  </si>
  <si>
    <t>Shifnal, Shropshire, Shifnal</t>
  </si>
  <si>
    <t>Shrewsbury Town Centre, Shrewsbury</t>
  </si>
  <si>
    <t>Belle Vue, Shropshire, Shrewsbury</t>
  </si>
  <si>
    <t>Harlescott, Shropshire, Shrewsbury</t>
  </si>
  <si>
    <t>Meole Brace, Shropshire, Shrewsbury</t>
  </si>
  <si>
    <t>Stanton Lacy</t>
  </si>
  <si>
    <t>Norton, Stockton</t>
  </si>
  <si>
    <t>Stottesdon, Shropshire, Stottesdon</t>
  </si>
  <si>
    <t>Tong</t>
  </si>
  <si>
    <t>Weston-under-Lizard (part), Tong</t>
  </si>
  <si>
    <t>Upton Magna, Shropshire, Upton Magna</t>
  </si>
  <si>
    <t>Wem, Wem Urban</t>
  </si>
  <si>
    <t>Weston under Redcastle, Weston-under-Redcastle</t>
  </si>
  <si>
    <t>Whitchurch, Whitchurch Urban</t>
  </si>
  <si>
    <t>Strefford, Craven Arms, Wistanstow</t>
  </si>
  <si>
    <t>Cheney Longville, South Shropshire, Wistanstow</t>
  </si>
  <si>
    <t>Worfield</t>
  </si>
  <si>
    <t>Snailbeach, Worthen with Shelve</t>
  </si>
  <si>
    <t>Tankerville, Worthen with Shelve</t>
  </si>
  <si>
    <t>The Grit and Ladywell, Worthen with Shelve / Chirbury with Brompton</t>
  </si>
  <si>
    <t>Stoke-on-Trent, City of (UA)</t>
  </si>
  <si>
    <t>Blurton Church, Blurton</t>
  </si>
  <si>
    <t>Burslem Town Centre, Burslem</t>
  </si>
  <si>
    <t>Dresden, Dresden</t>
  </si>
  <si>
    <t>Albert Square, Fenton</t>
  </si>
  <si>
    <t>Hitchman Street,, Fenton</t>
  </si>
  <si>
    <t>Victoria Place, Fenton</t>
  </si>
  <si>
    <t>City Centre, Hanley</t>
  </si>
  <si>
    <t>Hanley Park, Hanley</t>
  </si>
  <si>
    <t>Hartshill, Hartshill</t>
  </si>
  <si>
    <t>Longton Town Centre, Longton</t>
  </si>
  <si>
    <t>Newcastle Street, Middleport</t>
  </si>
  <si>
    <t>Penkhull Garden Village, Penkhull</t>
  </si>
  <si>
    <t>Penkhull Village, Penkhull</t>
  </si>
  <si>
    <t>St Christopher Avenue, Penkhull</t>
  </si>
  <si>
    <t>Stoke Town, Stoke</t>
  </si>
  <si>
    <t>The Villas, Stoke</t>
  </si>
  <si>
    <t>Winton Square, Stoke</t>
  </si>
  <si>
    <t>Caldon Canal, Stoke-on-Trent</t>
  </si>
  <si>
    <t>Trent &amp; Mersey Canal, Stoke-on-Trent</t>
  </si>
  <si>
    <t>Ash Green, Trentham</t>
  </si>
  <si>
    <t>Park Terrace, Tunstall</t>
  </si>
  <si>
    <t>Tower Square, Tunstall</t>
  </si>
  <si>
    <t>Victoria Park, Tunstall</t>
  </si>
  <si>
    <t>Telford and Wrekin (UA)</t>
  </si>
  <si>
    <t>Horsehay and Spring Village, Dawley Hamlets / Great Dawley</t>
  </si>
  <si>
    <t>Edgmond</t>
  </si>
  <si>
    <t>High Ercall, Ercall Magna</t>
  </si>
  <si>
    <t>Severn Gorge, The Gorge / Madeley</t>
  </si>
  <si>
    <t>Wrockwardine</t>
  </si>
  <si>
    <t>Anchorage Road</t>
  </si>
  <si>
    <t>Aston Hall and Church</t>
  </si>
  <si>
    <t>Bournville</t>
  </si>
  <si>
    <t>Bournville Tenants</t>
  </si>
  <si>
    <t>Colmore Row and Environs</t>
  </si>
  <si>
    <t>Edgbaston</t>
  </si>
  <si>
    <t>Greenfield Road</t>
  </si>
  <si>
    <t>Harborne Old Village</t>
  </si>
  <si>
    <t>Jewellery Quarter</t>
  </si>
  <si>
    <t>Kings Norton</t>
  </si>
  <si>
    <t>Lee Crescent</t>
  </si>
  <si>
    <t>Moor Pool</t>
  </si>
  <si>
    <t>Moseley</t>
  </si>
  <si>
    <t>Northfield Old Village</t>
  </si>
  <si>
    <t>Old Yardley Village</t>
  </si>
  <si>
    <t>Ryland Road</t>
  </si>
  <si>
    <t>Selly Park</t>
  </si>
  <si>
    <t>Selly Park Avenues</t>
  </si>
  <si>
    <t>St Agnes, Moseley</t>
  </si>
  <si>
    <t>St Augustines</t>
  </si>
  <si>
    <t>St Johns Conservation Area, Bromsgrove</t>
  </si>
  <si>
    <t>Allesley Village, Coventry</t>
  </si>
  <si>
    <t>Chapelfields, coventry</t>
  </si>
  <si>
    <t>Far Gosford Street, coventry</t>
  </si>
  <si>
    <t>Greyfriars Green, Coventry</t>
  </si>
  <si>
    <t>Hawkesbury Junction, Coventry</t>
  </si>
  <si>
    <t>High Street, Coventry</t>
  </si>
  <si>
    <t>Hill Top, Coventry</t>
  </si>
  <si>
    <t>Ivy Farm Lane, Coventry</t>
  </si>
  <si>
    <t>Kenilworth Road, Coventry</t>
  </si>
  <si>
    <t>Spon End, Coventry</t>
  </si>
  <si>
    <t>Spon Street, Coventry</t>
  </si>
  <si>
    <t>Stoke Green, Coventry</t>
  </si>
  <si>
    <t>All Saints, Sedgley</t>
  </si>
  <si>
    <t>Bumble Hole, Netherton</t>
  </si>
  <si>
    <t>Castle Hill, Dudley</t>
  </si>
  <si>
    <t>Church Road, Oldswinford</t>
  </si>
  <si>
    <t>Delph Locks, Brierley Hill</t>
  </si>
  <si>
    <t>Dudley Town Centre</t>
  </si>
  <si>
    <t>High Street, Stourbridge</t>
  </si>
  <si>
    <t>Love Lane, Oldswinford</t>
  </si>
  <si>
    <t>Lutley Mill, Lutley</t>
  </si>
  <si>
    <t>Mushroom Green</t>
  </si>
  <si>
    <t>Oak Street, Coseley</t>
  </si>
  <si>
    <t>Parkhead Locks, Dudley</t>
  </si>
  <si>
    <t>Stourbridge Branch Canal</t>
  </si>
  <si>
    <t>Stourbridge Sixteen Locks,</t>
  </si>
  <si>
    <t>The Coppice, Coseley</t>
  </si>
  <si>
    <t>The Leasowes, Halesowen</t>
  </si>
  <si>
    <t>The Village, Kingswinford</t>
  </si>
  <si>
    <t>Wordsley Hospital</t>
  </si>
  <si>
    <t>Aldridge</t>
  </si>
  <si>
    <t>Bloxwich Park</t>
  </si>
  <si>
    <t>Great Barr</t>
  </si>
  <si>
    <t>Darlaston, Darlaston</t>
  </si>
  <si>
    <t>Old Pelsall, Pelsall</t>
  </si>
  <si>
    <t>Pelsall Common, Pelsall</t>
  </si>
  <si>
    <t>Old Rushall, Rushall</t>
  </si>
  <si>
    <t>Arboretum, Walsall</t>
  </si>
  <si>
    <t>Highgate, Walsall</t>
  </si>
  <si>
    <t>Lichfield Street, Walsall</t>
  </si>
  <si>
    <t>Walsall Locks, Walsall Canal</t>
  </si>
  <si>
    <t>Foregate and St Georges</t>
  </si>
  <si>
    <t>Cannock Town Centre</t>
  </si>
  <si>
    <t>Brereton, Brereton and Ravenhill</t>
  </si>
  <si>
    <t>Bridgtown, Cannock, Bridgtown</t>
  </si>
  <si>
    <t>Church Street, Rugeley</t>
  </si>
  <si>
    <t>Rugeley Town Centre, Rugeley, Rugeley</t>
  </si>
  <si>
    <t>Sheep Fair/Bow Street, Rugeley, Rugeley</t>
  </si>
  <si>
    <t>Talbot Street/Lichfield Street, Rugeley, Rugeley / Brereton and Ravenhill</t>
  </si>
  <si>
    <t>Trent and Mersey Canal, Rugeley, Rugeley / Brereton and Ravenhill</t>
  </si>
  <si>
    <t>Tutbury, Dove Valley</t>
  </si>
  <si>
    <t>Abbots Bromley</t>
  </si>
  <si>
    <t>Clarence Street/Anglesey Road, Burton upon Trent, Anglesey</t>
  </si>
  <si>
    <t>Barton under Needwood, Needwood, Barton-under-Needwood</t>
  </si>
  <si>
    <t>Admaston, Blithfield, Blithfield</t>
  </si>
  <si>
    <t>George Street, Burton, Burton upon Trent, Burton</t>
  </si>
  <si>
    <t>Horninglow / Guild Street, Burton upon Trent, Burton</t>
  </si>
  <si>
    <t>Station Street / Borough Road, Burton upon Trent, Burton / Shobnall</t>
  </si>
  <si>
    <t>Burton upon Trent Nos. 2 &amp; 3 (Town Centre), Burton Upon Trent Town Centre, Burton / Stapenhill / Brizlincote</t>
  </si>
  <si>
    <t>Ellastone, Ashbourne, Ellastone</t>
  </si>
  <si>
    <t>Hoar Cross</t>
  </si>
  <si>
    <t>Trent and Mersey Canal, Horninglow and Eton / Shobnall / Stretton / Wychnor / Barton-under-Needwood / Branston / Dunstall</t>
  </si>
  <si>
    <t>Marchington, Uttoxeter Rural, Marchington</t>
  </si>
  <si>
    <t>Middle Mayfield, Ashbourne, Mayfield</t>
  </si>
  <si>
    <t>Church Mayfield, Mayfield, Mayfield</t>
  </si>
  <si>
    <t>Newborough</t>
  </si>
  <si>
    <t>Rolleston on Dove, Burton upon Trent, Rolleston on Dove</t>
  </si>
  <si>
    <t>Burton upon Trent No. 1 (King Edward Place/Town), Shobnall, Shobnall</t>
  </si>
  <si>
    <t>Rangemore, Tatenhill, Tatenhill</t>
  </si>
  <si>
    <t>Tatenhill, Burton upon Trent, Tatenhill / Branston</t>
  </si>
  <si>
    <t>Uttoxeter</t>
  </si>
  <si>
    <t>Wootton, Ashbourne, Wootton</t>
  </si>
  <si>
    <t>Yoxall</t>
  </si>
  <si>
    <t>Alrewas</t>
  </si>
  <si>
    <t>Trent and Mersey Canal, Armitage with Handsacre / Colton / Fradley and Streethay / King's Bromley / Alrewas</t>
  </si>
  <si>
    <t>Clifton Campville</t>
  </si>
  <si>
    <t>Haunton, Clifton Campville</t>
  </si>
  <si>
    <t>Colton</t>
  </si>
  <si>
    <t>Elford</t>
  </si>
  <si>
    <t>Fazeley and Bonehill, Fazeley / Drayton Bassett</t>
  </si>
  <si>
    <t>Fradley Junction, Fradley and Streethay</t>
  </si>
  <si>
    <t>Hamstall Ridware</t>
  </si>
  <si>
    <t>Harlaston, Harlaston / Edingale</t>
  </si>
  <si>
    <t>Hints</t>
  </si>
  <si>
    <t>Kings Bromley, King's Bromley</t>
  </si>
  <si>
    <t>Longdon Green, Longdon</t>
  </si>
  <si>
    <t>Mavesyn Ridware, Mavesyn Ridware / Armitage with Handsacre</t>
  </si>
  <si>
    <t>Little Aston, Shenstone</t>
  </si>
  <si>
    <t>Shenstone</t>
  </si>
  <si>
    <t>Hopwas, Wigginton and Hopwas</t>
  </si>
  <si>
    <t>Wigginton, Wigginton and Hopwas</t>
  </si>
  <si>
    <t>Clayton</t>
  </si>
  <si>
    <t>Stubbs Walk</t>
  </si>
  <si>
    <t>The Brampton</t>
  </si>
  <si>
    <t>Watlands Park</t>
  </si>
  <si>
    <t>Wolstanton</t>
  </si>
  <si>
    <t>Basford, Newcastle under Lyme</t>
  </si>
  <si>
    <t>Newcastle Under Lyme, Newcastle under Lyme</t>
  </si>
  <si>
    <t>Audley, Newcastle under Lyme, Audley Rural</t>
  </si>
  <si>
    <t>Betley, Newcastle under Lyme, Betley / Balterley</t>
  </si>
  <si>
    <t>Keele Hall, Newcastle under Lyme, Keele</t>
  </si>
  <si>
    <t>Keele, Newcastle under Lyme, Keele</t>
  </si>
  <si>
    <t>Talke, Kidsgrove</t>
  </si>
  <si>
    <t>Trent and Mersey Canal, Kidsgrove</t>
  </si>
  <si>
    <t>Kidsgrove, Newcastle under Lyme, Kidsgrove</t>
  </si>
  <si>
    <t>Mucklestone, Loggerheads</t>
  </si>
  <si>
    <t>Shropshire Union Canal, Loggerheads</t>
  </si>
  <si>
    <t>Madeley</t>
  </si>
  <si>
    <t>Maer</t>
  </si>
  <si>
    <t>Silverdale</t>
  </si>
  <si>
    <t>Whitmore</t>
  </si>
  <si>
    <t>Butterton, Newcastle under Lyme, Whitmore</t>
  </si>
  <si>
    <t>Blymhill</t>
  </si>
  <si>
    <t>Brewood</t>
  </si>
  <si>
    <t>Chillington</t>
  </si>
  <si>
    <t>Codsall &amp; Oaken</t>
  </si>
  <si>
    <t>Enville</t>
  </si>
  <si>
    <t>Himley</t>
  </si>
  <si>
    <t>Kinver</t>
  </si>
  <si>
    <t>Lapley</t>
  </si>
  <si>
    <t>Lower Penn</t>
  </si>
  <si>
    <t>Pattingham</t>
  </si>
  <si>
    <t>Penkridge</t>
  </si>
  <si>
    <t>Staffordshire &amp; Worcestershire Canal</t>
  </si>
  <si>
    <t>Trysull &amp; Seisdon</t>
  </si>
  <si>
    <t>Weston-under-Lizard</t>
  </si>
  <si>
    <t>Wheaton Aston</t>
  </si>
  <si>
    <t>Wombourne</t>
  </si>
  <si>
    <t>Stourbridge Canal, Kinver</t>
  </si>
  <si>
    <t>Vicarage Road / The Woodlands, Lower Penn</t>
  </si>
  <si>
    <t>Burton Manor Village</t>
  </si>
  <si>
    <t>Forebridge</t>
  </si>
  <si>
    <t>Shropshire Union Canal</t>
  </si>
  <si>
    <t>Stafford Town Centre</t>
  </si>
  <si>
    <t>Walton-on-the-Hill, Berkswich</t>
  </si>
  <si>
    <t>Chebsey</t>
  </si>
  <si>
    <t>Church Eaton</t>
  </si>
  <si>
    <t>Shropshire Union Canal, Church Eaton / Gnosall / High Offley / Norbury / Adbaston</t>
  </si>
  <si>
    <t>Colwich and Little Haywood, Colwich</t>
  </si>
  <si>
    <t>Great Haywood and Shugborough, Colwich / Tixall / Berkswich</t>
  </si>
  <si>
    <t>Eccleshall</t>
  </si>
  <si>
    <t>Walk Mill, Eccleshall</t>
  </si>
  <si>
    <t>Offleybrook, Eccleshall / Adbaston</t>
  </si>
  <si>
    <t>Forton and Meretown, Forton</t>
  </si>
  <si>
    <t>Fulford</t>
  </si>
  <si>
    <t>Gnosall</t>
  </si>
  <si>
    <t>Hilderstone</t>
  </si>
  <si>
    <t>Ingestre</t>
  </si>
  <si>
    <t>Stone</t>
  </si>
  <si>
    <t>Meaford, Stone Rural</t>
  </si>
  <si>
    <t>Moddershall, Stone Rural / Stone</t>
  </si>
  <si>
    <t>Trent and Mersey Canal, Stone Rural / Weston / Barlaston / Colwich / Hixon / Salt and Enson / Sandon and Burston / Stone</t>
  </si>
  <si>
    <t>Hanchurch, Swynnerton</t>
  </si>
  <si>
    <t>Swynnerton</t>
  </si>
  <si>
    <t>Trentham, Swynnerton</t>
  </si>
  <si>
    <t>Tixall</t>
  </si>
  <si>
    <t>Stafford / South Staffordshire</t>
  </si>
  <si>
    <t>Staffordshire and Worcestershire Canal, Tixall / Acton Trussell and Bednall / Berkswich / Colwich</t>
  </si>
  <si>
    <t>Bagnall</t>
  </si>
  <si>
    <t>Biddulph Grange</t>
  </si>
  <si>
    <t>Caldon Canal</t>
  </si>
  <si>
    <t>Caverswall</t>
  </si>
  <si>
    <t>Cheadle</t>
  </si>
  <si>
    <t>Checkley</t>
  </si>
  <si>
    <t>Cheddleton</t>
  </si>
  <si>
    <t>Endon</t>
  </si>
  <si>
    <t>Foxt</t>
  </si>
  <si>
    <t>Ipstones</t>
  </si>
  <si>
    <t>Stanley</t>
  </si>
  <si>
    <t>Upper Tean</t>
  </si>
  <si>
    <t>Alton and Farley, Staffordshire Moorlands</t>
  </si>
  <si>
    <t>Leek, Staffordshire Moorlands</t>
  </si>
  <si>
    <t>Alstonefield, Staffordshire Moorlands</t>
  </si>
  <si>
    <t>Butterton, Butterton / Grindon, Staffordshire Moorlands</t>
  </si>
  <si>
    <t>Wigginstall, Fawfieldhead, Staffordshire Moorlands</t>
  </si>
  <si>
    <t>Grindon, Staffordshire Moorlands</t>
  </si>
  <si>
    <t>Upper Hulme, Heathylee / Leekfrith, Staffordshire Moorlands</t>
  </si>
  <si>
    <t>Hollinsclough, Staffordshire Moorlands</t>
  </si>
  <si>
    <t>Ilam, Ilam / Blore with Swinscoe, Staffordshire Moorlands</t>
  </si>
  <si>
    <t>Meerbrook, Leekfrith, Staffordshire Moorlands</t>
  </si>
  <si>
    <t>Longnor, Staffordshire Moorlands</t>
  </si>
  <si>
    <t>Onecote, Staffordshire Moorlands</t>
  </si>
  <si>
    <t>Flash, Quarnford, Staffordshire Moorlands</t>
  </si>
  <si>
    <t>Brund, Sheen, Staffordshire Moorlands</t>
  </si>
  <si>
    <t>Sheen, Staffordshire Moorlands</t>
  </si>
  <si>
    <t>Upper Elkstone, Warslow and Elkstones, Staffordshire Moorlands</t>
  </si>
  <si>
    <t>Warslow, Warslow and Elkstones, Staffordshire Moorlands</t>
  </si>
  <si>
    <t>Calton, Waterhouses, Staffordshire Moorlands</t>
  </si>
  <si>
    <t>Waterfall, Waterhouses, Staffordshire Moorlands</t>
  </si>
  <si>
    <t>Wetton, Staffordshire Moorlands</t>
  </si>
  <si>
    <t>Amington Green, Tamworth</t>
  </si>
  <si>
    <t>Amington Hall Estate, Tamworth</t>
  </si>
  <si>
    <t>Dosthill, Tamworth</t>
  </si>
  <si>
    <t>Hospital Street, Tamworth</t>
  </si>
  <si>
    <t>Tamworth Town Centre, Tamworth</t>
  </si>
  <si>
    <t>Victoria Road / Albert Road, Tamworth</t>
  </si>
  <si>
    <t>Wilnecote, Tamworth</t>
  </si>
  <si>
    <t>East Staffordshire / Derbyshire Dales</t>
  </si>
  <si>
    <t>Rocester, Uttoxeter, Rocester / Norbury and Roston</t>
  </si>
  <si>
    <t>Coventry / Nuneaton and Bedworth</t>
  </si>
  <si>
    <t>Hawkesbury Junction</t>
  </si>
  <si>
    <t>Atherstone</t>
  </si>
  <si>
    <t>Watling Street Bridge Atherstone, Atherstone</t>
  </si>
  <si>
    <t>Coleshill</t>
  </si>
  <si>
    <t>Coventry Road Coleshill, Coleshill</t>
  </si>
  <si>
    <t>Fillongley</t>
  </si>
  <si>
    <t>Kingsbury</t>
  </si>
  <si>
    <t>Mancetter</t>
  </si>
  <si>
    <t>Newton Regis</t>
  </si>
  <si>
    <t>Polesworth</t>
  </si>
  <si>
    <t>Water Orton</t>
  </si>
  <si>
    <t>Abbey</t>
  </si>
  <si>
    <t>Bedworth Town Centre</t>
  </si>
  <si>
    <t>Bulkington</t>
  </si>
  <si>
    <t>Nuneaton Town Centre</t>
  </si>
  <si>
    <t>Bilton</t>
  </si>
  <si>
    <t>Bilton Road</t>
  </si>
  <si>
    <t>Clifton, Hillmorton and Whitehall Road</t>
  </si>
  <si>
    <t>Old Brownsover</t>
  </si>
  <si>
    <t>Rugby School</t>
  </si>
  <si>
    <t>Rugby Town Centre</t>
  </si>
  <si>
    <t>Brandon, Brandon and Bretford</t>
  </si>
  <si>
    <t>Brinklow</t>
  </si>
  <si>
    <t>Churchover</t>
  </si>
  <si>
    <t>Clifton upon Dunsmore</t>
  </si>
  <si>
    <t>Hillmorton Locks, Clifton upon Dunsmore</t>
  </si>
  <si>
    <t>Coombe Abbey, Combe Fields</t>
  </si>
  <si>
    <t>Dunchurch</t>
  </si>
  <si>
    <t>Easenhall</t>
  </si>
  <si>
    <t>Leamington Hastings</t>
  </si>
  <si>
    <t>Monks Kirby</t>
  </si>
  <si>
    <t>Stretton on Dunsmore, Stretton-on-Dunsmore</t>
  </si>
  <si>
    <t>Thurlaston</t>
  </si>
  <si>
    <t>Wolston, Wolston / Brandon and Bretford</t>
  </si>
  <si>
    <t>Abbots Salford</t>
  </si>
  <si>
    <t>Alcester</t>
  </si>
  <si>
    <t>Alveston</t>
  </si>
  <si>
    <t>Ardens Grafton</t>
  </si>
  <si>
    <t>Arlescote</t>
  </si>
  <si>
    <t>Arrow</t>
  </si>
  <si>
    <t>Ashorne</t>
  </si>
  <si>
    <t>Aston Cantlow</t>
  </si>
  <si>
    <t>Avon Dassett</t>
  </si>
  <si>
    <t>Barton-on-the-Heath</t>
  </si>
  <si>
    <t>Bearley</t>
  </si>
  <si>
    <t>Bidford-on-Avon</t>
  </si>
  <si>
    <t>Binton</t>
  </si>
  <si>
    <t>Brailes</t>
  </si>
  <si>
    <t>Broom</t>
  </si>
  <si>
    <t>Charlecote and Hampton Lucy</t>
  </si>
  <si>
    <t>Cherington and Stourton</t>
  </si>
  <si>
    <t>Claverdon</t>
  </si>
  <si>
    <t>Clifford Chambers</t>
  </si>
  <si>
    <t>Combrook and Compton Verney</t>
  </si>
  <si>
    <t>Coughton</t>
  </si>
  <si>
    <t>Darlingscote</t>
  </si>
  <si>
    <t>Dorsington</t>
  </si>
  <si>
    <t>Exhall</t>
  </si>
  <si>
    <t>Fenny Compton</t>
  </si>
  <si>
    <t>Great Alne</t>
  </si>
  <si>
    <t>Great Wolford</t>
  </si>
  <si>
    <t>Halford</t>
  </si>
  <si>
    <t>Harbury</t>
  </si>
  <si>
    <t>Haselor and Walcote</t>
  </si>
  <si>
    <t>Henley-in-Arden</t>
  </si>
  <si>
    <t>Ilmington</t>
  </si>
  <si>
    <t>Kineton</t>
  </si>
  <si>
    <t>Ladbroke</t>
  </si>
  <si>
    <t>Lighthorne</t>
  </si>
  <si>
    <t>Little Compton</t>
  </si>
  <si>
    <t>Little Kineton</t>
  </si>
  <si>
    <t>Long Compton</t>
  </si>
  <si>
    <t>Long Itchington</t>
  </si>
  <si>
    <t>Lower Shuckburgh</t>
  </si>
  <si>
    <t>Luddington</t>
  </si>
  <si>
    <t>Moreton Morrell</t>
  </si>
  <si>
    <t>Newbold Pacey</t>
  </si>
  <si>
    <t>Oxhill</t>
  </si>
  <si>
    <t>Pillerton Hersey</t>
  </si>
  <si>
    <t>Preston-on-Stour</t>
  </si>
  <si>
    <t>Priors Hardwick</t>
  </si>
  <si>
    <t>Priors Marston</t>
  </si>
  <si>
    <t>Radway</t>
  </si>
  <si>
    <t>Ratley</t>
  </si>
  <si>
    <t>Salford Priors</t>
  </si>
  <si>
    <t>Sambourne</t>
  </si>
  <si>
    <t>Shipston-on-Stour</t>
  </si>
  <si>
    <t>Shottery</t>
  </si>
  <si>
    <t>Shotteswell</t>
  </si>
  <si>
    <t>Snitterfield</t>
  </si>
  <si>
    <t>Southam</t>
  </si>
  <si>
    <t>Stratford-upon-Avon</t>
  </si>
  <si>
    <t>Stretton-on-Fosse</t>
  </si>
  <si>
    <t>Sutton-under-Brailes</t>
  </si>
  <si>
    <t>Tanworth-in-Arden</t>
  </si>
  <si>
    <t>Temple Grafton</t>
  </si>
  <si>
    <t>Tredington</t>
  </si>
  <si>
    <t>Tysoe</t>
  </si>
  <si>
    <t>Warmington</t>
  </si>
  <si>
    <t>Welford-on-Avon</t>
  </si>
  <si>
    <t>Wellesbourne</t>
  </si>
  <si>
    <t>Whichford</t>
  </si>
  <si>
    <t>Wilmcote</t>
  </si>
  <si>
    <t>Winderton</t>
  </si>
  <si>
    <t>Wootton Wawen</t>
  </si>
  <si>
    <t>Wormleighton</t>
  </si>
  <si>
    <t>Ashow</t>
  </si>
  <si>
    <t>Baginton</t>
  </si>
  <si>
    <t>Barford</t>
  </si>
  <si>
    <t>Bishops Tachbrook</t>
  </si>
  <si>
    <t>Bubbenhall</t>
  </si>
  <si>
    <t>Cubbington</t>
  </si>
  <si>
    <t>Eathorpe</t>
  </si>
  <si>
    <t>Kenilworth</t>
  </si>
  <si>
    <t>Lapworth</t>
  </si>
  <si>
    <t>Leek Wootton</t>
  </si>
  <si>
    <t>Lowsonford</t>
  </si>
  <si>
    <t>Norton Lindsey</t>
  </si>
  <si>
    <t>Offchurch</t>
  </si>
  <si>
    <t>Rowington</t>
  </si>
  <si>
    <t>Royal Leamington Spa</t>
  </si>
  <si>
    <t>Sherbourne</t>
  </si>
  <si>
    <t>Stoneleigh</t>
  </si>
  <si>
    <t>Wappenbury</t>
  </si>
  <si>
    <t>Wasperton</t>
  </si>
  <si>
    <t>Whitnash, Chapel Green</t>
  </si>
  <si>
    <t>Whitnash, Church Green</t>
  </si>
  <si>
    <t>Wroxall</t>
  </si>
  <si>
    <t>Austin Village</t>
  </si>
  <si>
    <t>Barnsley Road</t>
  </si>
  <si>
    <t>Digbeth / Deritend</t>
  </si>
  <si>
    <t>Four Oaks</t>
  </si>
  <si>
    <t>Ideal Village, Bordesley Green</t>
  </si>
  <si>
    <t>Lozells and Soho Hill</t>
  </si>
  <si>
    <t>School Road</t>
  </si>
  <si>
    <t>Steelhouse</t>
  </si>
  <si>
    <t>Sutton Coldfield High Street</t>
  </si>
  <si>
    <t>Warwick Bar</t>
  </si>
  <si>
    <t>Lady Herbert's Garden, Coventry</t>
  </si>
  <si>
    <t>London Road, Coventry</t>
  </si>
  <si>
    <t>Naul's Mill, Coventry</t>
  </si>
  <si>
    <t>Brierley Hill High Street</t>
  </si>
  <si>
    <t>Stourbridge Branch Canal (Canal Street)</t>
  </si>
  <si>
    <t>Wordsley Church</t>
  </si>
  <si>
    <t>Church Square, Oldbury, Black Country</t>
  </si>
  <si>
    <t>Factory Locks, Tipton, Black Country</t>
  </si>
  <si>
    <t>High Street, West Bromwich, Black Country</t>
  </si>
  <si>
    <t>Market Place, Wednesbury, Black Country</t>
  </si>
  <si>
    <t>Smethwick Summit (Galton Valley), Black Country</t>
  </si>
  <si>
    <t>Warrens Hall, Black Country</t>
  </si>
  <si>
    <t>Temple Balsall, Balsall</t>
  </si>
  <si>
    <t>Granville Road, Dorridge, Dorridge</t>
  </si>
  <si>
    <t>Station Approach, Dorridge, Dorridge</t>
  </si>
  <si>
    <t>Walsal End, Hampton in Arden</t>
  </si>
  <si>
    <t>Castle Bromwich, North Solihull</t>
  </si>
  <si>
    <t>Ashleigh Road, Solihull</t>
  </si>
  <si>
    <t>Barston, Solihull</t>
  </si>
  <si>
    <t>Berkswell, Solihull</t>
  </si>
  <si>
    <t>Bickenhill, Solihull</t>
  </si>
  <si>
    <t>Grove Avenue, Solihull</t>
  </si>
  <si>
    <t>Hampton-in-Arden, Solihull</t>
  </si>
  <si>
    <t>Knowle, Solihull</t>
  </si>
  <si>
    <t>Malvern Hall and Brueton Avenue, Solihull</t>
  </si>
  <si>
    <t>Malvern Park Farm, Solihull</t>
  </si>
  <si>
    <t>Meriden Green, Solihull</t>
  </si>
  <si>
    <t>Meriden Hill, Solihull</t>
  </si>
  <si>
    <t>Olton, Solihull</t>
  </si>
  <si>
    <t>Warwick Road, Solihull</t>
  </si>
  <si>
    <t>White House Way, Solihull</t>
  </si>
  <si>
    <t>Solihull, St Alphege</t>
  </si>
  <si>
    <t>Bloxwich High Street</t>
  </si>
  <si>
    <t>Willenhall</t>
  </si>
  <si>
    <t>Elmore Green, Bloxwich</t>
  </si>
  <si>
    <t>Bradford Street, Walsall</t>
  </si>
  <si>
    <t>Bridge Street, Walsall</t>
  </si>
  <si>
    <t>Caldmore Green, Walsall</t>
  </si>
  <si>
    <t>Church Hill, Walsall</t>
  </si>
  <si>
    <t>Wolverhampton, City of</t>
  </si>
  <si>
    <t>Ash Hill</t>
  </si>
  <si>
    <t>Bantock House</t>
  </si>
  <si>
    <t>Bilston Canal Corridor</t>
  </si>
  <si>
    <t>Bilston Town Centre</t>
  </si>
  <si>
    <t>Bushbury Hill</t>
  </si>
  <si>
    <t>Castlecroft Gardens</t>
  </si>
  <si>
    <t>Cedar Way</t>
  </si>
  <si>
    <t>Chapel Ash</t>
  </si>
  <si>
    <t>Cleveland Road</t>
  </si>
  <si>
    <t>Copthorne Road</t>
  </si>
  <si>
    <t>Fellows Street (Blakenhall)</t>
  </si>
  <si>
    <t>Old Hall Street</t>
  </si>
  <si>
    <t>Park</t>
  </si>
  <si>
    <t>Penn Fields</t>
  </si>
  <si>
    <t>Penn Road (Graiseley)</t>
  </si>
  <si>
    <t>Springfield Brewery</t>
  </si>
  <si>
    <t>St John's Square</t>
  </si>
  <si>
    <t>St Philips (Penn Fields)</t>
  </si>
  <si>
    <t>Staffordshire Worcestershire and Shropshire Union Canal</t>
  </si>
  <si>
    <t>Tettenhall Greens</t>
  </si>
  <si>
    <t>Tettenhall Road</t>
  </si>
  <si>
    <t>Tettenhall Wood</t>
  </si>
  <si>
    <t>The Oaks (Merridale Road)</t>
  </si>
  <si>
    <t>The Woodlands</t>
  </si>
  <si>
    <t>Union Mill</t>
  </si>
  <si>
    <t>Vicarage Road (Penn)</t>
  </si>
  <si>
    <t>Wednesfield</t>
  </si>
  <si>
    <t>Wightwick Bank</t>
  </si>
  <si>
    <t>Wolverhampton City Centre</t>
  </si>
  <si>
    <t>Wolverhampton Locks</t>
  </si>
  <si>
    <t>Hewell Grange</t>
  </si>
  <si>
    <t>Bromsgrove Town Centre, Centred on the High Street/Worcester Road,</t>
  </si>
  <si>
    <t>Alvechurch</t>
  </si>
  <si>
    <t>Belbroughton</t>
  </si>
  <si>
    <t>Beoley</t>
  </si>
  <si>
    <t>Clent</t>
  </si>
  <si>
    <t>Holy Cross, Clent</t>
  </si>
  <si>
    <t>Dodford, Dodford with Grafton</t>
  </si>
  <si>
    <t>Hagley</t>
  </si>
  <si>
    <t>Barnt Green, Lickey and Blackwell / Barnt Green</t>
  </si>
  <si>
    <t>Worcester and Birmingham Canal, Stoke / Tutnall and Cobley / Bentley Pauncefoot / Finstall</t>
  </si>
  <si>
    <t>Abberley</t>
  </si>
  <si>
    <t>Bayton</t>
  </si>
  <si>
    <t>Bushley</t>
  </si>
  <si>
    <t>Castlemorton</t>
  </si>
  <si>
    <t>Clifton on Teme, Clifton upon Teme</t>
  </si>
  <si>
    <t>Hallow</t>
  </si>
  <si>
    <t>Hanley Castle</t>
  </si>
  <si>
    <t>Kempsey</t>
  </si>
  <si>
    <t>Madresfield</t>
  </si>
  <si>
    <t>Great Malvern, Malvern</t>
  </si>
  <si>
    <t>Malvern Link, Malvern</t>
  </si>
  <si>
    <t>Malvern Trinity, Malvern</t>
  </si>
  <si>
    <t>Malvern Wells, Malvern Wells / Little Malvern / Malvern</t>
  </si>
  <si>
    <t>Martley</t>
  </si>
  <si>
    <t>Newland, Newland / Malvern</t>
  </si>
  <si>
    <t>Powick</t>
  </si>
  <si>
    <t>Ripple</t>
  </si>
  <si>
    <t>Uckinghall, Ripple</t>
  </si>
  <si>
    <t>Tenbury Wells, Tenbury</t>
  </si>
  <si>
    <t>Upton upon Severn, Upton-upon-Severn</t>
  </si>
  <si>
    <t>Feckenham</t>
  </si>
  <si>
    <t>St Stephens Green Redditch</t>
  </si>
  <si>
    <t>Battenhall Villas, Worcester</t>
  </si>
  <si>
    <t>Britannia Square, Worcester</t>
  </si>
  <si>
    <t>Claines, Worcester</t>
  </si>
  <si>
    <t>Field Terrace, Worcester</t>
  </si>
  <si>
    <t>Foregate Street and the Tything, Worcester</t>
  </si>
  <si>
    <t>Historic City, Worcester</t>
  </si>
  <si>
    <t>Lansdowne Crescent and Rainbow Hill Terrace, Worcester</t>
  </si>
  <si>
    <t>Lark Hill, Worcester</t>
  </si>
  <si>
    <t>Lowesmoor, Worcester</t>
  </si>
  <si>
    <t>Royal Infirmary, Worcester</t>
  </si>
  <si>
    <t>Shrubbery Avenue, Worcester</t>
  </si>
  <si>
    <t>Sidbury and Fort Royal, Worcester</t>
  </si>
  <si>
    <t>St Georges Square, Worcester</t>
  </si>
  <si>
    <t>St Johns, Worcester</t>
  </si>
  <si>
    <t>The Canal, Worcester</t>
  </si>
  <si>
    <t>Riverside, Worcester, St. Peter the Great County</t>
  </si>
  <si>
    <t>Trotshill, Worcester, Warndon</t>
  </si>
  <si>
    <t>Warndon Court, Worcester, Warndon</t>
  </si>
  <si>
    <t>Abberton</t>
  </si>
  <si>
    <t>Abbots Morton</t>
  </si>
  <si>
    <t>Aldington</t>
  </si>
  <si>
    <t>Ashton-under-Hill, Ashton under Hill</t>
  </si>
  <si>
    <t>Badsey</t>
  </si>
  <si>
    <t>Beckford</t>
  </si>
  <si>
    <t>Birlingham</t>
  </si>
  <si>
    <t>Kinsham, Bredon</t>
  </si>
  <si>
    <t>Westmancote, Bredon</t>
  </si>
  <si>
    <t>Bredons Norton, Bredon's Norton</t>
  </si>
  <si>
    <t>Bretforton</t>
  </si>
  <si>
    <t>Broadway</t>
  </si>
  <si>
    <t>Childswickham</t>
  </si>
  <si>
    <t>Atch Lench, Church Lench</t>
  </si>
  <si>
    <t>Church Lench</t>
  </si>
  <si>
    <t>Cleeve Prior</t>
  </si>
  <si>
    <t>Conderton</t>
  </si>
  <si>
    <t>Cropthorne, Cropthorne / Fladbury</t>
  </si>
  <si>
    <t>Droitwich Spa</t>
  </si>
  <si>
    <t>Eckington</t>
  </si>
  <si>
    <t>Elmley Castle</t>
  </si>
  <si>
    <t>Evesham</t>
  </si>
  <si>
    <t>Fladbury</t>
  </si>
  <si>
    <t>Great Comberton</t>
  </si>
  <si>
    <t>Hadzor</t>
  </si>
  <si>
    <t>Droitwich Link Canal, Hanbury / Dodderhill / Droitwich Spa</t>
  </si>
  <si>
    <t>Worcester/Birmingham Canal, Hanbury / Himbleton / Hindlip / Oddingley / Tibberton / Dodderhill / Hadzor</t>
  </si>
  <si>
    <t>Hartlebury</t>
  </si>
  <si>
    <t>Harvington</t>
  </si>
  <si>
    <t>Lower Moor, Hill and Moor</t>
  </si>
  <si>
    <t>Himbleton</t>
  </si>
  <si>
    <t>Honeybourne</t>
  </si>
  <si>
    <t>Huddington</t>
  </si>
  <si>
    <t>Inkberrow</t>
  </si>
  <si>
    <t>Kemerton</t>
  </si>
  <si>
    <t>Little Comberton, Little Comberton / Great Comberton</t>
  </si>
  <si>
    <t>Martin Hussingtree</t>
  </si>
  <si>
    <t>Naunton Beauchamp</t>
  </si>
  <si>
    <t>Middle Littleton, North and Middle Littleton</t>
  </si>
  <si>
    <t>North Littleton, North and Middle Littleton</t>
  </si>
  <si>
    <t>Bevere, North Claines</t>
  </si>
  <si>
    <t>Droitwich Canal, North Claines / Salwarpe / Droitwich Spa / Martin Hussingtree</t>
  </si>
  <si>
    <t>Norton, Norton and Lenchwick</t>
  </si>
  <si>
    <t>Offenham</t>
  </si>
  <si>
    <t>Northampton, Ombersley</t>
  </si>
  <si>
    <t>Ombersley</t>
  </si>
  <si>
    <t>Uphampton, Ombersley</t>
  </si>
  <si>
    <t>Overbury</t>
  </si>
  <si>
    <t>Broad Marston, Pebworth</t>
  </si>
  <si>
    <t>Pebworth</t>
  </si>
  <si>
    <t>Peopleton</t>
  </si>
  <si>
    <t>Pershore, Pershore / Wick</t>
  </si>
  <si>
    <t>Rous Lench</t>
  </si>
  <si>
    <t>South Littleton</t>
  </si>
  <si>
    <t>Stoulton</t>
  </si>
  <si>
    <t>Upton Snodsbury</t>
  </si>
  <si>
    <t>Upton Warren</t>
  </si>
  <si>
    <t>Wick</t>
  </si>
  <si>
    <t>Wickhamford</t>
  </si>
  <si>
    <t>Wyre Piddle, Wyre Piddle / Wick</t>
  </si>
  <si>
    <t>Blakebrook, Kidderminster, 1 mile south west of town centre</t>
  </si>
  <si>
    <t>Ribbesford, 2 miles south of Bewdley</t>
  </si>
  <si>
    <t>Bewdley, 3 miles west of Kidderminster</t>
  </si>
  <si>
    <t>Wolverley, About 3 miles north of Kidderminster</t>
  </si>
  <si>
    <t>Churchill, About 5 miles north east of kdderminster</t>
  </si>
  <si>
    <t>Chaddesley Corbett, About 6 miles east of Kidderminster</t>
  </si>
  <si>
    <t>Broome, About 6 miles north east of Kidderminster</t>
  </si>
  <si>
    <t>Harvington, Approximately 4 miles east of Kidderminster</t>
  </si>
  <si>
    <t>Gilgal, Stourport-on-Severn, East of Stourport Town Centre</t>
  </si>
  <si>
    <t>The Staffordshire and Worcestershire Canal, Runs through District north to south</t>
  </si>
  <si>
    <t>Areley Kings Stourport-on-Severn, Stourport-on-Severn</t>
  </si>
  <si>
    <t>Church Street, Kidderminster, Town Centre</t>
  </si>
  <si>
    <t>Green Street, Kidderminster, Town centre</t>
  </si>
  <si>
    <t>Stourport-on-Severn 1, Town Centre</t>
  </si>
  <si>
    <t>Stourport-on-Severn 2, Town Centre</t>
  </si>
  <si>
    <t>Vicar Street, Kidderminster, Town Centre</t>
  </si>
  <si>
    <t>Upper Arley, Upper Arley is 6 miles north of Kidderminster</t>
  </si>
  <si>
    <t>Wychavon / Tewkesbury</t>
  </si>
  <si>
    <t>Bredon, Bredon / Twyning</t>
  </si>
  <si>
    <t>Staffordshire Moorlands / Derbyshire Dales</t>
  </si>
  <si>
    <t>Milldale, Alstonefield / Newton Grange, Staffordshire Moorlands</t>
  </si>
  <si>
    <t>Nether Yeadon</t>
  </si>
  <si>
    <t>Starbeck Spa</t>
  </si>
  <si>
    <t>Crosby Ravensworth, Crosby Ravensworth</t>
  </si>
  <si>
    <t>Crosby Garrett, Eden</t>
  </si>
  <si>
    <t>Great Asby, Great Asby</t>
  </si>
  <si>
    <t>Tranmere Park, Guiseley</t>
  </si>
  <si>
    <t>Rawdon Littlemoor, Horsforth</t>
  </si>
  <si>
    <t>Ireby, Ireby</t>
  </si>
  <si>
    <t>Bramhope, Leeds</t>
  </si>
  <si>
    <t>Horsforth, Cragg Hill and Woodside, Leeds</t>
  </si>
  <si>
    <t>Scholes, Leeds</t>
  </si>
  <si>
    <t>Mauds Meaburn, Mauds Meaburn</t>
  </si>
  <si>
    <t>Orton, Orton</t>
  </si>
  <si>
    <t>Ravenstonedale, Ravenstonedale</t>
  </si>
  <si>
    <t>Ulley, Rotherham South</t>
  </si>
  <si>
    <t>Woodlesford, Rothwell</t>
  </si>
  <si>
    <t>East Riding of Yorkshire (UA)</t>
  </si>
  <si>
    <t>Goole, East Riding of Yorkshire</t>
  </si>
  <si>
    <t>Aldbrough</t>
  </si>
  <si>
    <t>Allerthorpe</t>
  </si>
  <si>
    <t>Atwick</t>
  </si>
  <si>
    <t>Barmby Moor</t>
  </si>
  <si>
    <t>Beswick</t>
  </si>
  <si>
    <t>Beverley, Grosvenor Place, Beverley</t>
  </si>
  <si>
    <t>Beverley, Beverley / Molescroft / Woodmansey</t>
  </si>
  <si>
    <t>Bewholme</t>
  </si>
  <si>
    <t>Dunnington, Bewholme</t>
  </si>
  <si>
    <t>Wyton, Bilton</t>
  </si>
  <si>
    <t>Bishop Burton</t>
  </si>
  <si>
    <t>Bishop Wilton</t>
  </si>
  <si>
    <t>Brandesburton</t>
  </si>
  <si>
    <t>Brantingham</t>
  </si>
  <si>
    <t>Bridlington Old Town, Bridlington</t>
  </si>
  <si>
    <t>Bessingby, Bridlington, Bridlington</t>
  </si>
  <si>
    <t>Bridlington (Hilderthorpe), Bridlington, Bridlington</t>
  </si>
  <si>
    <t>Bridlington Quay, Bridlington, Bridlington</t>
  </si>
  <si>
    <t>Sewerby, Bridlington, Bridlington</t>
  </si>
  <si>
    <t>Bugthorpe</t>
  </si>
  <si>
    <t>Burton Agnes</t>
  </si>
  <si>
    <t>Burton Pidsea</t>
  </si>
  <si>
    <t>Catwick</t>
  </si>
  <si>
    <t>Cherry Burton</t>
  </si>
  <si>
    <t>East Cottingwith, Cottingwith</t>
  </si>
  <si>
    <t>Driffield North, Driffield</t>
  </si>
  <si>
    <t>Driffield South, Driffield</t>
  </si>
  <si>
    <t>Easington</t>
  </si>
  <si>
    <t>Ellerker</t>
  </si>
  <si>
    <t>Elloughton (Dale Road), Elloughton-cum-Brough</t>
  </si>
  <si>
    <t>Elloughton, Elloughton-cum-Brough</t>
  </si>
  <si>
    <t>Brough, Elloughton-cum-Brough / Brantingham</t>
  </si>
  <si>
    <t>Lelley, Elstronwick, Elstronwick</t>
  </si>
  <si>
    <t>Everingham, Everingham / Bielby</t>
  </si>
  <si>
    <t>Flamborough</t>
  </si>
  <si>
    <t>Foston-on-the-Wolds, Foston</t>
  </si>
  <si>
    <t>Garton on the Wolds, Garton</t>
  </si>
  <si>
    <t>Goodmanham</t>
  </si>
  <si>
    <t>Halsham (West), Halsham</t>
  </si>
  <si>
    <t>Great Hatfield, Hatfield</t>
  </si>
  <si>
    <t>Hedon</t>
  </si>
  <si>
    <t>Hedon Haven, Hedon</t>
  </si>
  <si>
    <t>Hessle (Southfield), Hessle</t>
  </si>
  <si>
    <t>Hessle (Town), Hessle</t>
  </si>
  <si>
    <t>Holmpton</t>
  </si>
  <si>
    <t>Hornsea</t>
  </si>
  <si>
    <t>Hotham, Hotham / North Cave</t>
  </si>
  <si>
    <t>Howden</t>
  </si>
  <si>
    <t>Cranswick, Hutton Cranswick</t>
  </si>
  <si>
    <t>Hutton, Hutton Cranswick</t>
  </si>
  <si>
    <t>Kilham</t>
  </si>
  <si>
    <t>Kirby Underdale</t>
  </si>
  <si>
    <t>Kirk Ella</t>
  </si>
  <si>
    <t>West Ella, Kirk Ella, Kirk Ella</t>
  </si>
  <si>
    <t>Leven</t>
  </si>
  <si>
    <t>Lockington</t>
  </si>
  <si>
    <t>Londesborough</t>
  </si>
  <si>
    <t>Lund</t>
  </si>
  <si>
    <t>Market Weighton</t>
  </si>
  <si>
    <t>Middleton on the Wolds, Middleton</t>
  </si>
  <si>
    <t>Nafferton</t>
  </si>
  <si>
    <t>North Newbald, Newbald</t>
  </si>
  <si>
    <t>South Newbald, Newbald</t>
  </si>
  <si>
    <t>North Cave</t>
  </si>
  <si>
    <t>North Dalton</t>
  </si>
  <si>
    <t>North Ferriby</t>
  </si>
  <si>
    <t>North Ferriby (Parkfield), North Ferriby</t>
  </si>
  <si>
    <t>North Frodingham</t>
  </si>
  <si>
    <t>Ottringham</t>
  </si>
  <si>
    <t>Patrington</t>
  </si>
  <si>
    <t>Winestead, Patrington, Patrington</t>
  </si>
  <si>
    <t>Paull</t>
  </si>
  <si>
    <t>Pocklington</t>
  </si>
  <si>
    <t>Rawcliffe</t>
  </si>
  <si>
    <t>Long Riston, Riston</t>
  </si>
  <si>
    <t>Roos</t>
  </si>
  <si>
    <t>Hilston, Roos, Roos</t>
  </si>
  <si>
    <t>Tunstall, Roos, Roos</t>
  </si>
  <si>
    <t>Shiptonthorpe</t>
  </si>
  <si>
    <t>Sigglesthorne</t>
  </si>
  <si>
    <t>Skidby</t>
  </si>
  <si>
    <t>Sledmere</t>
  </si>
  <si>
    <t>Snaith, Snaith and Cowick</t>
  </si>
  <si>
    <t>South Cave</t>
  </si>
  <si>
    <t>Sproatley</t>
  </si>
  <si>
    <t>Sunk Island</t>
  </si>
  <si>
    <t>Swanland</t>
  </si>
  <si>
    <t>Swine</t>
  </si>
  <si>
    <t>Tibthorpe</t>
  </si>
  <si>
    <t>Tickton</t>
  </si>
  <si>
    <t>Adlingfleet, Twin Rivers</t>
  </si>
  <si>
    <t>Walkington</t>
  </si>
  <si>
    <t>Warter</t>
  </si>
  <si>
    <t>Welton, Welton / Elloughton-cum-Brough</t>
  </si>
  <si>
    <t>Wetwang</t>
  </si>
  <si>
    <t>Withernwick</t>
  </si>
  <si>
    <t>Wold Newton</t>
  </si>
  <si>
    <t>East Riding of Yorkshire (UA) / York (UA)</t>
  </si>
  <si>
    <t>Stamford Bridge, Stamford Bridge / Gate Helmsley / Kexby / Skirpenbeck</t>
  </si>
  <si>
    <t>Kingston upon Hull, City of (UA)</t>
  </si>
  <si>
    <t>Anlaby Park, Hull</t>
  </si>
  <si>
    <t>Avenues and Pearson Park, Hull</t>
  </si>
  <si>
    <t>Beverley High Road, Hull</t>
  </si>
  <si>
    <t>Beverley Road, Hull</t>
  </si>
  <si>
    <t>Boulevard, Hull</t>
  </si>
  <si>
    <t>Broadway, Hull</t>
  </si>
  <si>
    <t>Charterhouse, Hull</t>
  </si>
  <si>
    <t>Coltman Street, Hull</t>
  </si>
  <si>
    <t>Cottingham Road, Hull</t>
  </si>
  <si>
    <t>Ella Street, Hull</t>
  </si>
  <si>
    <t>Garden Village, Hull</t>
  </si>
  <si>
    <t>Georgian New Town, Hull</t>
  </si>
  <si>
    <t>Hessle Road, Hull</t>
  </si>
  <si>
    <t>Holderness Road (East), Hull</t>
  </si>
  <si>
    <t>Holderness Road (West), Hull</t>
  </si>
  <si>
    <t>Jameson Street, Hull</t>
  </si>
  <si>
    <t>Marfleet Village, Hull</t>
  </si>
  <si>
    <t>Newland Park, Hull</t>
  </si>
  <si>
    <t>Newland, Hull</t>
  </si>
  <si>
    <t>Old Town, Hull</t>
  </si>
  <si>
    <t>Princes Avenue, Hull</t>
  </si>
  <si>
    <t>Sculcoates, Hull</t>
  </si>
  <si>
    <t>Spring Bank West, Hull</t>
  </si>
  <si>
    <t>Spring Bank, Hull</t>
  </si>
  <si>
    <t>St Andrew's Dock, Hull</t>
  </si>
  <si>
    <t>Sutton Village, Hull</t>
  </si>
  <si>
    <t>York (UA)</t>
  </si>
  <si>
    <t>Acomb, York</t>
  </si>
  <si>
    <t>Central Historic Core, York</t>
  </si>
  <si>
    <t>Clifton, York</t>
  </si>
  <si>
    <t>Fulford Road, York</t>
  </si>
  <si>
    <t>Heworth / Heworth Green / East Parade, York</t>
  </si>
  <si>
    <t>New Walk / Terry Avenue, York</t>
  </si>
  <si>
    <t>St Paul, York</t>
  </si>
  <si>
    <t>Tadcaster Road, York</t>
  </si>
  <si>
    <t>The Nestle / Rowntree Factory, York</t>
  </si>
  <si>
    <t>The Racecourse and Terry's Factory, York</t>
  </si>
  <si>
    <t>The Retreat/Heslington Road, York</t>
  </si>
  <si>
    <t>Askham Bryan, York, Askham Bryan</t>
  </si>
  <si>
    <t>Askham Richard, York, Askham Richard</t>
  </si>
  <si>
    <t>Bishopthorpe, York, Bishopthorpe</t>
  </si>
  <si>
    <t>Middlethorpe, York, Bishopthorpe</t>
  </si>
  <si>
    <t>Clifton (Malton Way / Shipton Road), York, Clifton Without</t>
  </si>
  <si>
    <t>Copmanthorpe, York, Copmanthorpe</t>
  </si>
  <si>
    <t>Dunnington, York, Dunnington</t>
  </si>
  <si>
    <t>Elvington, York, Elvington</t>
  </si>
  <si>
    <t>Fulford Village, York, Fulford</t>
  </si>
  <si>
    <t>Haxby, York, Haxby</t>
  </si>
  <si>
    <t>Heslington, York, Heslington</t>
  </si>
  <si>
    <t>Huntington, York, Huntington / New Earswick</t>
  </si>
  <si>
    <t>Murton, York, Murton</t>
  </si>
  <si>
    <t>Nether Poppleton, York, Nether Poppleton / Upper Poppleton</t>
  </si>
  <si>
    <t>New Earswick, York, New Earswick</t>
  </si>
  <si>
    <t>Osbaldwick, York, Osbaldwick</t>
  </si>
  <si>
    <t>Skelton, York, Skelton</t>
  </si>
  <si>
    <t>Stockton on the Forest, York, Stockton-on-the-Forest</t>
  </si>
  <si>
    <t>Strensall Railway Buildings, York, Strensall with Towthorpe</t>
  </si>
  <si>
    <t>Strensall, York, Strensall with Towthorpe</t>
  </si>
  <si>
    <t>Towthorpe, York, Strensall with Towthorpe</t>
  </si>
  <si>
    <t>Upper Poppleton, York, Upper Poppleton</t>
  </si>
  <si>
    <t>Wheldrake, York, Wheldrake</t>
  </si>
  <si>
    <t>Carlton</t>
  </si>
  <si>
    <t>Darfield</t>
  </si>
  <si>
    <t>Huddersfield Road, Barnsley</t>
  </si>
  <si>
    <t>Victoria Road, Barnsley</t>
  </si>
  <si>
    <t>Regent Street / Church Street / Market Hill, Barnsley Town Centre</t>
  </si>
  <si>
    <t>Billingley</t>
  </si>
  <si>
    <t>Brierley</t>
  </si>
  <si>
    <t>Cawthorne</t>
  </si>
  <si>
    <t>Ingbirchworth, Gunthwaite and Ingbirchworth</t>
  </si>
  <si>
    <t>High Hoyland</t>
  </si>
  <si>
    <t>Hoylandswaine, Penistone</t>
  </si>
  <si>
    <t>Penistone</t>
  </si>
  <si>
    <t>Thurlstone, Penistone</t>
  </si>
  <si>
    <t>Wentworth Castle and Stainborough Park, Stainborough</t>
  </si>
  <si>
    <t>Wortley</t>
  </si>
  <si>
    <t>Barnsley / Sheffield</t>
  </si>
  <si>
    <t>Langsett, Langsett / Bradfield, Barnsley</t>
  </si>
  <si>
    <t>Bingley</t>
  </si>
  <si>
    <t>City Centre</t>
  </si>
  <si>
    <t>Eldwick Beck</t>
  </si>
  <si>
    <t>Esholt</t>
  </si>
  <si>
    <t>Hodgson Fold</t>
  </si>
  <si>
    <t>Little London</t>
  </si>
  <si>
    <t>Lower Wyke</t>
  </si>
  <si>
    <t>Queensbury</t>
  </si>
  <si>
    <t>Undercliffe Cemetery</t>
  </si>
  <si>
    <t>Micklethwaite, Bingley</t>
  </si>
  <si>
    <t>Cathedral Precinct, Bradford</t>
  </si>
  <si>
    <t>Little Germany, Bradford</t>
  </si>
  <si>
    <t>Whetley Grove, Bradford</t>
  </si>
  <si>
    <t>Eldon Place, Manningham, Bradford</t>
  </si>
  <si>
    <t>Addingham, nr Ilkley, Addingham</t>
  </si>
  <si>
    <t>Baildon</t>
  </si>
  <si>
    <t>Baildon Green, Baildon</t>
  </si>
  <si>
    <t>Baildon Station Road, Baildon</t>
  </si>
  <si>
    <t>Saltaire, Baildon</t>
  </si>
  <si>
    <t>Leeds and Liverpool Canal, Baildon / Keighley / Silsden</t>
  </si>
  <si>
    <t>Burley in Wharfedale, Burley</t>
  </si>
  <si>
    <t>Cullingworth</t>
  </si>
  <si>
    <t>Ryecroft, Bingley, Harden</t>
  </si>
  <si>
    <t>Haworth, Keighley, Haworth, Cross Roads and Stanbury</t>
  </si>
  <si>
    <t>Stanbury, Near Haworth, Haworth, Cross Roads and Stanbury</t>
  </si>
  <si>
    <t>Ilkley</t>
  </si>
  <si>
    <t>Ben Rhydding, Ilkley, Ilkley</t>
  </si>
  <si>
    <t>Middleton, Ilkley, Ilkley</t>
  </si>
  <si>
    <t>East Morton, Keighley</t>
  </si>
  <si>
    <t>Goose Eye and Laycock, Keighley</t>
  </si>
  <si>
    <t>Keighley Town Centre, Keighley</t>
  </si>
  <si>
    <t>Low Utley, Keighley</t>
  </si>
  <si>
    <t>Oakworth, Keighley</t>
  </si>
  <si>
    <t>Braithwaite, Keighley, Keighley</t>
  </si>
  <si>
    <t>Hainworth, Keighley, Keighley</t>
  </si>
  <si>
    <t>Menston</t>
  </si>
  <si>
    <t>Leeming, Oxenhope</t>
  </si>
  <si>
    <t>Oxenhope Lower Town, Oxenhope</t>
  </si>
  <si>
    <t>Oxenhope Station Road, Oxenhope</t>
  </si>
  <si>
    <t>Oxenhope Upper Town, Oxenhope</t>
  </si>
  <si>
    <t>Silsden</t>
  </si>
  <si>
    <t>Brunthwaite, Silsden, Silsden</t>
  </si>
  <si>
    <t>Steeton, Near Keighley, Steeton with Eastburn</t>
  </si>
  <si>
    <t>Little Horton Green, Trident</t>
  </si>
  <si>
    <t>Wilsden</t>
  </si>
  <si>
    <t>Wrose</t>
  </si>
  <si>
    <t>Copley</t>
  </si>
  <si>
    <t>Halifax Town Centre</t>
  </si>
  <si>
    <t>Huddersfield Road East</t>
  </si>
  <si>
    <t>Luddenden</t>
  </si>
  <si>
    <t>Savile Park</t>
  </si>
  <si>
    <t>Skircoat Green</t>
  </si>
  <si>
    <t>Stainland</t>
  </si>
  <si>
    <t>Warley</t>
  </si>
  <si>
    <t>People's Park, Halifax</t>
  </si>
  <si>
    <t>Northowram Village, Northowram, Halifax</t>
  </si>
  <si>
    <t>Sowerby Bridge, Sowerby Bridge</t>
  </si>
  <si>
    <t>Hebden Bridge, Hebden Royd, Hebden Royd / Heptonstall / Wadsworth</t>
  </si>
  <si>
    <t>Heptonstall</t>
  </si>
  <si>
    <t>Mill Bank and Cottonstones, Ripponden</t>
  </si>
  <si>
    <t>Ripponden</t>
  </si>
  <si>
    <t>Lumbutts and Mankinholes, Todmorden</t>
  </si>
  <si>
    <t>Adwick-le-Street</t>
  </si>
  <si>
    <t>Arksey</t>
  </si>
  <si>
    <t>Bessacarr</t>
  </si>
  <si>
    <t>Skellow- Buttercross</t>
  </si>
  <si>
    <t>Conisbrough, Conisbrough</t>
  </si>
  <si>
    <t>Bennetthorpe, Doncaster</t>
  </si>
  <si>
    <t>Christchurch, Doncaster</t>
  </si>
  <si>
    <t>High Street, Doncaster</t>
  </si>
  <si>
    <t>Market Place, Doncaster</t>
  </si>
  <si>
    <t>South Parade, Doncaster</t>
  </si>
  <si>
    <t>Town Field, Doncaster</t>
  </si>
  <si>
    <t>William Nuttall Cottage Homes, Doncaster</t>
  </si>
  <si>
    <t>Mexborough, Mexborough</t>
  </si>
  <si>
    <t>Barnburgh</t>
  </si>
  <si>
    <t>Bawtry</t>
  </si>
  <si>
    <t>Braithwell</t>
  </si>
  <si>
    <t>Brodsworth, Brodsworth / Hooton Pagnell</t>
  </si>
  <si>
    <t>Burghwallis</t>
  </si>
  <si>
    <t>Old Cantley, Cantley</t>
  </si>
  <si>
    <t>South Bessacarr, Cantley</t>
  </si>
  <si>
    <t>Clayton, Clayton with Frickley</t>
  </si>
  <si>
    <t>Clifton, Conisbrough Parks</t>
  </si>
  <si>
    <t>Old Edlington, Edlington</t>
  </si>
  <si>
    <t>Finningley</t>
  </si>
  <si>
    <t>Fishlake, Fishlake / Stainforth</t>
  </si>
  <si>
    <t>Hatfield-Manor Road, Hatfield</t>
  </si>
  <si>
    <t>Hickleton</t>
  </si>
  <si>
    <t>High Melton, High Melton / Cadeby</t>
  </si>
  <si>
    <t>Hooton Pagnell</t>
  </si>
  <si>
    <t>Loversall, Loversall / Wadworth</t>
  </si>
  <si>
    <t>Campsall, Norton</t>
  </si>
  <si>
    <t>Sutton, Norton</t>
  </si>
  <si>
    <t>Owston</t>
  </si>
  <si>
    <t>Cusworth, Sprotbrough and Cusworth</t>
  </si>
  <si>
    <t>Newton, Sprotbrough and Cusworth</t>
  </si>
  <si>
    <t>Sprotbrough, Sprotbrough and Cusworth</t>
  </si>
  <si>
    <t>Stainton</t>
  </si>
  <si>
    <t>Tickhill</t>
  </si>
  <si>
    <t>Wadworth</t>
  </si>
  <si>
    <t>Warmsworth</t>
  </si>
  <si>
    <t>Holme, Holmfirth, Holme Valley, Kirklees</t>
  </si>
  <si>
    <t>Blenheim Square</t>
  </si>
  <si>
    <t>Burley Village</t>
  </si>
  <si>
    <t>Chapel Allerton</t>
  </si>
  <si>
    <t>Moorlands</t>
  </si>
  <si>
    <t>Roundhay</t>
  </si>
  <si>
    <t>Woodhall Hills</t>
  </si>
  <si>
    <t>Woodhouse Lane and University Precinct</t>
  </si>
  <si>
    <t>Guiseley, Aireborough</t>
  </si>
  <si>
    <t>Rawdon Low Green, Aireborough, Leeds</t>
  </si>
  <si>
    <t>Adel, Leeds</t>
  </si>
  <si>
    <t>Armley Mills, Leeds</t>
  </si>
  <si>
    <t>Armley, Leeds</t>
  </si>
  <si>
    <t>Bramley Hill Top, Leeds</t>
  </si>
  <si>
    <t>Bramley Town, Leeds</t>
  </si>
  <si>
    <t>Calverley Bridge, Leeds</t>
  </si>
  <si>
    <t>Calverley, Leeds</t>
  </si>
  <si>
    <t>Canal Wharf, Leeds</t>
  </si>
  <si>
    <t>Chapeltown, Leeds</t>
  </si>
  <si>
    <t>Clarendon Road, Leeds</t>
  </si>
  <si>
    <t>Eastern Riverside, Leeds</t>
  </si>
  <si>
    <t>Far Headingley, leeds</t>
  </si>
  <si>
    <t>Farnley Upper Moor Side, Leeds</t>
  </si>
  <si>
    <t>Gledhow Valley, Leeds</t>
  </si>
  <si>
    <t>Hanover Square and Woodhouse Square, Leeds</t>
  </si>
  <si>
    <t>Headingley, Leeds</t>
  </si>
  <si>
    <t>Kirkstall Abbey, Leeds</t>
  </si>
  <si>
    <t>Leeds City Centre, Leeds</t>
  </si>
  <si>
    <t>Meanwood, Leeds</t>
  </si>
  <si>
    <t>Pudsey Fulneck, Leeds</t>
  </si>
  <si>
    <t>Pudsey, Leeds</t>
  </si>
  <si>
    <t>Queen Square, Leeds</t>
  </si>
  <si>
    <t>Rodley, Leeds</t>
  </si>
  <si>
    <t>Rothwell, Leeds</t>
  </si>
  <si>
    <t>Seacroft Dawson, Leeds</t>
  </si>
  <si>
    <t>West Park, Leeds</t>
  </si>
  <si>
    <t>Whitkirk, Leeds</t>
  </si>
  <si>
    <t>Yeadon, Leeds</t>
  </si>
  <si>
    <t>Farsley, Pudsey</t>
  </si>
  <si>
    <t>Methley Church Side, Rothwell, Leeds</t>
  </si>
  <si>
    <t>Oulton, Rothwell, Leeds</t>
  </si>
  <si>
    <t>Aberford, Leeds, Aberford / Lotherton cum Aberford / Parlington</t>
  </si>
  <si>
    <t>Bardsey-cum-Rigton, Bardsey cum Rigton</t>
  </si>
  <si>
    <t>Barwick-in-Elmet, Leeds, Barwick in Elmet and Scholes</t>
  </si>
  <si>
    <t>Boston Spa, Boston Spa / Thorp Arch</t>
  </si>
  <si>
    <t>Bramham, Bramham cum Oglethorpe</t>
  </si>
  <si>
    <t>Clifford, Clifford / Bramham cum Oglethorpe</t>
  </si>
  <si>
    <t>Linton, Collingham</t>
  </si>
  <si>
    <t>East Keswick</t>
  </si>
  <si>
    <t>Harewood</t>
  </si>
  <si>
    <t>Rawdon Cragg Wood, Aireborough, Leeds, Horsforth</t>
  </si>
  <si>
    <t>Newlay, Horsforth, Leeds, Horsforth</t>
  </si>
  <si>
    <t>Horsforth, Leeds, Horsforth</t>
  </si>
  <si>
    <t>Morley Dartmouth Park, Morley</t>
  </si>
  <si>
    <t>Morley Town Centre, Morley</t>
  </si>
  <si>
    <t>Otley, Leeds, Otley</t>
  </si>
  <si>
    <t>Scarcroft</t>
  </si>
  <si>
    <t>Shadwell</t>
  </si>
  <si>
    <t>Thorner</t>
  </si>
  <si>
    <t>Walton</t>
  </si>
  <si>
    <t>Wetherby</t>
  </si>
  <si>
    <t>Leeds / Bradford</t>
  </si>
  <si>
    <t>Rawdon Little London, Aireborough, Leeds</t>
  </si>
  <si>
    <t>Bolton on Swale</t>
  </si>
  <si>
    <t>Airmyn, Airmyn / Newland</t>
  </si>
  <si>
    <t>Horbury</t>
  </si>
  <si>
    <t>Knottingley</t>
  </si>
  <si>
    <t>Pontefract Castle</t>
  </si>
  <si>
    <t>Pontefract Market Place</t>
  </si>
  <si>
    <t>Pontefract The Mount</t>
  </si>
  <si>
    <t>Wakefield Waterfront</t>
  </si>
  <si>
    <t>Whitwood</t>
  </si>
  <si>
    <t>Ossett, Wakefield</t>
  </si>
  <si>
    <t>Sandal Castle, Wakefield</t>
  </si>
  <si>
    <t>St Johns, Wakefield</t>
  </si>
  <si>
    <t>Cathedral, Wakefield City Centre</t>
  </si>
  <si>
    <t>Lower Westgate, Wakefield City Centre</t>
  </si>
  <si>
    <t>South Parade, Wakefield City Centre</t>
  </si>
  <si>
    <t>Upper Westgate, Wakefield City Centre</t>
  </si>
  <si>
    <t>Wentworth Terrace, Wakefield City Centre</t>
  </si>
  <si>
    <t>Wood Street, Wakefield City Centre</t>
  </si>
  <si>
    <t>High Ackworth, Ackworth</t>
  </si>
  <si>
    <t>Badsworth</t>
  </si>
  <si>
    <t>Newmillerdam, Crigglestone</t>
  </si>
  <si>
    <t>Chapelthorpe, Crigglestone, Wakefield, Crigglestone</t>
  </si>
  <si>
    <t>Wentbridge, Darrington / North Elmsall / Thorpe Audlin</t>
  </si>
  <si>
    <t>Wragby, Hessle and Hill Top</t>
  </si>
  <si>
    <t>Normanton</t>
  </si>
  <si>
    <t>Kirkthorpe, Warmfield cum Heath</t>
  </si>
  <si>
    <t>Heath, Warmfield-cum-Heath, Wakefield, Warmfield cum Heath</t>
  </si>
  <si>
    <t>West Bretton</t>
  </si>
  <si>
    <t>Woolley Village, Woolley</t>
  </si>
  <si>
    <t>Woolley Home Farm, Woolley, Woolley</t>
  </si>
  <si>
    <t>Dent, South Lakeland</t>
  </si>
  <si>
    <t>Farfield Mill (Sedbergh), Sedbergh, South Lakeland</t>
  </si>
  <si>
    <t>Sedbergh, South Lakeland</t>
  </si>
  <si>
    <t>Thornhill, High Peak</t>
  </si>
  <si>
    <t>Appletreewick, Craven</t>
  </si>
  <si>
    <t>Arncliffe, Craven</t>
  </si>
  <si>
    <t>Bolton Abbey, Craven</t>
  </si>
  <si>
    <t>Bolton Abbey, Bolton Abbey village, Bolton Abbey</t>
  </si>
  <si>
    <t>Low Bradley, south of Skipton, Bradleys Both</t>
  </si>
  <si>
    <t>Buckden, Craven</t>
  </si>
  <si>
    <t>Hubberholme, Buckden, Craven</t>
  </si>
  <si>
    <t>Burnsall, Craven</t>
  </si>
  <si>
    <t>Burton in Lonsdale, Burton in Lonsdale, Burton in Lonsdale</t>
  </si>
  <si>
    <t>Carleton, near Skipton, North Yorkshire, Carleton</t>
  </si>
  <si>
    <t>Clapham, Clapham cum Newby, Craven</t>
  </si>
  <si>
    <t>Clapham, north Craven, part in YDNPA, Clapham cum Newby</t>
  </si>
  <si>
    <t>Bell Busk, Coniston Cold</t>
  </si>
  <si>
    <t>Bell Busk, Coniston Cold, Craven</t>
  </si>
  <si>
    <t>Coniston Cold, Along A65 north of Skipton, Coniston Cold</t>
  </si>
  <si>
    <t>Cononley, few miles south of Skipton, Cononley / Glusburn and Cross Hills</t>
  </si>
  <si>
    <t>Cowling, south west Craven between Colne and Cross Hills, Cowling</t>
  </si>
  <si>
    <t>Draughton, between Skipton and Addingham, Draughton</t>
  </si>
  <si>
    <t>Eastby, Embsay with Eastby, Craven</t>
  </si>
  <si>
    <t>Embsay, Embsay with Eastby, Craven</t>
  </si>
  <si>
    <t>Eastby, north east of larger village Embsay in same parish, Embsay with Eastby</t>
  </si>
  <si>
    <t>Embsay, village north of Skipton, Embsay with Eastby</t>
  </si>
  <si>
    <t>Farnhill, near Cross Hills, south Craven, Farnhill</t>
  </si>
  <si>
    <t>Gargrave, north of Skipton, along A65, Gargrave</t>
  </si>
  <si>
    <t>Giggleswick</t>
  </si>
  <si>
    <t>Grassington, Craven</t>
  </si>
  <si>
    <t>Halton East</t>
  </si>
  <si>
    <t>Littondale barns and walls, Halton Gill / Hawkswick / Litton / Arncliffe / Conistone with Kilnsey, Craven</t>
  </si>
  <si>
    <t>Hebden, Craven</t>
  </si>
  <si>
    <t>Ingleton, Craven</t>
  </si>
  <si>
    <t>Kettlewell, Kettlewell with Starbotton, Craven</t>
  </si>
  <si>
    <t>Starbotton, Kettlewell with Starbotton, Craven</t>
  </si>
  <si>
    <t>Kildwick Grange, north of Kildwick, Kildwick</t>
  </si>
  <si>
    <t>Kildwick, south Craven, near Cross Hills, Kildwick</t>
  </si>
  <si>
    <t>Langcliffe</t>
  </si>
  <si>
    <t>Langcliffe, Craven</t>
  </si>
  <si>
    <t>Linton, Craven</t>
  </si>
  <si>
    <t>Long Preston, Long Preston / Hellifield</t>
  </si>
  <si>
    <t>Long Preston, Long Preston / Hellifield, Craven</t>
  </si>
  <si>
    <t>Lothersdale, SOUTH WEST cRAVEN, Lothersdale</t>
  </si>
  <si>
    <t>East Marton, Martons Both</t>
  </si>
  <si>
    <t>West Marton, West Craven, Martons Both</t>
  </si>
  <si>
    <t>Settle, Craven</t>
  </si>
  <si>
    <t>Settle, mid Craven, adjacent YDNPA, Settle</t>
  </si>
  <si>
    <t>Hellfield-Langcliffe, Settle Carlisle railway, Settle / Hellifield / Langcliffe / Long Preston</t>
  </si>
  <si>
    <t>Skipton, Principal town in Craven, Skipton</t>
  </si>
  <si>
    <t>Sutton in Craven, south of Craven, near Bradford boundary, Sutton</t>
  </si>
  <si>
    <t>Thornton in Craven, adjacnet Lancashire boundary, Thornton in Craven</t>
  </si>
  <si>
    <t>Well, Bedale</t>
  </si>
  <si>
    <t>Ainderby Steeple</t>
  </si>
  <si>
    <t>Aldwark, Easingwold, Aldwark</t>
  </si>
  <si>
    <t>Alne, Easingwold, Alne</t>
  </si>
  <si>
    <t>Bedale, Bedale / Aiskew</t>
  </si>
  <si>
    <t>Boltby, Hambleton</t>
  </si>
  <si>
    <t>Borrowby, Thirsk, Borrowby</t>
  </si>
  <si>
    <t>Brompton, Northallelrton, Brompton</t>
  </si>
  <si>
    <t>Burneston, Bedale, Burneston</t>
  </si>
  <si>
    <t>Carlton in Cleveland, Carlton, Hambleton</t>
  </si>
  <si>
    <t>Carlton Husthwaite</t>
  </si>
  <si>
    <t>Coxwold, Hambleton</t>
  </si>
  <si>
    <t>Crakehall, Bedale, Crakehall</t>
  </si>
  <si>
    <t>Crathorne, Stokesley, Crathorne</t>
  </si>
  <si>
    <t>Crayke, Easingwold, Crayke</t>
  </si>
  <si>
    <t>Easingwold, Easingwold, Easingwold</t>
  </si>
  <si>
    <t>Felixkirk, Thirsk, Felixkirk</t>
  </si>
  <si>
    <t>Great Broughton, Stokesley, Great and Little Broughton</t>
  </si>
  <si>
    <t>Great Ayton, Stokesley, Great Ayton</t>
  </si>
  <si>
    <t>Great Smeaton, Northallerton, Great Smeaton / Hornby</t>
  </si>
  <si>
    <t>Brafferton and Helperby, Easingwold, Helperby / Brafferton</t>
  </si>
  <si>
    <t>Hornby, Northallerton, Hornby</t>
  </si>
  <si>
    <t>Husthwaite, Easingwold, Husthwaite</t>
  </si>
  <si>
    <t>Hutton Rudby, Stokesley, Hutton Rudby / Rudby / Skutterskelfe</t>
  </si>
  <si>
    <t>Kepwick, Hambleton</t>
  </si>
  <si>
    <t>Kepwick, Thirsk, Kepwick</t>
  </si>
  <si>
    <t>High and Low Kilburn, Kilburn High and Low, Hambleton</t>
  </si>
  <si>
    <t>Kilburn, Thirsk, Kilburn High and Low</t>
  </si>
  <si>
    <t>Kirkby, Northallerton, Kirkby</t>
  </si>
  <si>
    <t>Kirkby Fleetham, Northallerton, Kirkby Fleetham with Fencote</t>
  </si>
  <si>
    <t>Kirklington, Thirsk, Kirklington-cum-Upsland</t>
  </si>
  <si>
    <t>Knayton, Thirsk, Knayton with Brawith</t>
  </si>
  <si>
    <t>Maunby, Thirsk, Maunby</t>
  </si>
  <si>
    <t>Nether Silton, Hambleton</t>
  </si>
  <si>
    <t>Neither Silton, Thirsk, Nether Silton</t>
  </si>
  <si>
    <t>Newby Wiske, Northallerton, Newby Wiske</t>
  </si>
  <si>
    <t>Newton-on-Ouse, Easingwold, Newton-on-Ouse</t>
  </si>
  <si>
    <t>Northallerton, Northallerton, Northallerton / Romanby</t>
  </si>
  <si>
    <t>Osmotherley, Hambleton</t>
  </si>
  <si>
    <t>Oulston, Easingwold, Oulston</t>
  </si>
  <si>
    <t>Pickhill, Thirsk, Pickhill with Roxby</t>
  </si>
  <si>
    <t>Romanby, Northallerton, Romanby</t>
  </si>
  <si>
    <t>Sandhutton, Thirsk, Sandhutton</t>
  </si>
  <si>
    <t>Scruton, Bedale, Scruton</t>
  </si>
  <si>
    <t>Snape, Bedale, Snape with Thorp</t>
  </si>
  <si>
    <t>Thirsk, Sowerby / Thirsk</t>
  </si>
  <si>
    <t>Stillington, Easingwold, Stillington</t>
  </si>
  <si>
    <t>Stokesley</t>
  </si>
  <si>
    <t>Sutton-on-the-Forest, Easingwold, Sutton-on-the-Forest</t>
  </si>
  <si>
    <t>Sutton-under-Whitestonecliffe, Thirsk, Sutton-under-Whitestonecliffe</t>
  </si>
  <si>
    <t>Thimbleby, Hambleton</t>
  </si>
  <si>
    <t>Thimbleby, Northallerton, Thimbleby</t>
  </si>
  <si>
    <t>Thornton Watlass, Bedale, Thornton Watlass</t>
  </si>
  <si>
    <t>Tollerton, Easingwold, Tollerton</t>
  </si>
  <si>
    <t>Topcliffe, Thirsk, Topcliffe</t>
  </si>
  <si>
    <t>West Tanfield, Bedale, West Tanfield</t>
  </si>
  <si>
    <t>Swainby, Whorlton, Hambleton</t>
  </si>
  <si>
    <t>Pannal</t>
  </si>
  <si>
    <t>Baldersby St James, Baldersby</t>
  </si>
  <si>
    <t>Bilton in Ainsty, Bilton-in-Ainsty with Bickerton</t>
  </si>
  <si>
    <t>Bishop Monkton</t>
  </si>
  <si>
    <t>Aldbborough, Boroughbridge, Boroughbridge</t>
  </si>
  <si>
    <t>Boroughbridge, Boroughbridge / Langthorpe / Milby</t>
  </si>
  <si>
    <t>Burton Leonard</t>
  </si>
  <si>
    <t>Coneythorpe, Coneythorpe and Clareton</t>
  </si>
  <si>
    <t>Fearby</t>
  </si>
  <si>
    <t>Follifoot</t>
  </si>
  <si>
    <t>Lofthouse, Fountains Earth</t>
  </si>
  <si>
    <t>Wath (Nidderdale), Fountains Earth / High and Low Bishopside</t>
  </si>
  <si>
    <t>Goldsborough</t>
  </si>
  <si>
    <t>Great Ouseburn</t>
  </si>
  <si>
    <t>Timble, Great Timble</t>
  </si>
  <si>
    <t>Green Hammerton</t>
  </si>
  <si>
    <t>Hackfall, Grewelthorpe</t>
  </si>
  <si>
    <t>Hampsthwaite, Hampsthwaite / Birstwith / Clint cum Hamlets</t>
  </si>
  <si>
    <t>Healey</t>
  </si>
  <si>
    <t>Glasshouses, High and Low Bishopside / Bewerley</t>
  </si>
  <si>
    <t>Pateley Bridge, High and Low Bishopside / Bewerley</t>
  </si>
  <si>
    <t>Hunsingore, Hunsingore / Tockwith</t>
  </si>
  <si>
    <t>Kirk Deighton</t>
  </si>
  <si>
    <t>Kirk Hammerton</t>
  </si>
  <si>
    <t>Kirkby Overblow</t>
  </si>
  <si>
    <t>Knaresborough</t>
  </si>
  <si>
    <t>Leathley</t>
  </si>
  <si>
    <t>Little Ouseburn, Little Ouseburn / Kirby Hall</t>
  </si>
  <si>
    <t>Marton Cum Grafton</t>
  </si>
  <si>
    <t>Masham, Masham / Burton-on-Yore</t>
  </si>
  <si>
    <t>Nesfield, Nesfield with Langbar</t>
  </si>
  <si>
    <t>Clifton, Newall with Clifton</t>
  </si>
  <si>
    <t>North Deighton</t>
  </si>
  <si>
    <t>Nun Monkton</t>
  </si>
  <si>
    <t>Plompton</t>
  </si>
  <si>
    <t>Ripley</t>
  </si>
  <si>
    <t>Bishopton, Ripon</t>
  </si>
  <si>
    <t>Ripon</t>
  </si>
  <si>
    <t>Roecliffe</t>
  </si>
  <si>
    <t>Scriven, Scriven / Knaresborough</t>
  </si>
  <si>
    <t>Spofforth, Spofforth with Stockeld</t>
  </si>
  <si>
    <t>Staveley</t>
  </si>
  <si>
    <t>Ramsgill, Stonebeck Down</t>
  </si>
  <si>
    <t>Middlesmoor, Stonebeck Up</t>
  </si>
  <si>
    <t>Studley Roger</t>
  </si>
  <si>
    <t>Tockwith</t>
  </si>
  <si>
    <t>Wath (Ripon), Wath</t>
  </si>
  <si>
    <t>Whixley</t>
  </si>
  <si>
    <t>Aldbrough St John</t>
  </si>
  <si>
    <t>Bellerby</t>
  </si>
  <si>
    <t>Brompton on Swale</t>
  </si>
  <si>
    <t>Catterick Village</t>
  </si>
  <si>
    <t>Constable Burton</t>
  </si>
  <si>
    <t>Croft on Tees</t>
  </si>
  <si>
    <t>Dalton</t>
  </si>
  <si>
    <t>Downholme</t>
  </si>
  <si>
    <t>Easby</t>
  </si>
  <si>
    <t>East Hauxwell</t>
  </si>
  <si>
    <t>East Layton</t>
  </si>
  <si>
    <t>East Witton</t>
  </si>
  <si>
    <t>Finghall</t>
  </si>
  <si>
    <t>Gayles</t>
  </si>
  <si>
    <t>Gilling West</t>
  </si>
  <si>
    <t>Hartforth</t>
  </si>
  <si>
    <t>Hornby</t>
  </si>
  <si>
    <t>Hudswell</t>
  </si>
  <si>
    <t>Kirby Hill</t>
  </si>
  <si>
    <t>Leyburn</t>
  </si>
  <si>
    <t>Leyburn Quarry Hills</t>
  </si>
  <si>
    <t>Marske</t>
  </si>
  <si>
    <t>Melsonby</t>
  </si>
  <si>
    <t>Middleham</t>
  </si>
  <si>
    <t>Middleton Tyas</t>
  </si>
  <si>
    <t>Newsham</t>
  </si>
  <si>
    <t>Partick Brompton</t>
  </si>
  <si>
    <t>Preston under Scar</t>
  </si>
  <si>
    <t>Ravensworth</t>
  </si>
  <si>
    <t>Redmire</t>
  </si>
  <si>
    <t>Richmond</t>
  </si>
  <si>
    <t>Richmond Garden Village</t>
  </si>
  <si>
    <t>Richmond Racecourse</t>
  </si>
  <si>
    <t>Scorton</t>
  </si>
  <si>
    <t>Skeeby</t>
  </si>
  <si>
    <t>Spennithorne</t>
  </si>
  <si>
    <t>Thornton Steward</t>
  </si>
  <si>
    <t>Wensley</t>
  </si>
  <si>
    <t>Whashton</t>
  </si>
  <si>
    <t>Askrigg, Askrigg / Low Abbotside, Richmondshire</t>
  </si>
  <si>
    <t>Bainbridge, Richmondshire</t>
  </si>
  <si>
    <t>West Burton, Burton-cum-Walden, Richmondshire</t>
  </si>
  <si>
    <t>Carperby, Carperby-cum-Thoresby, Richmondshire</t>
  </si>
  <si>
    <t>Castle Bolton, Castle Bolton with East and West Bolton, Richmondshire</t>
  </si>
  <si>
    <t>East Witton, Richmondshire</t>
  </si>
  <si>
    <t>Gayle, Hawes, Richmondshire</t>
  </si>
  <si>
    <t>Hudswell, Richmondshire</t>
  </si>
  <si>
    <t>Gunnerside, Melbecks, Richmondshire</t>
  </si>
  <si>
    <t>Muker, Richmondshire</t>
  </si>
  <si>
    <t>Thwaite, Muker, Richmondshire</t>
  </si>
  <si>
    <t>Swaledale and Arkengarthdale barns and walls, Muker / Reeth, Fremington and Healaugh / Arkengarthdale / Grinton / Marrick / Melbecks, Richmondshire</t>
  </si>
  <si>
    <t>Reeth, Reeth, Fremington and Healaugh, Richmondshire</t>
  </si>
  <si>
    <t>Ampleforth, ryedale</t>
  </si>
  <si>
    <t>Helmsley, Ryedale</t>
  </si>
  <si>
    <t>Oswaldkirk, Ryedale</t>
  </si>
  <si>
    <t>Sinnington, Ryedale</t>
  </si>
  <si>
    <t>Aislaby, ryedale, Aislaby</t>
  </si>
  <si>
    <t>Allerston, ryedale, Allerston</t>
  </si>
  <si>
    <t>Ampleforth, Ryedale</t>
  </si>
  <si>
    <t>Appleton le Moors, Appleton-le-Moors, Ryedale</t>
  </si>
  <si>
    <t>Barton-le-Street, ryedale, Barton-le-Street</t>
  </si>
  <si>
    <t>Barton-le-Willows, ryedale, Barton-le-Willows</t>
  </si>
  <si>
    <t>Bulmer, ryedale, Bulmer</t>
  </si>
  <si>
    <t>Claxton, Claxton / Sand Hutton</t>
  </si>
  <si>
    <t>Cold Kirby, Ryedale</t>
  </si>
  <si>
    <t>Coneysthorpe, ryedale, Coneysthorpe</t>
  </si>
  <si>
    <t>Flaxton, ryedale, Flaxton</t>
  </si>
  <si>
    <t>Gillamoor, Ryedale</t>
  </si>
  <si>
    <t>Harome, Ryedale, Harome</t>
  </si>
  <si>
    <t>Hawnby, Ryedale</t>
  </si>
  <si>
    <t>Hovingham, Ryedale, Hovingham</t>
  </si>
  <si>
    <t>Howsham, Ryedale, Howsham</t>
  </si>
  <si>
    <t>Hutton le Hole, Hutton-le-Hole, Ryedale</t>
  </si>
  <si>
    <t>Kirkbymoorside, Ryedale, Kirkbymoorside</t>
  </si>
  <si>
    <t>Langton, Ryedale, Langton</t>
  </si>
  <si>
    <t>Lastingham, Lastingham / Spaunton, Ryedale</t>
  </si>
  <si>
    <t>Levisham, Ryedale</t>
  </si>
  <si>
    <t>Lockton, Ryedale</t>
  </si>
  <si>
    <t>Malton (Old Town), Ryedale, Malton</t>
  </si>
  <si>
    <t>Malton Town Centre, Ryedale, Malton</t>
  </si>
  <si>
    <t>Marton, Ryedale, Marton</t>
  </si>
  <si>
    <t>Middleton, Ryedale, Middleton</t>
  </si>
  <si>
    <t>Norton-on-Derwent, Ryedale, Norton-on-Derwent / Malton</t>
  </si>
  <si>
    <t>Nunnington, Ryedale, Nunnington</t>
  </si>
  <si>
    <t>Old Byland, Old Byland and Scawton, Ryedale</t>
  </si>
  <si>
    <t>Pickering (Keld Head), Ryedale, Pickering</t>
  </si>
  <si>
    <t>Pickering Town Centre, Ryedale, Pickering</t>
  </si>
  <si>
    <t>Rievaulx, Rievaulx / Old Byland and Scawton, Ryedale</t>
  </si>
  <si>
    <t>Rosedale Abbey, Rosedale East Side / Rosedale West Side, Ryedale</t>
  </si>
  <si>
    <t>Sand Hutton</t>
  </si>
  <si>
    <t>Settrington, Ryedale, Settrington</t>
  </si>
  <si>
    <t>Sheriff Hutton, Ryedale, Sheriff Hutton</t>
  </si>
  <si>
    <t>Slingsby, Ryedale, Slingsby</t>
  </si>
  <si>
    <t>Terrington, Ryedale, Terrington</t>
  </si>
  <si>
    <t>Thornton le Dale, Thornton-le-Dale, Ryedale</t>
  </si>
  <si>
    <t>Welburn, Ryedale, Welburn</t>
  </si>
  <si>
    <t>Westow, Ryedale, Westow</t>
  </si>
  <si>
    <t>Wintringham, Ryedale, Wintringham</t>
  </si>
  <si>
    <t>Wombleton, Ryedale, Wombleton</t>
  </si>
  <si>
    <t>Brompton</t>
  </si>
  <si>
    <t>Burniston</t>
  </si>
  <si>
    <t>Cayton</t>
  </si>
  <si>
    <t>Cloughton</t>
  </si>
  <si>
    <t>Dean Road / Manor Road Cemetery</t>
  </si>
  <si>
    <t>Falsgrave</t>
  </si>
  <si>
    <t>Filey</t>
  </si>
  <si>
    <t>Folkton</t>
  </si>
  <si>
    <t>Gristhorpe</t>
  </si>
  <si>
    <t>Hunmanby</t>
  </si>
  <si>
    <t>Irton</t>
  </si>
  <si>
    <t>Lebberston</t>
  </si>
  <si>
    <t>Muston</t>
  </si>
  <si>
    <t>Reighton</t>
  </si>
  <si>
    <t>Ruston</t>
  </si>
  <si>
    <t>Ruswarp</t>
  </si>
  <si>
    <t>Sandsend</t>
  </si>
  <si>
    <t>Sawdon</t>
  </si>
  <si>
    <t>Scalby</t>
  </si>
  <si>
    <t>Seamer</t>
  </si>
  <si>
    <t>Snainton</t>
  </si>
  <si>
    <t>Weaponness</t>
  </si>
  <si>
    <t>West and East Ayton</t>
  </si>
  <si>
    <t>Whitby</t>
  </si>
  <si>
    <t>Wykeham</t>
  </si>
  <si>
    <t>Aislaby, Scarborough</t>
  </si>
  <si>
    <t>Cloughton, Scarborough</t>
  </si>
  <si>
    <t>Castleton, Danby, Scarborough</t>
  </si>
  <si>
    <t>Egton Bridge, Egton, Scarborough</t>
  </si>
  <si>
    <t>Egton, Scarborough</t>
  </si>
  <si>
    <t>Robin Hoods Bay, Fylingdales, Scarborough</t>
  </si>
  <si>
    <t>Fylingthorpe, Fylingdales / LCPs of Fylingdales and Hawsker-cum-Stainsacre, Scarborough</t>
  </si>
  <si>
    <t>Lealholm, Glaisdale, Scarborough</t>
  </si>
  <si>
    <t>Goathland, Scarborough</t>
  </si>
  <si>
    <t>Runswick Bay, Hinderwell / Ellerby, Scarborough</t>
  </si>
  <si>
    <t>Hutton Buscel, Hutton Buscel / Wykeham, Scarborough</t>
  </si>
  <si>
    <t>Lythe, Scarborough</t>
  </si>
  <si>
    <t>Sandsend, Lythe, Scarborough</t>
  </si>
  <si>
    <t>Scalby, Newby and Scalby, Scarborough</t>
  </si>
  <si>
    <t>West &amp; East Ayton, West Ayton / East Ayton, Scarborough</t>
  </si>
  <si>
    <t>Staithes, Hinderwell / Loftus, Scarborough</t>
  </si>
  <si>
    <t>Appleton Roebuck, Appleton Roebuck</t>
  </si>
  <si>
    <t>Bilbrough, Bilbrough</t>
  </si>
  <si>
    <t>Bolton Percy, Bolton Percy</t>
  </si>
  <si>
    <t>Cawood, Cawood</t>
  </si>
  <si>
    <t>Escrick, Escrick</t>
  </si>
  <si>
    <t>Healaugh, Healaugh</t>
  </si>
  <si>
    <t>Hemingbrough, Hemingbrough</t>
  </si>
  <si>
    <t>Hillam, Hillam</t>
  </si>
  <si>
    <t>Kirk Smeaton, Kirk Smeaton</t>
  </si>
  <si>
    <t>Little Smeaton, Little Smeaton</t>
  </si>
  <si>
    <t>Monk Fryston, Monk Fryston</t>
  </si>
  <si>
    <t>Newton Kyme, Newton Kyme</t>
  </si>
  <si>
    <t>Riccall, Riccall</t>
  </si>
  <si>
    <t>Saxton, Saxton</t>
  </si>
  <si>
    <t>Brayton, Selby</t>
  </si>
  <si>
    <t>Selby Town, Selby</t>
  </si>
  <si>
    <t>Selby, Armoury Road and Brook Street, Selby</t>
  </si>
  <si>
    <t>Selby, Leeds Road, Selby</t>
  </si>
  <si>
    <t>Selby, Millgate, Selby</t>
  </si>
  <si>
    <t>Stillingfleet, Stillingfleet</t>
  </si>
  <si>
    <t>Tadcaster, Tadcaster</t>
  </si>
  <si>
    <t>Thorganby, Thorganby</t>
  </si>
  <si>
    <t>Womersley, Womersley</t>
  </si>
  <si>
    <t>Escrick (part), York, Escrick / Deighton</t>
  </si>
  <si>
    <t>Craven / Richmondshire / South Lakeland</t>
  </si>
  <si>
    <t>Settle - Carlisle Railway, Ingleton / Langcliffe / Stainforth / Dent / Garsdale / Hawes / Horton in Ribblesdale, Craven</t>
  </si>
  <si>
    <t>Langsett</t>
  </si>
  <si>
    <t>Worsbrough</t>
  </si>
  <si>
    <t>Elsecar, Hoyland Nether</t>
  </si>
  <si>
    <t>Woodlands</t>
  </si>
  <si>
    <t>St George's, Doncaster</t>
  </si>
  <si>
    <t>Thorne Road, Doncaster</t>
  </si>
  <si>
    <t>Hatfield High Street, Hatfield</t>
  </si>
  <si>
    <t>Marr</t>
  </si>
  <si>
    <t>Thorne Central, Thorne, Thorne</t>
  </si>
  <si>
    <t>Rotherham Town Centre</t>
  </si>
  <si>
    <t>Aston, Aston Cum Aughton, Rotherham</t>
  </si>
  <si>
    <t>Dalton Parva, Dalton, Rotherham</t>
  </si>
  <si>
    <t>Ravenfield, Rotherham East</t>
  </si>
  <si>
    <t>Wickersley, Rotherham East</t>
  </si>
  <si>
    <t>Scholes, Rotherham North</t>
  </si>
  <si>
    <t>Swinton, Rotherham North</t>
  </si>
  <si>
    <t>Thorpe Hesley, Rotherham North</t>
  </si>
  <si>
    <t>Wath upon Dearne, Rotherham North</t>
  </si>
  <si>
    <t>Wentworth, Rotherham North</t>
  </si>
  <si>
    <t>Dinnington, Rotherham South</t>
  </si>
  <si>
    <t>Gildingwells, Rotherham South</t>
  </si>
  <si>
    <t>Harthill, Rotherham South</t>
  </si>
  <si>
    <t>Laughton en le Morthen, Rotherham South</t>
  </si>
  <si>
    <t>Letwell, Rotherham South</t>
  </si>
  <si>
    <t>North Anston, Rotherham South</t>
  </si>
  <si>
    <t>Thorpe Salvin, Rotherham South</t>
  </si>
  <si>
    <t>Treeton, Rotherham South</t>
  </si>
  <si>
    <t>Wales, Rotherham South</t>
  </si>
  <si>
    <t>Whiston, Rotherham South</t>
  </si>
  <si>
    <t>Woodsetts, Rotherham South</t>
  </si>
  <si>
    <t>Doncaster Road, Rotherham Town Centre</t>
  </si>
  <si>
    <t>Greasborough, Rotherham Urban</t>
  </si>
  <si>
    <t>Moorgate, Rotherham Urban</t>
  </si>
  <si>
    <t>South Anston, South Rotherham</t>
  </si>
  <si>
    <t>Brampton-en-le Morthen, Thurcroft, Rotherham</t>
  </si>
  <si>
    <t>Barrow, Wentworth</t>
  </si>
  <si>
    <t>Beauchief Abbey</t>
  </si>
  <si>
    <t>Beauchief Hall</t>
  </si>
  <si>
    <t>Birkendale</t>
  </si>
  <si>
    <t>Bolsterstone</t>
  </si>
  <si>
    <t>Brightholmlee</t>
  </si>
  <si>
    <t>Broomhall</t>
  </si>
  <si>
    <t>Cultural Industries Quarter</t>
  </si>
  <si>
    <t>Dore</t>
  </si>
  <si>
    <t>Ecclesfield</t>
  </si>
  <si>
    <t>Endcliffe</t>
  </si>
  <si>
    <t>Fulwood</t>
  </si>
  <si>
    <t>Greenhill</t>
  </si>
  <si>
    <t>Grenoside</t>
  </si>
  <si>
    <t>Hackenthorpe</t>
  </si>
  <si>
    <t>Hillsborough Park</t>
  </si>
  <si>
    <t>John Street</t>
  </si>
  <si>
    <t>Kelham Island</t>
  </si>
  <si>
    <t>Middlewood Park</t>
  </si>
  <si>
    <t>Midhopestones</t>
  </si>
  <si>
    <t>Nether Edge</t>
  </si>
  <si>
    <t>Norfolk Road</t>
  </si>
  <si>
    <t>Northumberland Road</t>
  </si>
  <si>
    <t>Oakes Park</t>
  </si>
  <si>
    <t>Porter Brook</t>
  </si>
  <si>
    <t>Ranmoor</t>
  </si>
  <si>
    <t>Sheffield City Centre</t>
  </si>
  <si>
    <t>Sheffield General Cemetery</t>
  </si>
  <si>
    <t>Totley</t>
  </si>
  <si>
    <t>Wadsley</t>
  </si>
  <si>
    <t>Well Meadow</t>
  </si>
  <si>
    <t>Whirlow</t>
  </si>
  <si>
    <t>Bradfield (Peak Park), Sheffield</t>
  </si>
  <si>
    <t>Furnace Hill, Sheffield</t>
  </si>
  <si>
    <t>Moss Valley (part of), Sheffield</t>
  </si>
  <si>
    <t>Upper Midhope (Peak Park), Sheffield</t>
  </si>
  <si>
    <t>Bradfield (High), Bradfield, Sheffield</t>
  </si>
  <si>
    <t>Bradfield (Low), Bradfield, Sheffield</t>
  </si>
  <si>
    <t>Upper Midhope, Bradfield, Sheffield</t>
  </si>
  <si>
    <t>Bolsterstone, Stocksbridge, Sheffield</t>
  </si>
  <si>
    <t>Holme</t>
  </si>
  <si>
    <t>Great Horton</t>
  </si>
  <si>
    <t>Heaton Estates</t>
  </si>
  <si>
    <t>Idle and The Green</t>
  </si>
  <si>
    <t>North Park Road</t>
  </si>
  <si>
    <t>St Paul</t>
  </si>
  <si>
    <t>Thornton</t>
  </si>
  <si>
    <t>The Goitside, Bradford</t>
  </si>
  <si>
    <t>Apsley Crescent, Manningham, Bradford</t>
  </si>
  <si>
    <t>Southfield Square, Manningham, Bradford</t>
  </si>
  <si>
    <t>Devonshire Park and Cliffe Castle, Keighley, Keighley</t>
  </si>
  <si>
    <t>Little Horton Lane, Bradford, Trident</t>
  </si>
  <si>
    <t>Akroydon</t>
  </si>
  <si>
    <t>Elland</t>
  </si>
  <si>
    <t>Mytholmroyd, Hebden Royd</t>
  </si>
  <si>
    <t>Todmorden</t>
  </si>
  <si>
    <t>Almondbury</t>
  </si>
  <si>
    <t>Armitage Bridge</t>
  </si>
  <si>
    <t>Butterley</t>
  </si>
  <si>
    <t>Dewsbury</t>
  </si>
  <si>
    <t>Fulstone</t>
  </si>
  <si>
    <t>Golcar</t>
  </si>
  <si>
    <t>Hinchliffe Mill</t>
  </si>
  <si>
    <t>Holmfirth</t>
  </si>
  <si>
    <t>Honley</t>
  </si>
  <si>
    <t>Hope Pit</t>
  </si>
  <si>
    <t>Kirkburton</t>
  </si>
  <si>
    <t>Linthwaite</t>
  </si>
  <si>
    <t>Little Gomersal</t>
  </si>
  <si>
    <t>Netherthong</t>
  </si>
  <si>
    <t>Quarmby Fields</t>
  </si>
  <si>
    <t>Skelmanthorpe</t>
  </si>
  <si>
    <t>South Crosland</t>
  </si>
  <si>
    <t>Springwood</t>
  </si>
  <si>
    <t>Upper Cumberworth</t>
  </si>
  <si>
    <t>Batley Market Place, Batley</t>
  </si>
  <si>
    <t>Birstall, Batley</t>
  </si>
  <si>
    <t>Crossbank - Batley, Batley</t>
  </si>
  <si>
    <t>Station Road - Batley, Batley</t>
  </si>
  <si>
    <t>Upper Batley, Batley</t>
  </si>
  <si>
    <t>East Bierley, Cleckheaton</t>
  </si>
  <si>
    <t>Gomersal, Cleckheaton</t>
  </si>
  <si>
    <t>Hartshead Moor Top, Cleckheaton</t>
  </si>
  <si>
    <t>Scholes - Cleckheaton, Cleckheaton</t>
  </si>
  <si>
    <t>High Flatts, Denby Dale</t>
  </si>
  <si>
    <t>Upper Denby, Denby Dale</t>
  </si>
  <si>
    <t>Northfields, Dewsbury</t>
  </si>
  <si>
    <t>Wellhouse, Golcar, Huddersfield</t>
  </si>
  <si>
    <t>Hepworth, Holmfirth</t>
  </si>
  <si>
    <t>Oldfield, Holmfirth</t>
  </si>
  <si>
    <t>Totties, Holmfirth</t>
  </si>
  <si>
    <t>Underbank, Holmfirth</t>
  </si>
  <si>
    <t>Upperthong, Holmfirth</t>
  </si>
  <si>
    <t>Wooldale, Holmfirth</t>
  </si>
  <si>
    <t>Birkby, Huddersfield</t>
  </si>
  <si>
    <t>Edgerton, Huddersfield</t>
  </si>
  <si>
    <t>Greenhead Park, Huddersfield</t>
  </si>
  <si>
    <t>Huddersfield, Huddersfield</t>
  </si>
  <si>
    <t>Longwood Edge, Huddersfield</t>
  </si>
  <si>
    <t>Marsden - Tunnel End, Huddersfield</t>
  </si>
  <si>
    <t>Marsden, Huddersfield</t>
  </si>
  <si>
    <t>Meltham, Huddersfield</t>
  </si>
  <si>
    <t>Milnsbridge, Huddersfield</t>
  </si>
  <si>
    <t>Netherton, Huddersfield</t>
  </si>
  <si>
    <t>Slaithwaite, Huddersfield</t>
  </si>
  <si>
    <t>Thunder Bridge, Huddersfield</t>
  </si>
  <si>
    <t>Farnley Tyas, Kirkburton</t>
  </si>
  <si>
    <t>Highburton, Kirkburton</t>
  </si>
  <si>
    <t>Shepley, Kirkburton</t>
  </si>
  <si>
    <t>Thurstonland, Kirkburton</t>
  </si>
  <si>
    <t>Helme, Meltham</t>
  </si>
  <si>
    <t>Wilshaw, Meltham</t>
  </si>
  <si>
    <t>Upper Hopton, Mirfield</t>
  </si>
  <si>
    <t>Thorp Arch</t>
  </si>
  <si>
    <t>Buslingthorpe, Leeds</t>
  </si>
  <si>
    <t>Headingley Hill, Hyde Park and Woodhouse Moor, Leeds</t>
  </si>
  <si>
    <t>Holbeck, Leeds</t>
  </si>
  <si>
    <t>Pool-in-Wharfedale, Leeds</t>
  </si>
  <si>
    <t>Stank Hall, Leeds</t>
  </si>
  <si>
    <t>Weetwood, Leeds</t>
  </si>
  <si>
    <t>Pontefract Friarwood and Button Park</t>
  </si>
  <si>
    <t>District Borough</t>
  </si>
  <si>
    <t>Unitary Authority</t>
  </si>
  <si>
    <t>Published Conservation Area Name</t>
  </si>
  <si>
    <t xml:space="preserve">Source: Historic England </t>
  </si>
  <si>
    <t>Winwick (Redbank)</t>
  </si>
  <si>
    <t>Tankerton Wreck</t>
  </si>
  <si>
    <t>Percentage of total HERs using Gateway</t>
  </si>
  <si>
    <t>9866 *</t>
  </si>
  <si>
    <t>*In 2018, the method for counting conservation areas changed, meaning that 2018 figures should not be compared with previous years</t>
  </si>
  <si>
    <t>Name</t>
  </si>
  <si>
    <t>Size (Ha)</t>
  </si>
  <si>
    <t>% of Region</t>
  </si>
  <si>
    <t>Ancient Woodland</t>
  </si>
  <si>
    <t>Heritage Coast</t>
  </si>
  <si>
    <r>
      <rPr>
        <vertAlign val="superscript"/>
        <sz val="8"/>
        <color theme="1"/>
        <rFont val="Calibri"/>
        <family val="2"/>
        <scheme val="minor"/>
      </rPr>
      <t>2</t>
    </r>
    <r>
      <rPr>
        <sz val="8"/>
        <color theme="1"/>
        <rFont val="Calibri"/>
        <family val="2"/>
        <scheme val="minor"/>
      </rPr>
      <t xml:space="preserve"> Ancient woodland is defined as land continuously wooded since at least 1600 AD. Due to improvements in methodology it is not possible to make any comparisons to the years before 2009</t>
    </r>
  </si>
  <si>
    <r>
      <rPr>
        <vertAlign val="superscript"/>
        <sz val="8"/>
        <color theme="1"/>
        <rFont val="Calibri"/>
        <family val="2"/>
        <scheme val="minor"/>
      </rPr>
      <t>1</t>
    </r>
    <r>
      <rPr>
        <sz val="8"/>
        <color theme="1"/>
        <rFont val="Calibri"/>
        <family val="2"/>
        <scheme val="minor"/>
      </rPr>
      <t xml:space="preserve"> Includes land area only</t>
    </r>
  </si>
  <si>
    <t>Listed Buildings 2018</t>
  </si>
  <si>
    <t>England (excluding National Parks)</t>
  </si>
  <si>
    <t>Pre-1919 Dwellings</t>
  </si>
  <si>
    <t xml:space="preserve">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More information about this data can be found on the Valuation Office Agency website:
https://www.gov.uk/government/statistics/council-tax-stock-of-properties-2017 </t>
  </si>
  <si>
    <t>Pre 1900</t>
  </si>
  <si>
    <t>1900 to 1918</t>
  </si>
  <si>
    <t>1919 to 1929</t>
  </si>
  <si>
    <t>1930 to 1939</t>
  </si>
  <si>
    <t>1945 to 1954</t>
  </si>
  <si>
    <t>1955 to 1964</t>
  </si>
  <si>
    <t>1965 to 1972</t>
  </si>
  <si>
    <t>1973 to 1982</t>
  </si>
  <si>
    <t>1983 to 1992</t>
  </si>
  <si>
    <t>1993 to 1999</t>
  </si>
  <si>
    <t>2000 to 2009</t>
  </si>
  <si>
    <t>All Properties</t>
  </si>
  <si>
    <t>Total pre-1919 dwellings</t>
  </si>
  <si>
    <t>Trend</t>
  </si>
  <si>
    <t>Build Year</t>
  </si>
  <si>
    <t>Source: Valuations Office Agency</t>
  </si>
  <si>
    <t>Pre-1919 total</t>
  </si>
  <si>
    <t>England Total</t>
  </si>
  <si>
    <t>Yorkshire And The Humber</t>
  </si>
  <si>
    <t>Dwellings in England by Build Year</t>
  </si>
  <si>
    <t>Pre-1919 Dwellings in England by Government Region</t>
  </si>
  <si>
    <t>Unknown</t>
  </si>
  <si>
    <t>London and South East</t>
  </si>
  <si>
    <t>North East and Yorkshire</t>
  </si>
  <si>
    <t>Norfolk Broads (NP)</t>
  </si>
  <si>
    <t>Dacorum / Aylesbury Vale</t>
  </si>
  <si>
    <t>East Suffolk</t>
  </si>
  <si>
    <t>Beccles, East Suffolk</t>
  </si>
  <si>
    <t>Bungay, East Suffolk</t>
  </si>
  <si>
    <t>Oulton Broad, East Suffolk</t>
  </si>
  <si>
    <t>South Norfolk / East Suffolk</t>
  </si>
  <si>
    <t>West Suffolk</t>
  </si>
  <si>
    <t>West Suffolk / East Cambridgeshire</t>
  </si>
  <si>
    <t>South Downs (NP)</t>
  </si>
  <si>
    <t>Arundel, Arundel / Southstoke, Arun</t>
  </si>
  <si>
    <t>South Stoke, Arun (District), Southstoke, Arun</t>
  </si>
  <si>
    <t>Chiltern / South Bucks</t>
  </si>
  <si>
    <t>Folkestone and Hythe</t>
  </si>
  <si>
    <t>Woolwich Town Centre</t>
  </si>
  <si>
    <t>Hillingdon / South Bucks</t>
  </si>
  <si>
    <t>Vassall Road, Brixton SW9</t>
  </si>
  <si>
    <t>New Forest (NP)</t>
  </si>
  <si>
    <t>South Oxfordshire / Aylesbury Vale</t>
  </si>
  <si>
    <t>South Oxfordshire / Wycombe</t>
  </si>
  <si>
    <t>Arlington</t>
  </si>
  <si>
    <t>Boreham Street</t>
  </si>
  <si>
    <t>Chalvington</t>
  </si>
  <si>
    <t>Cowbeach</t>
  </si>
  <si>
    <t>Edge Green and the Forstal</t>
  </si>
  <si>
    <t>Old Heath and Cade Street</t>
  </si>
  <si>
    <t>Warbleton</t>
  </si>
  <si>
    <t>Wartling</t>
  </si>
  <si>
    <t>Midlands</t>
  </si>
  <si>
    <t>Peak District (NP)</t>
  </si>
  <si>
    <t>Haughton Village, Shifnal</t>
  </si>
  <si>
    <t>Yorkshire Dales (NP)</t>
  </si>
  <si>
    <t>North York Moors (NP)</t>
  </si>
  <si>
    <t>The Grand Quarter</t>
  </si>
  <si>
    <t>Haughton-le-Skerne</t>
  </si>
  <si>
    <t>Amble, Amble By the Sea</t>
  </si>
  <si>
    <t>Northumberland (NP)</t>
  </si>
  <si>
    <t>Hexham</t>
  </si>
  <si>
    <t>Carlisle-Settle Railway, Carlisle</t>
  </si>
  <si>
    <t>Lake District (NP)</t>
  </si>
  <si>
    <t>North West / Midlands</t>
  </si>
  <si>
    <t>Southgate Street, Gloucester</t>
  </si>
  <si>
    <t>Exmoor (NP)</t>
  </si>
  <si>
    <t>Somerset West and Taunton</t>
  </si>
  <si>
    <t>Porlock, West Somerset, Porlock, Somerset West and Taunton</t>
  </si>
  <si>
    <t>Porlock Weir, West Somerset, Porlock, Somerset West and Taunton</t>
  </si>
  <si>
    <t>Allerford, National Trust Holnicote Estate, Selworthy, Somerset West and Taunton</t>
  </si>
  <si>
    <t>Bosington and West Lynch, National Trusy Holnicote Estate, Selworthy, Somerset West and Taunton</t>
  </si>
  <si>
    <t>Colton Farm, Nettlecombe, Nettlecombe, Somerset West and Taunton</t>
  </si>
  <si>
    <t>Dulverton, Somerset West and Taunton</t>
  </si>
  <si>
    <t>Dunster, West Somerset, Dunster, Somerset West and Taunton</t>
  </si>
  <si>
    <t>Leigh Barton, Old Cleeve, Old Cleeve, Somerset West and Taunton</t>
  </si>
  <si>
    <t>Luccombe, National Trust Holnicote Estate, Luccombe, Somerset West and Taunton</t>
  </si>
  <si>
    <t>Ranscombe Farm, Wootton Courtenay, Wootton Courtenay, Somerset West and Taunton</t>
  </si>
  <si>
    <t>Selworthy, National Trust Holnicote Estate, Selworthy, Somerset West and Taunton</t>
  </si>
  <si>
    <t>Wooton Courtenay, West Somerset, Wootton Courtenay, Somerset West and Taunton</t>
  </si>
  <si>
    <t>Dartmoor (NP)</t>
  </si>
  <si>
    <t>Bournemouth Christchurch and Poole (UA)</t>
  </si>
  <si>
    <t>Town Centre, Poole</t>
  </si>
  <si>
    <t>Dorset (UA)</t>
  </si>
  <si>
    <t>Blandford Forum</t>
  </si>
  <si>
    <t>Weymouth Town Centre</t>
  </si>
  <si>
    <t>Great Weston, Weston-Super-Mare, Weston-Super-Mare</t>
  </si>
  <si>
    <t>Warmley, Siston / Oldland</t>
  </si>
  <si>
    <t>Data accurate as of September 2019</t>
  </si>
  <si>
    <t>London and the South East</t>
  </si>
  <si>
    <t>Bournemouth, Christchurch and Poole</t>
  </si>
  <si>
    <t>Change 2010-2019</t>
  </si>
  <si>
    <t>2012</t>
  </si>
  <si>
    <t>2014</t>
  </si>
  <si>
    <t>2015</t>
  </si>
  <si>
    <t>2016</t>
  </si>
  <si>
    <t>2017</t>
  </si>
  <si>
    <t>2018</t>
  </si>
  <si>
    <t>2019</t>
  </si>
  <si>
    <t>% Change 
2012-19</t>
  </si>
  <si>
    <t>Difference 2012-19</t>
  </si>
  <si>
    <t>% Change 2012-19</t>
  </si>
  <si>
    <r>
      <rPr>
        <vertAlign val="superscript"/>
        <sz val="8"/>
        <color theme="1"/>
        <rFont val="Calibri"/>
        <family val="2"/>
        <scheme val="minor"/>
      </rPr>
      <t xml:space="preserve">1 </t>
    </r>
    <r>
      <rPr>
        <sz val="8"/>
        <color theme="1"/>
        <rFont val="Calibri"/>
        <family val="2"/>
        <scheme val="minor"/>
      </rPr>
      <t xml:space="preserve">‘The East Suffolk (Local Government Changes) Order 2018’ established the local authority ‘East Suffolk’ to replace Suffolk Coastal and Waveney. </t>
    </r>
  </si>
  <si>
    <r>
      <rPr>
        <vertAlign val="superscript"/>
        <sz val="8"/>
        <color theme="1"/>
        <rFont val="Calibri"/>
        <family val="2"/>
        <scheme val="minor"/>
      </rPr>
      <t xml:space="preserve">2 </t>
    </r>
    <r>
      <rPr>
        <sz val="8"/>
        <color theme="1"/>
        <rFont val="Calibri"/>
        <family val="2"/>
        <scheme val="minor"/>
      </rPr>
      <t>‘The West Suffolk (Local Government Changes) Order 2018’ established the local authority ‘West Suffolk’ to replace Forest Heath and St. Edmundsbury.</t>
    </r>
  </si>
  <si>
    <r>
      <rPr>
        <vertAlign val="superscript"/>
        <sz val="8"/>
        <color theme="1"/>
        <rFont val="Calibri"/>
        <family val="2"/>
        <scheme val="minor"/>
      </rPr>
      <t xml:space="preserve">3 </t>
    </r>
    <r>
      <rPr>
        <sz val="8"/>
        <color theme="1"/>
        <rFont val="Calibri"/>
        <family val="2"/>
        <scheme val="minor"/>
      </rPr>
      <t xml:space="preserve">‘The Bournemouth, Dorset and Poole (Structural Changes) Order 2018’ established the local authority ‘Bournemouth, Christchurch and Poole’ to replace Bournemouth, Christchurch and Poole. </t>
    </r>
  </si>
  <si>
    <r>
      <rPr>
        <vertAlign val="superscript"/>
        <sz val="8"/>
        <color theme="1"/>
        <rFont val="Calibri"/>
        <family val="2"/>
        <scheme val="minor"/>
      </rPr>
      <t xml:space="preserve">4 </t>
    </r>
    <r>
      <rPr>
        <sz val="8"/>
        <color theme="1"/>
        <rFont val="Calibri"/>
        <family val="2"/>
        <scheme val="minor"/>
      </rPr>
      <t xml:space="preserve">‘The Bournemouth, Dorset and Poole (Structural Changes) Order 2018’ established the local authority ‘Dorset’ to replace East Dorset, North Dorset and West Dorset. </t>
    </r>
  </si>
  <si>
    <r>
      <rPr>
        <vertAlign val="superscript"/>
        <sz val="8"/>
        <color theme="1"/>
        <rFont val="Calibri"/>
        <family val="2"/>
        <scheme val="minor"/>
      </rPr>
      <t xml:space="preserve">5 </t>
    </r>
    <r>
      <rPr>
        <sz val="8"/>
        <color theme="1"/>
        <rFont val="Calibri"/>
        <family val="2"/>
        <scheme val="minor"/>
      </rPr>
      <t xml:space="preserve">‘The Somerset West and Taunton (Local Government Changes) Order 2018’ established the local authority 'Somerset West and Taunton' to replace Taunton Deane and West Somerset. </t>
    </r>
  </si>
  <si>
    <r>
      <t xml:space="preserve">East Suffolk </t>
    </r>
    <r>
      <rPr>
        <vertAlign val="superscript"/>
        <sz val="11"/>
        <color theme="1"/>
        <rFont val="Calibri"/>
        <family val="2"/>
        <scheme val="minor"/>
      </rPr>
      <t>1</t>
    </r>
  </si>
  <si>
    <r>
      <t xml:space="preserve">West Suffolk </t>
    </r>
    <r>
      <rPr>
        <vertAlign val="superscript"/>
        <sz val="11"/>
        <color theme="1"/>
        <rFont val="Calibri"/>
        <family val="2"/>
        <scheme val="minor"/>
      </rPr>
      <t>2</t>
    </r>
  </si>
  <si>
    <r>
      <t xml:space="preserve">Bournemouth, Christchurch and Poole </t>
    </r>
    <r>
      <rPr>
        <vertAlign val="superscript"/>
        <sz val="11"/>
        <color theme="1"/>
        <rFont val="Calibri"/>
        <family val="2"/>
        <scheme val="minor"/>
      </rPr>
      <t>3</t>
    </r>
  </si>
  <si>
    <r>
      <t xml:space="preserve">Dorset </t>
    </r>
    <r>
      <rPr>
        <vertAlign val="superscript"/>
        <sz val="11"/>
        <color theme="1"/>
        <rFont val="Calibri"/>
        <family val="2"/>
        <scheme val="minor"/>
      </rPr>
      <t>4</t>
    </r>
  </si>
  <si>
    <r>
      <t xml:space="preserve">Somerset West and Taunton </t>
    </r>
    <r>
      <rPr>
        <vertAlign val="superscript"/>
        <sz val="11"/>
        <color theme="1"/>
        <rFont val="Calibri"/>
        <family val="2"/>
        <scheme val="minor"/>
      </rPr>
      <t>5</t>
    </r>
  </si>
  <si>
    <r>
      <t xml:space="preserve">Region (HE Locality) </t>
    </r>
    <r>
      <rPr>
        <b/>
        <vertAlign val="superscript"/>
        <sz val="10"/>
        <rFont val="Arial"/>
        <family val="2"/>
      </rPr>
      <t>6</t>
    </r>
  </si>
  <si>
    <t>NB: Some Local Authorities still occasionally have buildings where the grade is awaiting verification. This will account for any discrepancies between the total number of listed buildings and the sum of all Grade I, II* and IIs.</t>
  </si>
  <si>
    <r>
      <rPr>
        <vertAlign val="superscript"/>
        <sz val="8"/>
        <color theme="1"/>
        <rFont val="Calibri"/>
        <family val="2"/>
        <scheme val="minor"/>
      </rPr>
      <t>6</t>
    </r>
    <r>
      <rPr>
        <sz val="8"/>
        <color theme="1"/>
        <rFont val="Calibri"/>
        <family val="2"/>
        <scheme val="minor"/>
      </rPr>
      <t xml:space="preserve"> In 2018 Historic England reconfigured its regional teams to consolidate 9 previous regions into 6; this change is reflected in the regional breakdown</t>
    </r>
  </si>
  <si>
    <r>
      <rPr>
        <vertAlign val="superscript"/>
        <sz val="11"/>
        <color theme="1"/>
        <rFont val="Calibri"/>
        <family val="2"/>
        <scheme val="minor"/>
      </rPr>
      <t xml:space="preserve">1 </t>
    </r>
    <r>
      <rPr>
        <sz val="11"/>
        <color theme="1"/>
        <rFont val="Calibri"/>
        <family val="2"/>
        <scheme val="minor"/>
      </rPr>
      <t>In 2019 the VOA expanded its 2010 to 2015 grouping to include dwellings constructed in years to 2019</t>
    </r>
  </si>
  <si>
    <t>Change 2003 and 2019</t>
  </si>
  <si>
    <t>% change 2003 and 2019</t>
  </si>
  <si>
    <t>Regional distribution: % of England's registered parks and gardens, 2019</t>
  </si>
  <si>
    <t xml:space="preserve"> East Midlands</t>
  </si>
  <si>
    <t xml:space="preserve"> East of England</t>
  </si>
  <si>
    <t xml:space="preserve"> London</t>
  </si>
  <si>
    <t xml:space="preserve"> North East</t>
  </si>
  <si>
    <t xml:space="preserve"> North West</t>
  </si>
  <si>
    <t xml:space="preserve"> South East</t>
  </si>
  <si>
    <t xml:space="preserve"> South West</t>
  </si>
  <si>
    <t xml:space="preserve"> West Midlands</t>
  </si>
  <si>
    <t xml:space="preserve"> Yorkshire and the Humber</t>
  </si>
  <si>
    <t>Change 2003* and 2019</t>
  </si>
  <si>
    <t>% change 2003* and 2019</t>
  </si>
  <si>
    <t>Regional distribution, % of England's scheduled monuments 2019</t>
  </si>
  <si>
    <t>Regional distribution: % all Registered Battlefields in England, 2019</t>
  </si>
  <si>
    <t>Change 2009 to 2019</t>
  </si>
  <si>
    <t>% change 2009 to 2019</t>
  </si>
  <si>
    <t>Regional distribution: % of English Protected Historic Wrecks, 2019</t>
  </si>
  <si>
    <t>Source: Historic England, 2019</t>
  </si>
  <si>
    <t>East Suffolk 1</t>
  </si>
  <si>
    <t>West Suffolk 2</t>
  </si>
  <si>
    <t>Bournemouth, Christchurch and Poole 3</t>
  </si>
  <si>
    <t>Dorset 4</t>
  </si>
  <si>
    <t>Somerset West and Taunton 5</t>
  </si>
  <si>
    <t>.</t>
  </si>
  <si>
    <t>Has note</t>
  </si>
  <si>
    <t>Registered Parks and Gardens 2019</t>
  </si>
  <si>
    <t>Scheduled Monuments excl. shared SMs 2019</t>
  </si>
  <si>
    <t>% Change 
2018-19</t>
  </si>
  <si>
    <t>2013, 2014, 2015, 2016, 2019  (no change)*</t>
  </si>
  <si>
    <t>%Change 2010 to 2019</t>
  </si>
  <si>
    <t>Change 2010 to 2019</t>
  </si>
  <si>
    <t>New Historic England Region</t>
  </si>
  <si>
    <t>Government Office Region</t>
  </si>
  <si>
    <t>Has footnote</t>
  </si>
  <si>
    <t>Asset by region</t>
  </si>
  <si>
    <r>
      <t xml:space="preserve">Post-2010 </t>
    </r>
    <r>
      <rPr>
        <vertAlign val="superscript"/>
        <sz val="11"/>
        <rFont val="Calibri"/>
        <family val="2"/>
        <scheme val="minor"/>
      </rPr>
      <t>1</t>
    </r>
  </si>
  <si>
    <t>Government Region - 2019</t>
  </si>
  <si>
    <t>% Total dwellings by build year 2018-19</t>
  </si>
  <si>
    <t>North West / West Midlands</t>
  </si>
  <si>
    <t>West Midlands / East Midlands</t>
  </si>
  <si>
    <r>
      <t xml:space="preserve">Number of Conservation Areas, 2018 </t>
    </r>
    <r>
      <rPr>
        <b/>
        <vertAlign val="superscript"/>
        <sz val="11"/>
        <color theme="1"/>
        <rFont val="Calibri"/>
        <family val="2"/>
        <scheme val="minor"/>
      </rPr>
      <t>1</t>
    </r>
  </si>
  <si>
    <r>
      <t xml:space="preserve">Number of Conservation Areas </t>
    </r>
    <r>
      <rPr>
        <b/>
        <vertAlign val="superscript"/>
        <sz val="11"/>
        <color theme="1"/>
        <rFont val="Calibri"/>
        <family val="2"/>
        <scheme val="minor"/>
      </rPr>
      <t>2</t>
    </r>
  </si>
  <si>
    <t>% of all conservation areas in 2019</t>
  </si>
  <si>
    <t>North West/West Midlands</t>
  </si>
  <si>
    <r>
      <rPr>
        <vertAlign val="superscript"/>
        <sz val="8"/>
        <color theme="1"/>
        <rFont val="Calibri"/>
        <family val="2"/>
        <scheme val="minor"/>
      </rPr>
      <t xml:space="preserve">1 </t>
    </r>
    <r>
      <rPr>
        <sz val="8"/>
        <color theme="1"/>
        <rFont val="Calibri"/>
        <family val="2"/>
        <scheme val="minor"/>
      </rPr>
      <t>From 2019, conservation areas are counted by the six Historic England regions, therefore, 2019 data cannot be compared to previous years.</t>
    </r>
  </si>
  <si>
    <r>
      <rPr>
        <vertAlign val="superscript"/>
        <sz val="8"/>
        <color theme="1"/>
        <rFont val="Calibri"/>
        <family val="2"/>
        <scheme val="minor"/>
      </rPr>
      <t>2</t>
    </r>
    <r>
      <rPr>
        <sz val="8"/>
        <color theme="1"/>
        <rFont val="Calibri"/>
        <family val="2"/>
        <scheme val="minor"/>
      </rPr>
      <t xml:space="preserve"> From 2018, the way in which conservation areas are counted has changed from collecting the information from Local Planning Authority websites to reporting from the Historic England Heritage Asset Management database. Information in the database is collected by Historic England regional teams and the annual Heritage at Risk survey. This represents a change in the way that conservation areas in National Parks are counted, therefore, 2018 data cannot be compared to previous years.</t>
    </r>
  </si>
  <si>
    <t>In 2019, Historic England began grouping Conservation Areas by its six administrative regions. Historic data grouped by Region are provided below.</t>
  </si>
  <si>
    <r>
      <t xml:space="preserve">Nine of the World Heritage Sites – including Hadrian’s Wall and Greenwich – have areas of land around them called </t>
    </r>
    <r>
      <rPr>
        <b/>
        <sz val="11"/>
        <color theme="1"/>
        <rFont val="Calibri"/>
        <family val="2"/>
        <scheme val="minor"/>
      </rPr>
      <t>buffer zones</t>
    </r>
    <r>
      <rPr>
        <sz val="11"/>
        <color theme="1"/>
        <rFont val="Calibri"/>
        <family val="2"/>
        <scheme val="minor"/>
      </rPr>
      <t>. These are also specified by UNESCO and give an additional area of protection for the main World Heritage Site but they aren’t always of exceptional heritage interest. Their main function is to protect more vulnerable World Heritage Sites from changes in their broader surroundings (construction of new buildings etc.) which could have a negative effect on the WHS itself.</t>
    </r>
  </si>
  <si>
    <t>Liverpool Maritime Mercantile City</t>
  </si>
  <si>
    <t>Count</t>
  </si>
  <si>
    <t>Westminster Constituency</t>
  </si>
  <si>
    <t>Total properties (all periods)</t>
  </si>
  <si>
    <t>Total pre-1919 properties</t>
  </si>
  <si>
    <t>Percent pre-1919</t>
  </si>
  <si>
    <t>Boston and Skegness</t>
  </si>
  <si>
    <t>Bosworth</t>
  </si>
  <si>
    <t>Derby North</t>
  </si>
  <si>
    <t>Derby South</t>
  </si>
  <si>
    <t>Gainsborough</t>
  </si>
  <si>
    <t>Grantham and Stamford</t>
  </si>
  <si>
    <t>Leicester East</t>
  </si>
  <si>
    <t>Leicester South</t>
  </si>
  <si>
    <t>Leicester West</t>
  </si>
  <si>
    <t>Loughborough</t>
  </si>
  <si>
    <t>Louth and Horncastle</t>
  </si>
  <si>
    <t>Mid Derbyshire</t>
  </si>
  <si>
    <t>Northampton North</t>
  </si>
  <si>
    <t>Northampton South</t>
  </si>
  <si>
    <t>Nottingham East</t>
  </si>
  <si>
    <t>Nottingham North</t>
  </si>
  <si>
    <t>Nottingham South</t>
  </si>
  <si>
    <t>Rutland and Melton</t>
  </si>
  <si>
    <t>Sherwood</t>
  </si>
  <si>
    <t>Sleaford and North Hykeham</t>
  </si>
  <si>
    <t>South Holland and The Deepings</t>
  </si>
  <si>
    <t>South Leicestershire</t>
  </si>
  <si>
    <t>Basildon and Billericay</t>
  </si>
  <si>
    <t>Brentwood and Ongar</t>
  </si>
  <si>
    <t>Bury St Edmunds</t>
  </si>
  <si>
    <t>Central Suffolk and North Ipswich</t>
  </si>
  <si>
    <t>Clacton</t>
  </si>
  <si>
    <t>Harwich and North Essex</t>
  </si>
  <si>
    <t>Hertford and Stortford</t>
  </si>
  <si>
    <t>Hitchin and Harpenden</t>
  </si>
  <si>
    <t>Huntingdon</t>
  </si>
  <si>
    <t>Luton North</t>
  </si>
  <si>
    <t>Mid Bedfordshire</t>
  </si>
  <si>
    <t>Mid Norfolk</t>
  </si>
  <si>
    <t>North East Bedfordshire</t>
  </si>
  <si>
    <t>North East Cambridgeshire</t>
  </si>
  <si>
    <t>North East Hertfordshire</t>
  </si>
  <si>
    <t>North West Cambridgeshire</t>
  </si>
  <si>
    <t>North West Norfolk</t>
  </si>
  <si>
    <t>Norwich North</t>
  </si>
  <si>
    <t>Norwich South</t>
  </si>
  <si>
    <t>Peterborough</t>
  </si>
  <si>
    <t>Rayleigh and Wickford</t>
  </si>
  <si>
    <t>Rochford and Southend East</t>
  </si>
  <si>
    <t>South Basildon and East Thurrock</t>
  </si>
  <si>
    <t>South East Cambridgeshire</t>
  </si>
  <si>
    <t>South Suffolk</t>
  </si>
  <si>
    <t>South West Bedfordshire</t>
  </si>
  <si>
    <t>South West Hertfordshire</t>
  </si>
  <si>
    <t>South West Norfolk</t>
  </si>
  <si>
    <t>Southend West</t>
  </si>
  <si>
    <t>Suffolk Coastal</t>
  </si>
  <si>
    <t>Waveney</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</si>
  <si>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</si>
  <si>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</si>
  <si>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</si>
  <si>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</si>
  <si>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</si>
  <si>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</si>
  <si>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</si>
  <si>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</si>
  <si>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</si>
  <si>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</si>
  <si>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</si>
  <si>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</si>
  <si>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</si>
  <si>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</si>
  <si>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</si>
  <si>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</si>
  <si>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</si>
  <si>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</si>
  <si>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</si>
  <si>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</si>
  <si>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</si>
  <si>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</si>
  <si>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</si>
  <si>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</si>
  <si>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</si>
  <si>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</si>
  <si>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</si>
  <si>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</si>
  <si>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</si>
  <si>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</si>
  <si>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</si>
  <si>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</si>
  <si>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</si>
  <si>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</si>
  <si>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</si>
  <si>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</si>
  <si>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</si>
  <si>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</si>
  <si>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</si>
  <si>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</si>
  <si>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</si>
  <si>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</si>
  <si>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</si>
  <si>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</si>
  <si>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</si>
  <si>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</si>
  <si>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</si>
  <si>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</si>
  <si>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</si>
  <si>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</si>
  <si>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</si>
  <si>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</si>
  <si>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</si>
  <si>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</si>
  <si>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</si>
  <si>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</si>
  <si>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</si>
  <si>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</si>
  <si>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</si>
  <si>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</si>
  <si>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Ruislip, Northwood and Pinner</t>
  </si>
  <si>
    <t>Streatham</t>
  </si>
  <si>
    <t>Sutton and Cheam</t>
  </si>
  <si>
    <t>Tooting</t>
  </si>
  <si>
    <t>Tottenham</t>
  </si>
  <si>
    <t>Twickenham</t>
  </si>
  <si>
    <t>Uxbridge and South Ruislip</t>
  </si>
  <si>
    <t>Vauxhall</t>
  </si>
  <si>
    <t>Walthamstow</t>
  </si>
  <si>
    <t>West Ham</t>
  </si>
  <si>
    <t>Westminster North</t>
  </si>
  <si>
    <t>Wimbledon</t>
  </si>
  <si>
    <t>Blyth Valley</t>
  </si>
  <si>
    <t>City of Durham</t>
  </si>
  <si>
    <t>Houghton and Sunderland South</t>
  </si>
  <si>
    <t>Jarrow</t>
  </si>
  <si>
    <t>Middlesbrough South and East Cleveland</t>
  </si>
  <si>
    <t>Newcastle upon Tyne Central</t>
  </si>
  <si>
    <t>Newcastle upon Tyne East</t>
  </si>
  <si>
    <t>Newcastle upon Tyne North</t>
  </si>
  <si>
    <t>North Durham</t>
  </si>
  <si>
    <t>North West Durham</t>
  </si>
  <si>
    <t>Redcar</t>
  </si>
  <si>
    <t>South Shields</t>
  </si>
  <si>
    <t>Stockton North</t>
  </si>
  <si>
    <t>Stockton South</t>
  </si>
  <si>
    <t>Sunderland Central</t>
  </si>
  <si>
    <t>Tynemouth</t>
  </si>
  <si>
    <t>Wansbeck</t>
  </si>
  <si>
    <t>Washington and Sunderland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</si>
  <si>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</si>
  <si>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</si>
  <si>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</si>
  <si>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</si>
  <si>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</si>
  <si>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</si>
  <si>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</si>
  <si>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</si>
  <si>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</si>
  <si>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</si>
  <si>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</si>
  <si>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</si>
  <si>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Bury North</t>
  </si>
  <si>
    <t>Bury South</t>
  </si>
  <si>
    <t>City of Chester</t>
  </si>
  <si>
    <t>Congleton</t>
  </si>
  <si>
    <t>Crewe and Nantwich</t>
  </si>
  <si>
    <t>Denton and Reddish</t>
  </si>
  <si>
    <t>Eddisbury</t>
  </si>
  <si>
    <t>Ellesmere Port and Neston</t>
  </si>
  <si>
    <t>Garston and Halewood</t>
  </si>
  <si>
    <t>Hazel Grove</t>
  </si>
  <si>
    <t>Heywood and Middleton</t>
  </si>
  <si>
    <t>Lancaster and Fleetwood</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</si>
  <si>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</si>
  <si>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</si>
  <si>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</si>
  <si>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</si>
  <si>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</si>
  <si>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</si>
  <si>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</si>
  <si>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</si>
  <si>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</si>
  <si>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</si>
  <si>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</si>
  <si>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</si>
  <si>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Penrith and The Border</t>
  </si>
  <si>
    <t>Rossendale and Darwen</t>
  </si>
  <si>
    <t>Salford and Eccles</t>
  </si>
  <si>
    <t>Sefton Central</t>
  </si>
  <si>
    <t>Southport</t>
  </si>
  <si>
    <t>St Helens North</t>
  </si>
  <si>
    <t>St Helens South and Whiston</t>
  </si>
  <si>
    <t>Stalybridge and Hyde</t>
  </si>
  <si>
    <t>Stretford and Urmston</t>
  </si>
  <si>
    <t>Tatton</t>
  </si>
  <si>
    <t>Wallasey</t>
  </si>
  <si>
    <t>Warrington North</t>
  </si>
  <si>
    <t>Warrington South</t>
  </si>
  <si>
    <t>Weaver Vale</t>
  </si>
  <si>
    <t>Westmorland and Lonsdale</t>
  </si>
  <si>
    <t>Wirral South</t>
  </si>
  <si>
    <t>Wirral West</t>
  </si>
  <si>
    <t>Workington</t>
  </si>
  <si>
    <t>Worsley and Eccles South</t>
  </si>
  <si>
    <t>Wyre and Preston North</t>
  </si>
  <si>
    <t>Wythenshawe and Sale East</t>
  </si>
  <si>
    <t>Aldershot</t>
  </si>
  <si>
    <t>Arundel and South Downs</t>
  </si>
  <si>
    <t>Aylesbury</t>
  </si>
  <si>
    <t>Banbury</t>
  </si>
  <si>
    <t>Basingstoke</t>
  </si>
  <si>
    <t>Beaconsfield</t>
  </si>
  <si>
    <t>Bexhill and Battle</t>
  </si>
  <si>
    <t>Bognor Regis and Littlehampton</t>
  </si>
  <si>
    <t>Bracknell</t>
  </si>
  <si>
    <t>Brighton, Kemptown</t>
  </si>
  <si>
    <t>Brighton, Pavilion</t>
  </si>
  <si>
    <t>Chatham and Aylesford</t>
  </si>
  <si>
    <t>Chesham and Amersham</t>
  </si>
  <si>
    <t>East Surrey</t>
  </si>
  <si>
    <t>East Worthing and Shoreham</t>
  </si>
  <si>
    <t>Esher and Walton</t>
  </si>
  <si>
    <t>Faversham and Mid Kent</t>
  </si>
  <si>
    <t>Gillingham and Rainham</t>
  </si>
  <si>
    <t>Hastings and Rye</t>
  </si>
  <si>
    <t>Henley</t>
  </si>
  <si>
    <t>Hove</t>
  </si>
  <si>
    <t>Maidenhead</t>
  </si>
  <si>
    <t>Maidstone and The Weald</t>
  </si>
  <si>
    <t>Meon Valley</t>
  </si>
  <si>
    <t>Milton Keynes North</t>
  </si>
  <si>
    <t>Milton Keynes South</t>
  </si>
  <si>
    <t>New Forest East</t>
  </si>
  <si>
    <t>New Forest West</t>
  </si>
  <si>
    <t>North East Hampshire</t>
  </si>
  <si>
    <t>North Thanet</t>
  </si>
  <si>
    <t>North West Hampshire</t>
  </si>
  <si>
    <t>Oxford East</t>
  </si>
  <si>
    <t>Oxford West and Abingdon</t>
  </si>
  <si>
    <t>Portsmouth North</t>
  </si>
  <si>
    <t>Portsmouth South</t>
  </si>
  <si>
    <t>Reading East</t>
  </si>
  <si>
    <t>Reading West</t>
  </si>
  <si>
    <t>Rochester and Strood</t>
  </si>
  <si>
    <t>Romsey and Southampton North</t>
  </si>
  <si>
    <t>Runnymede and Weybridge</t>
  </si>
  <si>
    <t>Sittingbourne and Sheppey</t>
  </si>
  <si>
    <t>South Thanet</t>
  </si>
  <si>
    <t>South West Surrey</t>
  </si>
  <si>
    <t>Southampton, Itchen</t>
  </si>
  <si>
    <t>Southampton, Test</t>
  </si>
  <si>
    <t>Wantage</t>
  </si>
  <si>
    <t>Windsor</t>
  </si>
  <si>
    <t>Witney</t>
  </si>
  <si>
    <t>Worthing West</t>
  </si>
  <si>
    <t>Bournemouth East</t>
  </si>
  <si>
    <t>Bournemouth West</t>
  </si>
  <si>
    <t>Bridgwater and West Somerset</t>
  </si>
  <si>
    <t>Bristol East</t>
  </si>
  <si>
    <t>Bristol North West</t>
  </si>
  <si>
    <t>Bristol South</t>
  </si>
  <si>
    <t>Bristol West</t>
  </si>
  <si>
    <t>Camborne and Redruth</t>
  </si>
  <si>
    <t>Central Devon</t>
  </si>
  <si>
    <t>Filton and Bradley Stoke</t>
  </si>
  <si>
    <t>Mid Dorset and North Poole</t>
  </si>
  <si>
    <t>Newton Abbot</t>
  </si>
  <si>
    <t>North Cornwall</t>
  </si>
  <si>
    <t>North Dorset</t>
  </si>
  <si>
    <t>North East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</si>
  <si>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</si>
  <si>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</si>
  <si>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</si>
  <si>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</si>
  <si>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</si>
  <si>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</si>
  <si>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</si>
  <si>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</si>
  <si>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</si>
  <si>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</si>
  <si>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</si>
  <si>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</si>
  <si>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</si>
  <si>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</si>
  <si>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Taunton Deane</t>
  </si>
  <si>
    <t>The Cotswolds</t>
  </si>
  <si>
    <t>Thornbury and Yate</t>
  </si>
  <si>
    <t>Tiverton and Honiton</t>
  </si>
  <si>
    <t>Torridge and West Devon</t>
  </si>
  <si>
    <t>Truro and Falmouth</t>
  </si>
  <si>
    <t>West Dorset</t>
  </si>
  <si>
    <t>Weston-super-Mare</t>
  </si>
  <si>
    <t>Aldridge-Brownhills</t>
  </si>
  <si>
    <t>Birmingham,  Selly Oak</t>
  </si>
  <si>
    <t>Birmingham, Edgbaston</t>
  </si>
  <si>
    <t>Birmingham, Erdington</t>
  </si>
  <si>
    <t>Birmingham, Hall Green</t>
  </si>
  <si>
    <t>Birmingham, Hodge Hill</t>
  </si>
  <si>
    <t>Birmingham, Ladywood</t>
  </si>
  <si>
    <t>Birmingham, Northfield</t>
  </si>
  <si>
    <t>Birmingham, Perry Barr</t>
  </si>
  <si>
    <t>Birmingham, Selly Oak</t>
  </si>
  <si>
    <t>Birmingham, Yardley</t>
  </si>
  <si>
    <t>Coventry North East</t>
  </si>
  <si>
    <t>Coventry North West</t>
  </si>
  <si>
    <t>Coventry South</t>
  </si>
  <si>
    <t>Dudley North</t>
  </si>
  <si>
    <t>Dudley South</t>
  </si>
  <si>
    <t>Halesowen and Rowley Regis</t>
  </si>
  <si>
    <t>Hereford and South Herefordshire</t>
  </si>
  <si>
    <t>Kenilworth and Southam</t>
  </si>
  <si>
    <t>Ludlow</t>
  </si>
  <si>
    <t>Meriden</t>
  </si>
  <si>
    <t>Mid Worcestershire</t>
  </si>
  <si>
    <t>North Herefordshire</t>
  </si>
  <si>
    <t>North Shropshire</t>
  </si>
  <si>
    <t>Nuneaton</t>
  </si>
  <si>
    <t>Shrewsbury and Atcham</t>
  </si>
  <si>
    <t>Stoke-on-Trent Central</t>
  </si>
  <si>
    <t>Stoke-on-Trent North</t>
  </si>
  <si>
    <t>Stoke-on-Trent South</t>
  </si>
  <si>
    <t>Stourbridge</t>
  </si>
  <si>
    <t>Sutton Coldfield</t>
  </si>
  <si>
    <t>Telford</t>
  </si>
  <si>
    <t>The Wrekin</t>
  </si>
  <si>
    <t>Walsall North</t>
  </si>
  <si>
    <t>Walsall South</t>
  </si>
  <si>
    <t>Warwick and Leamington</t>
  </si>
  <si>
    <t>West Bromwich East</t>
  </si>
  <si>
    <t>West Bromwich West</t>
  </si>
  <si>
    <t>West Worcestershire</t>
  </si>
  <si>
    <t>Wolverhampton North East</t>
  </si>
  <si>
    <t>Wolverhampton South East</t>
  </si>
  <si>
    <t>Wolverhampton South West</t>
  </si>
  <si>
    <t>Barnsley Central</t>
  </si>
  <si>
    <t>Barnsley East</t>
  </si>
  <si>
    <t>Batley and Spen</t>
  </si>
  <si>
    <t>Beverley and Holderness</t>
  </si>
  <si>
    <t>Bradford East</t>
  </si>
  <si>
    <t>Bradford South</t>
  </si>
  <si>
    <t>Bradford West</t>
  </si>
  <si>
    <t>Brigg and Goole</t>
  </si>
  <si>
    <t>Calder Valley</t>
  </si>
  <si>
    <t>Cleethorpes</t>
  </si>
  <si>
    <t>Colne Valley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</si>
  <si>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</si>
  <si>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</si>
  <si>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</si>
  <si>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</si>
  <si>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</si>
  <si>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</si>
  <si>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</si>
  <si>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</si>
  <si>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</si>
  <si>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</si>
  <si>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</si>
  <si>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</si>
  <si>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</si>
  <si>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</si>
  <si>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</si>
  <si>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</si>
  <si>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</si>
  <si>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</si>
  <si>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</si>
  <si>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</si>
  <si>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</si>
  <si>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</si>
  <si>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</si>
  <si>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</si>
  <si>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</si>
  <si>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</si>
  <si>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Scarborough and Whitby</t>
  </si>
  <si>
    <t>Scunthorpe</t>
  </si>
  <si>
    <t>Selby and Ainsty</t>
  </si>
  <si>
    <t>Sheffield Central</t>
  </si>
  <si>
    <t>Sheffield South East</t>
  </si>
  <si>
    <t>Sheffield, Brightside and Hillsborough</t>
  </si>
  <si>
    <t>Sheffield, Hallam</t>
  </si>
  <si>
    <t>Sheffield, Heeley</t>
  </si>
  <si>
    <t>Skipton and Ripon</t>
  </si>
  <si>
    <t>Thirsk and Malton</t>
  </si>
  <si>
    <t>Wentworth and Dearne</t>
  </si>
  <si>
    <t>York Central</t>
  </si>
  <si>
    <t>York Outer</t>
  </si>
  <si>
    <t>Pre-1919 Dwellings by Parliamentary Constituency (2019)</t>
  </si>
  <si>
    <t xml:space="preserve">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This data is collected at the Lower Super Output Area. Here this data has been aggregated up by parliamentary constituency using a best-fit approach. Because Lower Super Output Areas and parliamentary constituencies are not always contiguous, there will be some double-counting at the national level, which accounts for a different (+7.29%) national total when calculated from the data provided in this table.
More information about this data can be found on the Valuation Office Agency website:
https://www.gov.uk/government/statistics/council-tax-stock-of-properties-2017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</si>
</sst>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 numFmtId="167" formatCode="0.0%"/>
    <numFmt numFmtId="168" formatCode="[&gt;0.5]#,##0;[&lt;-0.5]\-#,##0;\-"/>
    <numFmt numFmtId="169" formatCode="#,##0_);;&quot;- &quot;_);@_)\ "/>
    <numFmt numFmtId="170" formatCode="_(General"/>
    <numFmt numFmtId="171" formatCode="0.0"/>
    <numFmt numFmtId="172" formatCode="General_)"/>
    <numFmt numFmtId="173" formatCode="_-* #,##0.00\ _D_M_-;\-* #,##0.00\ _D_M_-;_-* &quot;-&quot;??\ _D_M_-;_-@_-"/>
    <numFmt numFmtId="174" formatCode="yyyy"/>
    <numFmt numFmtId="175" formatCode="0000"/>
    <numFmt numFmtId="176" formatCode="#,##0,"/>
    <numFmt numFmtId="180" formatCode="_-* #,##0.00_-;\-* #,##0.00_-;_-* &quot;-&quot;??_-;_-@_-"/>
  </numFmts>
  <fonts count="126">
    <font>
      <sz val="11"/>
      <color theme="1"/>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i/>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b/>
      <sz val="20"/>
      <color theme="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name val="Arial"/>
      <family val="2"/>
    </font>
    <font>
      <b/>
      <sz val="8"/>
      <name val="Arial"/>
      <family val="2"/>
    </font>
    <font>
      <sz val="8"/>
      <name val="Arial"/>
      <family val="2"/>
    </font>
    <font>
      <u/>
      <sz val="10"/>
      <color indexed="12"/>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7"/>
      <name val="Arial"/>
      <family val="2"/>
    </font>
    <font>
      <sz val="11"/>
      <color indexed="20"/>
      <name val="Calibri"/>
      <family val="2"/>
    </font>
    <font>
      <b/>
      <sz val="11"/>
      <color indexed="52"/>
      <name val="Calibri"/>
      <family val="2"/>
    </font>
    <font>
      <b/>
      <sz val="11"/>
      <color indexed="9"/>
      <name val="Calibri"/>
      <family val="2"/>
    </font>
    <font>
      <sz val="10"/>
      <name val="Helvetica"/>
      <family val="2"/>
    </font>
    <font>
      <sz val="8"/>
      <name val="CG Times"/>
    </font>
    <font>
      <i/>
      <sz val="11"/>
      <color indexed="23"/>
      <name val="Calibri"/>
      <family val="2"/>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u/>
      <sz val="6"/>
      <color indexed="12"/>
      <name val="Arial"/>
      <family val="2"/>
    </font>
    <font>
      <u/>
      <sz val="10"/>
      <color indexed="12"/>
      <name val="Helvetica"/>
      <family val="2"/>
    </font>
    <font>
      <u/>
      <sz val="10"/>
      <color indexed="12"/>
      <name val="MS Sans Serif"/>
      <family val="2"/>
    </font>
    <font>
      <u/>
      <sz val="7.5"/>
      <color indexed="12"/>
      <name val="Arial"/>
      <family val="2"/>
    </font>
    <font>
      <sz val="11"/>
      <color indexed="62"/>
      <name val="Calibri"/>
      <family val="2"/>
    </font>
    <font>
      <sz val="10"/>
      <color indexed="18"/>
      <name val="Arial"/>
      <family val="2"/>
    </font>
    <font>
      <sz val="11"/>
      <color indexed="52"/>
      <name val="Calibri"/>
      <family val="2"/>
    </font>
    <font>
      <sz val="11"/>
      <color indexed="60"/>
      <name val="Calibri"/>
      <family val="2"/>
    </font>
    <font>
      <sz val="10"/>
      <name val="Verdana"/>
      <family val="2"/>
    </font>
    <font>
      <sz val="12"/>
      <name val="Arial"/>
      <family val="2"/>
    </font>
    <font>
      <sz val="10"/>
      <name val="MS Sans Serif"/>
      <family val="2"/>
    </font>
    <font>
      <b/>
      <sz val="11"/>
      <color indexed="63"/>
      <name val="Calibri"/>
      <family val="2"/>
    </font>
    <font>
      <sz val="10"/>
      <name val="Times New Roman"/>
      <family val="1"/>
    </font>
    <font>
      <sz val="11"/>
      <name val="Times New Roman"/>
      <family val="1"/>
    </font>
    <font>
      <b/>
      <sz val="11"/>
      <name val="Times New Roman"/>
      <family val="1"/>
    </font>
    <font>
      <b/>
      <sz val="12"/>
      <name val="Times New Roman"/>
      <family val="1"/>
    </font>
    <font>
      <b/>
      <sz val="12"/>
      <name val="Arial"/>
      <family val="2"/>
    </font>
    <font>
      <b/>
      <sz val="11"/>
      <color indexed="8"/>
      <name val="Calibri"/>
      <family val="2"/>
    </font>
    <font>
      <b/>
      <sz val="12"/>
      <color indexed="8"/>
      <name val="Arial"/>
      <family val="2"/>
    </font>
    <font>
      <sz val="11"/>
      <color indexed="10"/>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10"/>
      <color indexed="8"/>
      <name val="Arial"/>
      <family val="2"/>
      <charset val="238"/>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u/>
      <sz val="11"/>
      <color theme="10"/>
      <name val="Calibri"/>
      <family val="2"/>
    </font>
    <font>
      <u/>
      <sz val="10"/>
      <color theme="10"/>
      <name val="Arial"/>
      <family val="2"/>
    </font>
    <font>
      <u/>
      <sz val="8.5"/>
      <color theme="10"/>
      <name val="Arial"/>
      <family val="2"/>
    </font>
    <font>
      <sz val="8"/>
      <color theme="1"/>
      <name val="Arial"/>
      <family val="2"/>
    </font>
    <font>
      <sz val="12"/>
      <color theme="1"/>
      <name val="Arial"/>
      <family val="2"/>
    </font>
    <font>
      <sz val="10"/>
      <color theme="1"/>
      <name val="Arial"/>
      <family val="2"/>
    </font>
    <font>
      <b/>
      <i/>
      <sz val="10"/>
      <name val="Arial"/>
      <family val="2"/>
    </font>
    <font>
      <vertAlign val="superscript"/>
      <sz val="9"/>
      <color theme="1"/>
      <name val="Calibri"/>
      <family val="2"/>
      <scheme val="minor"/>
    </font>
    <font>
      <vertAlign val="superscript"/>
      <sz val="11"/>
      <color theme="1"/>
      <name val="Calibri"/>
      <family val="2"/>
      <scheme val="minor"/>
    </font>
    <font>
      <b/>
      <vertAlign val="superscript"/>
      <sz val="11"/>
      <color theme="1"/>
      <name val="Calibri"/>
      <family val="2"/>
      <scheme val="minor"/>
    </font>
    <font>
      <sz val="8"/>
      <name val="Calibri"/>
      <family val="2"/>
      <scheme val="minor"/>
    </font>
    <font>
      <vertAlign val="superscript"/>
      <sz val="8"/>
      <name val="Calibri"/>
      <family val="2"/>
      <scheme val="minor"/>
    </font>
    <font>
      <b/>
      <sz val="10"/>
      <color theme="1"/>
      <name val="Calibri"/>
      <family val="2"/>
      <scheme val="minor"/>
    </font>
    <font>
      <sz val="10"/>
      <color theme="1"/>
      <name val="Calibri"/>
      <family val="2"/>
      <scheme val="minor"/>
    </font>
    <font>
      <b/>
      <sz val="22"/>
      <color theme="1"/>
      <name val="Arial"/>
      <family val="2"/>
    </font>
    <font>
      <b/>
      <sz val="11"/>
      <color theme="1"/>
      <name val="Arial"/>
      <family val="2"/>
    </font>
    <font>
      <b/>
      <sz val="16"/>
      <color theme="1"/>
      <name val="Arial"/>
      <family val="2"/>
    </font>
    <font>
      <u/>
      <sz val="11"/>
      <color theme="10"/>
      <name val="Arial"/>
      <family val="2"/>
    </font>
    <font>
      <sz val="11"/>
      <color theme="1"/>
      <name val="Arial"/>
      <family val="2"/>
    </font>
    <font>
      <i/>
      <sz val="11"/>
      <color rgb="FF7F7F7F"/>
      <name val="Arial"/>
      <family val="2"/>
    </font>
    <font>
      <sz val="10"/>
      <name val="Arial"/>
      <family val="2"/>
    </font>
    <font>
      <b/>
      <sz val="18"/>
      <color theme="3"/>
      <name val="Cambria"/>
      <family val="2"/>
      <scheme val="major"/>
    </font>
    <font>
      <b/>
      <sz val="12"/>
      <color theme="1"/>
      <name val="Calibri"/>
      <family val="2"/>
      <scheme val="minor"/>
    </font>
    <font>
      <sz val="10"/>
      <name val="Arial"/>
      <family val="2"/>
    </font>
    <font>
      <b/>
      <sz val="10"/>
      <color theme="1"/>
      <name val="Arial"/>
      <family val="2"/>
    </font>
    <font>
      <sz val="10"/>
      <name val="Helvetica"/>
      <family val="2"/>
    </font>
    <font>
      <u/>
      <sz val="10"/>
      <color indexed="12"/>
      <name val="Helvetica"/>
      <family val="2"/>
    </font>
    <font>
      <vertAlign val="superscript"/>
      <sz val="8"/>
      <color theme="1"/>
      <name val="Calibri"/>
      <family val="2"/>
      <scheme val="minor"/>
    </font>
    <font>
      <sz val="11"/>
      <color rgb="FFFFFFFF"/>
      <name val="Calibri"/>
      <family val="2"/>
      <scheme val="minor"/>
    </font>
    <font>
      <sz val="10"/>
      <name val="Calibri"/>
      <family val="2"/>
      <scheme val="minor"/>
    </font>
    <font>
      <b/>
      <sz val="10"/>
      <name val="Calibri"/>
      <family val="2"/>
      <scheme val="minor"/>
    </font>
    <font>
      <sz val="10"/>
      <name val="Arial"/>
      <family val="2"/>
    </font>
    <font>
      <sz val="10"/>
      <name val="MS Sans Serif"/>
      <family val="2"/>
    </font>
    <font>
      <u/>
      <sz val="10"/>
      <color indexed="12"/>
      <name val="MS Sans Serif"/>
      <family val="2"/>
    </font>
    <font>
      <b/>
      <sz val="18"/>
      <color indexed="56"/>
      <name val="Cambria"/>
      <family val="2"/>
    </font>
    <font>
      <vertAlign val="superscript"/>
      <sz val="11"/>
      <name val="Calibri"/>
      <family val="2"/>
      <scheme val="minor"/>
    </font>
    <font>
      <b/>
      <vertAlign val="superscript"/>
      <sz val="10"/>
      <name val="Arial"/>
      <family val="2"/>
    </font>
    <font>
      <sz val="10"/>
      <name val="Arial"/>
      <family val="2"/>
    </font>
    <font>
      <b/>
      <sz val="16"/>
      <name val="Calibri"/>
      <family val="2"/>
      <scheme val="minor"/>
    </font>
    <font>
      <sz val="18"/>
      <color theme="3"/>
      <name val="Cambria"/>
      <family val="2"/>
      <scheme val="major"/>
    </font>
  </fonts>
  <fills count="71">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theme="8"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theme="4" tint="0.79998168889431442"/>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525">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16" fillId="0" borderId="0" applyNumberFormat="0" applyFill="0" applyBorder="0" applyAlignment="0" applyProtection="0"/>
    <xf numFmtId="0" fontId="28" fillId="0" borderId="0" applyNumberFormat="0" applyFill="0" applyBorder="0" applyAlignment="0" applyProtection="0"/>
    <xf numFmtId="0" fontId="36" fillId="37" borderId="0" applyNumberFormat="0" applyBorder="0" applyAlignment="0" applyProtection="0"/>
    <xf numFmtId="0" fontId="1" fillId="14" borderId="0" applyNumberFormat="0" applyBorder="0" applyAlignment="0" applyProtection="0"/>
    <xf numFmtId="0" fontId="36" fillId="38" borderId="0" applyNumberFormat="0" applyBorder="0" applyAlignment="0" applyProtection="0"/>
    <xf numFmtId="0" fontId="1" fillId="18" borderId="0" applyNumberFormat="0" applyBorder="0" applyAlignment="0" applyProtection="0"/>
    <xf numFmtId="0" fontId="36" fillId="39" borderId="0" applyNumberFormat="0" applyBorder="0" applyAlignment="0" applyProtection="0"/>
    <xf numFmtId="0" fontId="1" fillId="22" borderId="0" applyNumberFormat="0" applyBorder="0" applyAlignment="0" applyProtection="0"/>
    <xf numFmtId="0" fontId="36" fillId="40" borderId="0" applyNumberFormat="0" applyBorder="0" applyAlignment="0" applyProtection="0"/>
    <xf numFmtId="0" fontId="1" fillId="26" borderId="0" applyNumberFormat="0" applyBorder="0" applyAlignment="0" applyProtection="0"/>
    <xf numFmtId="0" fontId="36" fillId="41" borderId="0" applyNumberFormat="0" applyBorder="0" applyAlignment="0" applyProtection="0"/>
    <xf numFmtId="0" fontId="1" fillId="30" borderId="0" applyNumberFormat="0" applyBorder="0" applyAlignment="0" applyProtection="0"/>
    <xf numFmtId="0" fontId="36" fillId="42" borderId="0" applyNumberFormat="0" applyBorder="0" applyAlignment="0" applyProtection="0"/>
    <xf numFmtId="0" fontId="1" fillId="33" borderId="0" applyNumberFormat="0" applyBorder="0" applyAlignment="0" applyProtection="0"/>
    <xf numFmtId="0" fontId="36" fillId="43" borderId="0" applyNumberFormat="0" applyBorder="0" applyAlignment="0" applyProtection="0"/>
    <xf numFmtId="0" fontId="1" fillId="15" borderId="0" applyNumberFormat="0" applyBorder="0" applyAlignment="0" applyProtection="0"/>
    <xf numFmtId="0" fontId="36" fillId="44" borderId="0" applyNumberFormat="0" applyBorder="0" applyAlignment="0" applyProtection="0"/>
    <xf numFmtId="0" fontId="1" fillId="19" borderId="0" applyNumberFormat="0" applyBorder="0" applyAlignment="0" applyProtection="0"/>
    <xf numFmtId="0" fontId="36" fillId="45"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7" borderId="0" applyNumberFormat="0" applyBorder="0" applyAlignment="0" applyProtection="0"/>
    <xf numFmtId="0" fontId="36" fillId="43" borderId="0" applyNumberFormat="0" applyBorder="0" applyAlignment="0" applyProtection="0"/>
    <xf numFmtId="0" fontId="1" fillId="5" borderId="0" applyNumberFormat="0" applyBorder="0" applyAlignment="0" applyProtection="0"/>
    <xf numFmtId="0" fontId="36" fillId="46" borderId="0" applyNumberFormat="0" applyBorder="0" applyAlignment="0" applyProtection="0"/>
    <xf numFmtId="0" fontId="1" fillId="34" borderId="0" applyNumberFormat="0" applyBorder="0" applyAlignment="0" applyProtection="0"/>
    <xf numFmtId="0" fontId="37" fillId="47" borderId="0" applyNumberFormat="0" applyBorder="0" applyAlignment="0" applyProtection="0"/>
    <xf numFmtId="0" fontId="29" fillId="16" borderId="0" applyNumberFormat="0" applyBorder="0" applyAlignment="0" applyProtection="0"/>
    <xf numFmtId="0" fontId="37" fillId="44" borderId="0" applyNumberFormat="0" applyBorder="0" applyAlignment="0" applyProtection="0"/>
    <xf numFmtId="0" fontId="29" fillId="20" borderId="0" applyNumberFormat="0" applyBorder="0" applyAlignment="0" applyProtection="0"/>
    <xf numFmtId="0" fontId="37" fillId="45" borderId="0" applyNumberFormat="0" applyBorder="0" applyAlignment="0" applyProtection="0"/>
    <xf numFmtId="0" fontId="29" fillId="24" borderId="0" applyNumberFormat="0" applyBorder="0" applyAlignment="0" applyProtection="0"/>
    <xf numFmtId="0" fontId="37" fillId="48" borderId="0" applyNumberFormat="0" applyBorder="0" applyAlignment="0" applyProtection="0"/>
    <xf numFmtId="0" fontId="29" fillId="28" borderId="0" applyNumberFormat="0" applyBorder="0" applyAlignment="0" applyProtection="0"/>
    <xf numFmtId="0" fontId="37" fillId="49" borderId="0" applyNumberFormat="0" applyBorder="0" applyAlignment="0" applyProtection="0"/>
    <xf numFmtId="0" fontId="29" fillId="31" borderId="0" applyNumberFormat="0" applyBorder="0" applyAlignment="0" applyProtection="0"/>
    <xf numFmtId="0" fontId="37" fillId="50" borderId="0" applyNumberFormat="0" applyBorder="0" applyAlignment="0" applyProtection="0"/>
    <xf numFmtId="0" fontId="29" fillId="35" borderId="0" applyNumberFormat="0" applyBorder="0" applyAlignment="0" applyProtection="0"/>
    <xf numFmtId="0" fontId="37" fillId="51" borderId="0" applyNumberFormat="0" applyBorder="0" applyAlignment="0" applyProtection="0"/>
    <xf numFmtId="0" fontId="29" fillId="13" borderId="0" applyNumberFormat="0" applyBorder="0" applyAlignment="0" applyProtection="0"/>
    <xf numFmtId="0" fontId="37" fillId="52" borderId="0" applyNumberFormat="0" applyBorder="0" applyAlignment="0" applyProtection="0"/>
    <xf numFmtId="0" fontId="29" fillId="17" borderId="0" applyNumberFormat="0" applyBorder="0" applyAlignment="0" applyProtection="0"/>
    <xf numFmtId="0" fontId="37" fillId="53" borderId="0" applyNumberFormat="0" applyBorder="0" applyAlignment="0" applyProtection="0"/>
    <xf numFmtId="0" fontId="29" fillId="21" borderId="0" applyNumberFormat="0" applyBorder="0" applyAlignment="0" applyProtection="0"/>
    <xf numFmtId="0" fontId="37" fillId="48" borderId="0" applyNumberFormat="0" applyBorder="0" applyAlignment="0" applyProtection="0"/>
    <xf numFmtId="0" fontId="29" fillId="25" borderId="0" applyNumberFormat="0" applyBorder="0" applyAlignment="0" applyProtection="0"/>
    <xf numFmtId="0" fontId="37" fillId="49" borderId="0" applyNumberFormat="0" applyBorder="0" applyAlignment="0" applyProtection="0"/>
    <xf numFmtId="0" fontId="29" fillId="29" borderId="0" applyNumberFormat="0" applyBorder="0" applyAlignment="0" applyProtection="0"/>
    <xf numFmtId="0" fontId="37" fillId="54" borderId="0" applyNumberFormat="0" applyBorder="0" applyAlignment="0" applyProtection="0"/>
    <xf numFmtId="0" fontId="29" fillId="32" borderId="0" applyNumberFormat="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8" borderId="0" applyNumberFormat="0" applyBorder="0" applyAlignment="0" applyProtection="0"/>
    <xf numFmtId="0" fontId="21" fillId="7" borderId="0" applyNumberFormat="0" applyBorder="0" applyAlignment="0" applyProtection="0"/>
    <xf numFmtId="0" fontId="32" fillId="55" borderId="19"/>
    <xf numFmtId="0" fontId="32" fillId="55" borderId="19"/>
    <xf numFmtId="0" fontId="70" fillId="56" borderId="20">
      <alignment horizontal="right" vertical="top" wrapText="1"/>
    </xf>
    <xf numFmtId="0" fontId="70" fillId="56" borderId="20">
      <alignment horizontal="right" vertical="top" wrapText="1"/>
    </xf>
    <xf numFmtId="0" fontId="40" fillId="57" borderId="21" applyNumberFormat="0" applyAlignment="0" applyProtection="0"/>
    <xf numFmtId="0" fontId="25" fillId="10" borderId="12" applyNumberFormat="0" applyAlignment="0" applyProtection="0"/>
    <xf numFmtId="0" fontId="32" fillId="0" borderId="1"/>
    <xf numFmtId="0" fontId="32" fillId="0" borderId="1"/>
    <xf numFmtId="0" fontId="41" fillId="58" borderId="22" applyNumberFormat="0" applyAlignment="0" applyProtection="0"/>
    <xf numFmtId="0" fontId="27" fillId="11" borderId="15" applyNumberFormat="0" applyAlignment="0" applyProtection="0"/>
    <xf numFmtId="0" fontId="71" fillId="59" borderId="0">
      <alignment horizontal="center"/>
    </xf>
    <xf numFmtId="0" fontId="71" fillId="59" borderId="0">
      <alignment horizontal="center"/>
    </xf>
    <xf numFmtId="0" fontId="72" fillId="59" borderId="0">
      <alignment horizontal="center" vertical="center"/>
    </xf>
    <xf numFmtId="0" fontId="72" fillId="59" borderId="0">
      <alignment horizontal="center" vertical="center"/>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73" fillId="59" borderId="0">
      <alignment horizontal="center"/>
    </xf>
    <xf numFmtId="0" fontId="73" fillId="59" borderId="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4" fontId="42" fillId="0" borderId="0" applyFont="0" applyFill="0" applyBorder="0" applyAlignment="0" applyProtection="0"/>
    <xf numFmtId="43" fontId="42"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74" fillId="0" borderId="0">
      <alignment horizontal="right" vertical="top"/>
    </xf>
    <xf numFmtId="0" fontId="74" fillId="0" borderId="0">
      <alignment horizontal="right" vertical="top"/>
    </xf>
    <xf numFmtId="44" fontId="3" fillId="0" borderId="0" applyFont="0" applyFill="0" applyBorder="0" applyAlignment="0" applyProtection="0"/>
    <xf numFmtId="0" fontId="2" fillId="0" borderId="0"/>
    <xf numFmtId="0" fontId="75" fillId="2" borderId="19" applyBorder="0">
      <protection locked="0"/>
    </xf>
    <xf numFmtId="0" fontId="75" fillId="2" borderId="19" applyBorder="0">
      <protection locked="0"/>
    </xf>
    <xf numFmtId="0" fontId="43" fillId="0" borderId="0"/>
    <xf numFmtId="173" fontId="3" fillId="0" borderId="0" applyFont="0" applyFill="0" applyBorder="0" applyAlignment="0" applyProtection="0"/>
    <xf numFmtId="0" fontId="76" fillId="2" borderId="19">
      <protection locked="0"/>
    </xf>
    <xf numFmtId="0" fontId="3" fillId="2" borderId="1"/>
    <xf numFmtId="0" fontId="3" fillId="2" borderId="1"/>
    <xf numFmtId="0" fontId="3" fillId="59" borderId="0"/>
    <xf numFmtId="0" fontId="3" fillId="59" borderId="0"/>
    <xf numFmtId="0" fontId="44" fillId="0" borderId="0" applyNumberFormat="0" applyFill="0" applyBorder="0" applyAlignment="0" applyProtection="0"/>
    <xf numFmtId="0" fontId="28" fillId="0" borderId="0" applyNumberFormat="0" applyFill="0" applyBorder="0" applyAlignment="0" applyProtection="0"/>
    <xf numFmtId="0" fontId="34" fillId="59" borderId="1">
      <alignment horizontal="left"/>
    </xf>
    <xf numFmtId="0" fontId="34" fillId="59" borderId="1">
      <alignment horizontal="left"/>
    </xf>
    <xf numFmtId="0" fontId="35" fillId="59" borderId="0">
      <alignment horizontal="left"/>
    </xf>
    <xf numFmtId="0" fontId="77"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77" fillId="59" borderId="0">
      <alignment horizontal="left"/>
    </xf>
    <xf numFmtId="0" fontId="77" fillId="59" borderId="0">
      <alignment horizontal="left"/>
    </xf>
    <xf numFmtId="0" fontId="77"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35" fillId="59" borderId="0">
      <alignment horizontal="left"/>
    </xf>
    <xf numFmtId="0" fontId="45" fillId="39" borderId="0" applyNumberFormat="0" applyBorder="0" applyAlignment="0" applyProtection="0"/>
    <xf numFmtId="0" fontId="20" fillId="6" borderId="0" applyNumberFormat="0" applyBorder="0" applyAlignment="0" applyProtection="0"/>
    <xf numFmtId="0" fontId="70" fillId="61" borderId="0">
      <alignment horizontal="right" vertical="top" textRotation="90" wrapText="1"/>
    </xf>
    <xf numFmtId="0" fontId="70" fillId="61" borderId="0">
      <alignment horizontal="right" vertical="top" textRotation="90" wrapText="1"/>
    </xf>
    <xf numFmtId="168" fontId="46" fillId="0" borderId="0">
      <alignment horizontal="left" vertical="center"/>
    </xf>
    <xf numFmtId="0" fontId="47" fillId="0" borderId="23" applyNumberFormat="0" applyFill="0" applyAlignment="0" applyProtection="0"/>
    <xf numFmtId="0" fontId="17" fillId="0" borderId="9" applyNumberFormat="0" applyFill="0" applyAlignment="0" applyProtection="0"/>
    <xf numFmtId="0" fontId="48" fillId="0" borderId="24" applyNumberFormat="0" applyFill="0" applyAlignment="0" applyProtection="0"/>
    <xf numFmtId="0" fontId="18" fillId="0" borderId="10" applyNumberFormat="0" applyFill="0" applyAlignment="0" applyProtection="0"/>
    <xf numFmtId="0" fontId="49" fillId="0" borderId="25" applyNumberFormat="0" applyFill="0" applyAlignment="0" applyProtection="0"/>
    <xf numFmtId="0" fontId="19" fillId="0" borderId="11"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168" fontId="46" fillId="0" borderId="0">
      <alignment horizontal="left" vertical="center"/>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54" fillId="42" borderId="21" applyNumberFormat="0" applyAlignment="0" applyProtection="0"/>
    <xf numFmtId="0" fontId="23" fillId="9" borderId="12" applyNumberFormat="0" applyAlignment="0" applyProtection="0"/>
    <xf numFmtId="0" fontId="55" fillId="0" borderId="0" applyAlignment="0"/>
    <xf numFmtId="0" fontId="55" fillId="0" borderId="0" applyAlignment="0"/>
    <xf numFmtId="0" fontId="2" fillId="60" borderId="0">
      <alignment horizontal="center"/>
    </xf>
    <xf numFmtId="0" fontId="2" fillId="60" borderId="0">
      <alignment horizontal="center"/>
    </xf>
    <xf numFmtId="0" fontId="2" fillId="60" borderId="0">
      <alignment horizontal="center"/>
    </xf>
    <xf numFmtId="0" fontId="2" fillId="60" borderId="0">
      <alignment horizontal="center"/>
    </xf>
    <xf numFmtId="0" fontId="3" fillId="59" borderId="1">
      <alignment horizontal="centerContinuous" wrapText="1"/>
    </xf>
    <xf numFmtId="0" fontId="3" fillId="59" borderId="1">
      <alignment horizontal="centerContinuous" wrapText="1"/>
    </xf>
    <xf numFmtId="0" fontId="78" fillId="62" borderId="0">
      <alignment horizontal="center" wrapText="1"/>
    </xf>
    <xf numFmtId="0" fontId="78" fillId="62" borderId="0">
      <alignment horizontal="center" wrapText="1"/>
    </xf>
    <xf numFmtId="0" fontId="32" fillId="59" borderId="3">
      <alignment wrapText="1"/>
    </xf>
    <xf numFmtId="0" fontId="79" fillId="59" borderId="3">
      <alignment wrapText="1"/>
    </xf>
    <xf numFmtId="0" fontId="32" fillId="59" borderId="3">
      <alignment wrapText="1"/>
    </xf>
    <xf numFmtId="0" fontId="32" fillId="59" borderId="3">
      <alignment wrapText="1"/>
    </xf>
    <xf numFmtId="0" fontId="32" fillId="59" borderId="3">
      <alignment wrapText="1"/>
    </xf>
    <xf numFmtId="0" fontId="79" fillId="59" borderId="3">
      <alignment wrapText="1"/>
    </xf>
    <xf numFmtId="0" fontId="79" fillId="59" borderId="3">
      <alignment wrapText="1"/>
    </xf>
    <xf numFmtId="0" fontId="79" fillId="59" borderId="3">
      <alignment wrapText="1"/>
    </xf>
    <xf numFmtId="0" fontId="32" fillId="59" borderId="3">
      <alignment wrapText="1"/>
    </xf>
    <xf numFmtId="0" fontId="79" fillId="59" borderId="3">
      <alignment wrapText="1"/>
    </xf>
    <xf numFmtId="0" fontId="32" fillId="59" borderId="7"/>
    <xf numFmtId="0" fontId="79" fillId="59" borderId="7"/>
    <xf numFmtId="0" fontId="32" fillId="59" borderId="7"/>
    <xf numFmtId="0" fontId="32" fillId="59" borderId="7"/>
    <xf numFmtId="0" fontId="32" fillId="59" borderId="7"/>
    <xf numFmtId="0" fontId="79" fillId="59" borderId="7"/>
    <xf numFmtId="0" fontId="79" fillId="59" borderId="7"/>
    <xf numFmtId="0" fontId="79" fillId="59" borderId="7"/>
    <xf numFmtId="0" fontId="32" fillId="59" borderId="7"/>
    <xf numFmtId="0" fontId="79" fillId="59" borderId="7"/>
    <xf numFmtId="0" fontId="32" fillId="59" borderId="8"/>
    <xf numFmtId="0" fontId="79" fillId="59" borderId="8"/>
    <xf numFmtId="0" fontId="32" fillId="59" borderId="8"/>
    <xf numFmtId="0" fontId="32" fillId="59" borderId="8"/>
    <xf numFmtId="0" fontId="32" fillId="59" borderId="8"/>
    <xf numFmtId="0" fontId="79" fillId="59" borderId="8"/>
    <xf numFmtId="0" fontId="79" fillId="59" borderId="8"/>
    <xf numFmtId="0" fontId="79" fillId="59" borderId="8"/>
    <xf numFmtId="0" fontId="32" fillId="59" borderId="8"/>
    <xf numFmtId="0" fontId="79" fillId="59" borderId="8"/>
    <xf numFmtId="0" fontId="32" fillId="59" borderId="6">
      <alignment horizontal="center" wrapText="1"/>
    </xf>
    <xf numFmtId="0" fontId="32" fillId="59" borderId="6">
      <alignment horizontal="center" wrapText="1"/>
    </xf>
    <xf numFmtId="0" fontId="56" fillId="0" borderId="26" applyNumberFormat="0" applyFill="0" applyAlignment="0" applyProtection="0"/>
    <xf numFmtId="0" fontId="26" fillId="0" borderId="14" applyNumberFormat="0" applyFill="0" applyAlignment="0" applyProtection="0"/>
    <xf numFmtId="0" fontId="3" fillId="0" borderId="0" applyFont="0" applyFill="0" applyBorder="0" applyAlignment="0" applyProtection="0"/>
    <xf numFmtId="0" fontId="57" fillId="63" borderId="0" applyNumberFormat="0" applyBorder="0" applyAlignment="0" applyProtection="0"/>
    <xf numFmtId="0" fontId="22" fillId="8" borderId="0" applyNumberFormat="0" applyBorder="0" applyAlignment="0" applyProtection="0"/>
    <xf numFmtId="0" fontId="58"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58" fillId="0" borderId="0"/>
    <xf numFmtId="0" fontId="58" fillId="0" borderId="0"/>
    <xf numFmtId="0" fontId="59" fillId="0" borderId="0"/>
    <xf numFmtId="0" fontId="35" fillId="0" borderId="0"/>
    <xf numFmtId="0" fontId="35" fillId="0" borderId="0"/>
    <xf numFmtId="0" fontId="35" fillId="0" borderId="0"/>
    <xf numFmtId="0" fontId="60" fillId="0" borderId="0"/>
    <xf numFmtId="0" fontId="35" fillId="0" borderId="0"/>
    <xf numFmtId="0" fontId="35" fillId="0" borderId="0"/>
    <xf numFmtId="0" fontId="35" fillId="0" borderId="0"/>
    <xf numFmtId="0" fontId="60" fillId="0" borderId="0"/>
    <xf numFmtId="0" fontId="91" fillId="0" borderId="0"/>
    <xf numFmtId="0" fontId="3" fillId="0" borderId="0"/>
    <xf numFmtId="0" fontId="3" fillId="0" borderId="0"/>
    <xf numFmtId="0" fontId="60" fillId="0" borderId="0"/>
    <xf numFmtId="0" fontId="1" fillId="0" borderId="0"/>
    <xf numFmtId="0" fontId="1" fillId="0" borderId="0"/>
    <xf numFmtId="0" fontId="1" fillId="0" borderId="0"/>
    <xf numFmtId="0" fontId="3" fillId="0" borderId="0"/>
    <xf numFmtId="0" fontId="58"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58"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58" fillId="0" borderId="0"/>
    <xf numFmtId="0" fontId="58" fillId="0" borderId="0"/>
    <xf numFmtId="0" fontId="58" fillId="0" borderId="0"/>
    <xf numFmtId="0" fontId="3" fillId="0" borderId="0"/>
    <xf numFmtId="0" fontId="3" fillId="0" borderId="0"/>
    <xf numFmtId="0" fontId="1"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1" fillId="0" borderId="0"/>
    <xf numFmtId="0" fontId="89" fillId="0" borderId="0"/>
    <xf numFmtId="0" fontId="3" fillId="0" borderId="0"/>
    <xf numFmtId="0" fontId="58" fillId="0" borderId="0"/>
    <xf numFmtId="0" fontId="58" fillId="0" borderId="0"/>
    <xf numFmtId="0" fontId="58" fillId="0" borderId="0"/>
    <xf numFmtId="0" fontId="3" fillId="0" borderId="0"/>
    <xf numFmtId="0" fontId="3" fillId="0" borderId="0" applyNumberFormat="0" applyFill="0" applyBorder="0" applyAlignment="0" applyProtection="0"/>
    <xf numFmtId="0" fontId="91"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applyNumberFormat="0" applyFill="0" applyBorder="0" applyAlignment="0" applyProtection="0"/>
    <xf numFmtId="0" fontId="58" fillId="0" borderId="0"/>
    <xf numFmtId="0" fontId="58" fillId="0" borderId="0"/>
    <xf numFmtId="0" fontId="1" fillId="0" borderId="0"/>
    <xf numFmtId="0" fontId="42" fillId="0" borderId="0"/>
    <xf numFmtId="0" fontId="3" fillId="0" borderId="0"/>
    <xf numFmtId="0" fontId="1" fillId="0" borderId="0"/>
    <xf numFmtId="0" fontId="1" fillId="0" borderId="0"/>
    <xf numFmtId="0" fontId="1" fillId="0" borderId="0"/>
    <xf numFmtId="0" fontId="3" fillId="0" borderId="0"/>
    <xf numFmtId="0" fontId="58" fillId="0" borderId="0"/>
    <xf numFmtId="0" fontId="3"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60" fillId="0" borderId="0"/>
    <xf numFmtId="0" fontId="60" fillId="0" borderId="0"/>
    <xf numFmtId="0" fontId="60" fillId="0" borderId="0"/>
    <xf numFmtId="0" fontId="60" fillId="0" borderId="0"/>
    <xf numFmtId="0" fontId="60" fillId="0" borderId="0"/>
    <xf numFmtId="0" fontId="91" fillId="0" borderId="0"/>
    <xf numFmtId="0" fontId="58" fillId="0" borderId="0"/>
    <xf numFmtId="0" fontId="3" fillId="0" borderId="0"/>
    <xf numFmtId="0" fontId="3" fillId="0" borderId="0"/>
    <xf numFmtId="0" fontId="58" fillId="0" borderId="0"/>
    <xf numFmtId="0" fontId="3" fillId="0" borderId="0"/>
    <xf numFmtId="0" fontId="3" fillId="0" borderId="0"/>
    <xf numFmtId="0" fontId="58" fillId="0" borderId="0"/>
    <xf numFmtId="0" fontId="58" fillId="0" borderId="0"/>
    <xf numFmtId="0" fontId="1" fillId="0" borderId="0"/>
    <xf numFmtId="0" fontId="3" fillId="0" borderId="0"/>
    <xf numFmtId="0" fontId="58"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58" fillId="0" borderId="0"/>
    <xf numFmtId="0" fontId="58"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5" fillId="0" borderId="0"/>
    <xf numFmtId="0" fontId="9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58" fillId="0" borderId="0"/>
    <xf numFmtId="0" fontId="3" fillId="0" borderId="0"/>
    <xf numFmtId="0" fontId="3" fillId="0" borderId="0"/>
    <xf numFmtId="0" fontId="58" fillId="0" borderId="0"/>
    <xf numFmtId="0" fontId="3" fillId="0" borderId="0" applyNumberFormat="0" applyFill="0" applyBorder="0" applyAlignment="0" applyProtection="0"/>
    <xf numFmtId="0" fontId="3" fillId="0" borderId="0" applyNumberFormat="0" applyFill="0" applyBorder="0" applyAlignment="0" applyProtection="0"/>
    <xf numFmtId="0" fontId="91" fillId="0" borderId="0"/>
    <xf numFmtId="0" fontId="1" fillId="0" borderId="0"/>
    <xf numFmtId="0" fontId="3" fillId="0" borderId="0"/>
    <xf numFmtId="0" fontId="35" fillId="0" borderId="0"/>
    <xf numFmtId="0" fontId="35" fillId="0" borderId="0"/>
    <xf numFmtId="0" fontId="35" fillId="0" borderId="0"/>
    <xf numFmtId="0" fontId="35" fillId="0" borderId="0"/>
    <xf numFmtId="0" fontId="3" fillId="0" borderId="0">
      <alignment horizontal="left" wrapText="1"/>
    </xf>
    <xf numFmtId="0" fontId="35" fillId="0" borderId="0"/>
    <xf numFmtId="0" fontId="35" fillId="0" borderId="0"/>
    <xf numFmtId="0" fontId="3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0" borderId="0"/>
    <xf numFmtId="0" fontId="1" fillId="0" borderId="0"/>
    <xf numFmtId="0" fontId="58"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58" fillId="0" borderId="0"/>
    <xf numFmtId="0" fontId="58" fillId="0" borderId="0"/>
    <xf numFmtId="0" fontId="1" fillId="0" borderId="0"/>
    <xf numFmtId="0" fontId="3"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0" fillId="0" borderId="0"/>
    <xf numFmtId="0" fontId="60" fillId="0" borderId="0"/>
    <xf numFmtId="0" fontId="35" fillId="0" borderId="0"/>
    <xf numFmtId="0" fontId="1" fillId="0" borderId="0"/>
    <xf numFmtId="0" fontId="35" fillId="0" borderId="0"/>
    <xf numFmtId="0" fontId="35" fillId="0" borderId="0"/>
    <xf numFmtId="0" fontId="35" fillId="0" borderId="0"/>
    <xf numFmtId="0" fontId="42" fillId="0" borderId="0"/>
    <xf numFmtId="0" fontId="35" fillId="0" borderId="0"/>
    <xf numFmtId="0" fontId="35" fillId="0" borderId="0"/>
    <xf numFmtId="0" fontId="35" fillId="0" borderId="0"/>
    <xf numFmtId="0" fontId="90" fillId="0" borderId="0"/>
    <xf numFmtId="0" fontId="58" fillId="0" borderId="0"/>
    <xf numFmtId="0" fontId="42" fillId="0" borderId="0"/>
    <xf numFmtId="0" fontId="58" fillId="0" borderId="0"/>
    <xf numFmtId="0" fontId="1" fillId="0" borderId="0"/>
    <xf numFmtId="0" fontId="1" fillId="0" borderId="0"/>
    <xf numFmtId="0" fontId="1" fillId="0" borderId="0"/>
    <xf numFmtId="0" fontId="1" fillId="0" borderId="0"/>
    <xf numFmtId="0" fontId="58" fillId="0" borderId="0"/>
    <xf numFmtId="0" fontId="3" fillId="0" borderId="0"/>
    <xf numFmtId="0" fontId="58" fillId="0" borderId="0"/>
    <xf numFmtId="0" fontId="1" fillId="0" borderId="0"/>
    <xf numFmtId="0" fontId="1"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0" borderId="0"/>
    <xf numFmtId="0" fontId="58" fillId="0" borderId="0"/>
    <xf numFmtId="0" fontId="60" fillId="0" borderId="0"/>
    <xf numFmtId="0" fontId="60" fillId="0" borderId="0"/>
    <xf numFmtId="0" fontId="60" fillId="0" borderId="0"/>
    <xf numFmtId="0" fontId="60" fillId="0" borderId="0"/>
    <xf numFmtId="0" fontId="60" fillId="0" borderId="0"/>
    <xf numFmtId="0" fontId="58" fillId="0" borderId="0"/>
    <xf numFmtId="0" fontId="1" fillId="0" borderId="0"/>
    <xf numFmtId="0" fontId="1" fillId="0" borderId="0"/>
    <xf numFmtId="0" fontId="5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8" fillId="0" borderId="0"/>
    <xf numFmtId="0" fontId="1" fillId="0" borderId="0"/>
    <xf numFmtId="0" fontId="1" fillId="0" borderId="0"/>
    <xf numFmtId="0" fontId="35" fillId="0" borderId="0"/>
    <xf numFmtId="0" fontId="35"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 fillId="64" borderId="27" applyNumberFormat="0" applyFont="0" applyAlignment="0" applyProtection="0"/>
    <xf numFmtId="0" fontId="3"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1"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12" borderId="16"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35" fillId="64" borderId="27" applyNumberFormat="0" applyFont="0" applyAlignment="0" applyProtection="0"/>
    <xf numFmtId="0" fontId="61" fillId="57" borderId="28" applyNumberFormat="0" applyAlignment="0" applyProtection="0"/>
    <xf numFmtId="0" fontId="24" fillId="10"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1" fontId="3" fillId="0" borderId="0" applyFont="0" applyFill="0" applyBorder="0" applyAlignment="0" applyProtection="0"/>
    <xf numFmtId="0" fontId="3" fillId="0" borderId="0" applyNumberForma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1"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168" fontId="62" fillId="0" borderId="0" applyFill="0" applyBorder="0" applyAlignment="0" applyProtection="0"/>
    <xf numFmtId="0" fontId="3" fillId="0" borderId="0"/>
    <xf numFmtId="0" fontId="3" fillId="0" borderId="0"/>
    <xf numFmtId="0" fontId="32" fillId="59" borderId="1"/>
    <xf numFmtId="0" fontId="32" fillId="59" borderId="1"/>
    <xf numFmtId="0" fontId="3" fillId="0" borderId="0">
      <alignment textRotation="90"/>
    </xf>
    <xf numFmtId="0" fontId="72" fillId="59" borderId="0">
      <alignment horizontal="right"/>
    </xf>
    <xf numFmtId="0" fontId="72" fillId="59" borderId="0">
      <alignment horizontal="right"/>
    </xf>
    <xf numFmtId="0" fontId="80" fillId="62" borderId="0">
      <alignment horizontal="center"/>
    </xf>
    <xf numFmtId="0" fontId="80" fillId="62" borderId="0">
      <alignment horizontal="center"/>
    </xf>
    <xf numFmtId="0" fontId="81" fillId="61" borderId="1">
      <alignment horizontal="left" vertical="top" wrapText="1"/>
    </xf>
    <xf numFmtId="0" fontId="81" fillId="61" borderId="1">
      <alignment horizontal="left" vertical="top" wrapText="1"/>
    </xf>
    <xf numFmtId="0" fontId="78" fillId="60" borderId="0"/>
    <xf numFmtId="0" fontId="82" fillId="61" borderId="2">
      <alignment horizontal="left" vertical="top" wrapText="1"/>
    </xf>
    <xf numFmtId="0" fontId="82" fillId="61" borderId="2">
      <alignment horizontal="left" vertical="top" wrapText="1"/>
    </xf>
    <xf numFmtId="0" fontId="81" fillId="61" borderId="4">
      <alignment horizontal="left" vertical="top" wrapText="1"/>
    </xf>
    <xf numFmtId="0" fontId="81" fillId="61" borderId="4">
      <alignment horizontal="left" vertical="top" wrapText="1"/>
    </xf>
    <xf numFmtId="0" fontId="81" fillId="61" borderId="2">
      <alignment horizontal="left" vertical="top"/>
    </xf>
    <xf numFmtId="0" fontId="81" fillId="61" borderId="2">
      <alignment horizontal="lef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83" fillId="0" borderId="0"/>
    <xf numFmtId="0" fontId="35" fillId="0" borderId="0">
      <alignment vertical="top"/>
    </xf>
    <xf numFmtId="169" fontId="63" fillId="0" borderId="18" applyFill="0" applyBorder="0" applyProtection="0">
      <alignment horizontal="right"/>
    </xf>
    <xf numFmtId="169" fontId="63" fillId="0" borderId="18" applyFill="0" applyBorder="0" applyProtection="0">
      <alignment horizontal="right"/>
    </xf>
    <xf numFmtId="169" fontId="63" fillId="0" borderId="18" applyFill="0" applyBorder="0" applyProtection="0">
      <alignment horizontal="right"/>
    </xf>
    <xf numFmtId="169" fontId="63" fillId="0" borderId="18" applyFill="0" applyBorder="0" applyProtection="0">
      <alignment horizontal="right"/>
    </xf>
    <xf numFmtId="169" fontId="63" fillId="0" borderId="18" applyFill="0" applyBorder="0" applyProtection="0">
      <alignment horizontal="right"/>
    </xf>
    <xf numFmtId="169" fontId="63" fillId="0" borderId="18" applyFill="0" applyBorder="0" applyProtection="0">
      <alignment horizontal="right"/>
    </xf>
    <xf numFmtId="0" fontId="64" fillId="0" borderId="0" applyNumberFormat="0" applyFill="0" applyBorder="0" applyProtection="0">
      <alignment horizontal="center" vertical="center" wrapText="1"/>
    </xf>
    <xf numFmtId="0" fontId="84" fillId="0" borderId="29"/>
    <xf numFmtId="0" fontId="84" fillId="0" borderId="29"/>
    <xf numFmtId="1" fontId="65" fillId="0" borderId="0" applyNumberFormat="0" applyFill="0" applyBorder="0" applyProtection="0">
      <alignment horizontal="right" vertical="top"/>
    </xf>
    <xf numFmtId="170" fontId="63" fillId="0" borderId="0" applyNumberFormat="0" applyFill="0" applyBorder="0" applyProtection="0">
      <alignment horizontal="left"/>
    </xf>
    <xf numFmtId="0" fontId="65" fillId="0" borderId="0" applyNumberFormat="0" applyFill="0" applyBorder="0" applyProtection="0">
      <alignment horizontal="left" vertical="top"/>
    </xf>
    <xf numFmtId="0" fontId="85" fillId="0" borderId="0"/>
    <xf numFmtId="0" fontId="66" fillId="0" borderId="0"/>
    <xf numFmtId="0" fontId="71" fillId="59" borderId="0">
      <alignment horizontal="center"/>
    </xf>
    <xf numFmtId="0" fontId="71" fillId="59" borderId="0">
      <alignment horizontal="center"/>
    </xf>
    <xf numFmtId="0" fontId="3" fillId="0" borderId="0"/>
    <xf numFmtId="0" fontId="30" fillId="0" borderId="0"/>
    <xf numFmtId="0" fontId="31" fillId="59" borderId="0"/>
    <xf numFmtId="0" fontId="31" fillId="59" borderId="0"/>
    <xf numFmtId="0" fontId="67" fillId="0" borderId="30" applyNumberFormat="0" applyFill="0" applyAlignment="0" applyProtection="0"/>
    <xf numFmtId="0" fontId="4" fillId="0" borderId="17" applyNumberFormat="0" applyFill="0" applyAlignment="0" applyProtection="0"/>
    <xf numFmtId="171" fontId="32" fillId="0" borderId="0"/>
    <xf numFmtId="0" fontId="2" fillId="0" borderId="0" applyFont="0"/>
    <xf numFmtId="172" fontId="68" fillId="0" borderId="0"/>
    <xf numFmtId="0" fontId="2" fillId="65" borderId="0" applyNumberFormat="0" applyBorder="0" applyAlignment="0" applyProtection="0"/>
    <xf numFmtId="0" fontId="2" fillId="66" borderId="0" applyNumberFormat="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2" borderId="1">
      <alignment horizontal="left" indent="1"/>
    </xf>
    <xf numFmtId="0" fontId="106" fillId="0" borderId="0"/>
    <xf numFmtId="0" fontId="107"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2" applyNumberFormat="0" applyAlignment="0" applyProtection="0"/>
    <xf numFmtId="0" fontId="24" fillId="10" borderId="13" applyNumberFormat="0" applyAlignment="0" applyProtection="0"/>
    <xf numFmtId="0" fontId="25" fillId="10" borderId="12" applyNumberFormat="0" applyAlignment="0" applyProtection="0"/>
    <xf numFmtId="0" fontId="26" fillId="0" borderId="14" applyNumberFormat="0" applyFill="0" applyAlignment="0" applyProtection="0"/>
    <xf numFmtId="0" fontId="27" fillId="11" borderId="15" applyNumberFormat="0" applyAlignment="0" applyProtection="0"/>
    <xf numFmtId="0" fontId="6" fillId="0" borderId="0" applyNumberFormat="0" applyFill="0" applyBorder="0" applyAlignment="0" applyProtection="0"/>
    <xf numFmtId="0" fontId="1" fillId="12" borderId="16" applyNumberFormat="0" applyFont="0" applyAlignment="0" applyProtection="0"/>
    <xf numFmtId="0" fontId="4" fillId="0" borderId="17"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5"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106"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64"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xf numFmtId="0" fontId="111" fillId="0" borderId="0"/>
    <xf numFmtId="0" fontId="111" fillId="0" borderId="0"/>
    <xf numFmtId="0" fontId="111" fillId="0" borderId="0"/>
    <xf numFmtId="0" fontId="109" fillId="0" borderId="0"/>
    <xf numFmtId="0" fontId="109" fillId="0" borderId="0"/>
    <xf numFmtId="0" fontId="109" fillId="0" borderId="0"/>
    <xf numFmtId="0" fontId="109" fillId="0" borderId="0"/>
    <xf numFmtId="0" fontId="109" fillId="0" borderId="0"/>
    <xf numFmtId="0" fontId="3" fillId="0" borderId="0"/>
    <xf numFmtId="0" fontId="3" fillId="0" borderId="0"/>
    <xf numFmtId="0" fontId="3" fillId="2" borderId="0"/>
    <xf numFmtId="0" fontId="3" fillId="2" borderId="37" applyFont="0" applyFill="0" applyAlignment="0"/>
    <xf numFmtId="0" fontId="3" fillId="2" borderId="0"/>
    <xf numFmtId="0" fontId="117" fillId="0" borderId="0"/>
    <xf numFmtId="0" fontId="117" fillId="0" borderId="0"/>
    <xf numFmtId="0" fontId="117" fillId="0" borderId="0"/>
    <xf numFmtId="0" fontId="118" fillId="0" borderId="0"/>
    <xf numFmtId="175" fontId="3" fillId="2" borderId="39">
      <alignment horizontal="right" vertical="top"/>
    </xf>
    <xf numFmtId="0" fontId="3" fillId="2" borderId="39">
      <alignment horizontal="left" indent="5"/>
    </xf>
    <xf numFmtId="3" fontId="3" fillId="2" borderId="39">
      <alignment horizontal="right"/>
    </xf>
    <xf numFmtId="175" fontId="3" fillId="2" borderId="1" applyNumberFormat="0">
      <alignment horizontal="right" vertical="top"/>
    </xf>
    <xf numFmtId="0" fontId="3" fillId="2" borderId="1">
      <alignment horizontal="left" indent="3"/>
    </xf>
    <xf numFmtId="3" fontId="3" fillId="2" borderId="1">
      <alignment horizontal="right"/>
    </xf>
    <xf numFmtId="175" fontId="2" fillId="2" borderId="1" applyNumberFormat="0">
      <alignment horizontal="right" vertical="top"/>
    </xf>
    <xf numFmtId="0" fontId="2" fillId="2" borderId="1">
      <alignment horizontal="right" vertical="top"/>
    </xf>
    <xf numFmtId="0" fontId="2" fillId="2" borderId="1"/>
    <xf numFmtId="176" fontId="2" fillId="2" borderId="1">
      <alignment horizontal="right"/>
    </xf>
    <xf numFmtId="3" fontId="2" fillId="2" borderId="1">
      <alignment horizontal="right"/>
    </xf>
    <xf numFmtId="0" fontId="2" fillId="2" borderId="1">
      <alignment horizontal="right" vertical="top"/>
    </xf>
    <xf numFmtId="0" fontId="2" fillId="2" borderId="1">
      <alignment horizontal="left" indent="2"/>
    </xf>
    <xf numFmtId="3" fontId="2" fillId="2" borderId="1">
      <alignment horizontal="right"/>
    </xf>
    <xf numFmtId="175" fontId="3" fillId="2" borderId="1" applyNumberFormat="0">
      <alignment horizontal="right" vertical="top"/>
    </xf>
    <xf numFmtId="0" fontId="3" fillId="2" borderId="1">
      <alignment horizontal="left" indent="3"/>
    </xf>
    <xf numFmtId="3" fontId="3" fillId="2" borderId="1">
      <alignment horizontal="right"/>
    </xf>
    <xf numFmtId="0" fontId="119" fillId="0" borderId="0" applyNumberFormat="0" applyFill="0" applyBorder="0" applyAlignment="0" applyProtection="0"/>
    <xf numFmtId="0" fontId="12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1" fillId="12" borderId="16" applyNumberFormat="0" applyFont="0" applyAlignment="0" applyProtection="0"/>
    <xf numFmtId="0" fontId="6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2" fillId="0" borderId="0" applyNumberFormat="0" applyFill="0" applyBorder="0" applyAlignment="0" applyProtection="0"/>
    <xf numFmtId="0" fontId="1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123" fillId="0" borderId="0"/>
    <xf numFmtId="0" fontId="123" fillId="0" borderId="0"/>
    <xf numFmtId="0" fontId="123" fillId="0" borderId="0"/>
    <xf numFmtId="180" fontId="1" fillId="0" borderId="0" applyFont="0" applyFill="0" applyBorder="0" applyAlignment="0" applyProtection="0"/>
    <xf numFmtId="0" fontId="125" fillId="0" borderId="0" applyNumberFormat="0" applyFill="0" applyBorder="0" applyAlignment="0" applyProtection="0"/>
  </cellStyleXfs>
  <cellXfs count="514">
    <xf numFmtId="0" fontId="0" fillId="0" borderId="0" xfId="0"/>
    <xf numFmtId="9" fontId="0" fillId="0" borderId="0" xfId="1" applyFont="1"/>
    <xf numFmtId="0" fontId="4" fillId="0" borderId="0" xfId="0" applyFont="1"/>
    <xf numFmtId="0" fontId="0" fillId="0" borderId="0" xfId="0"/>
    <xf numFmtId="0" fontId="7" fillId="0" borderId="0" xfId="0" applyFont="1"/>
    <xf numFmtId="0" fontId="6" fillId="0" borderId="0" xfId="0" applyFont="1"/>
    <xf numFmtId="0" fontId="0" fillId="0" borderId="1" xfId="0" applyBorder="1"/>
    <xf numFmtId="0" fontId="4" fillId="0" borderId="1" xfId="0" applyFont="1" applyBorder="1"/>
    <xf numFmtId="0" fontId="4" fillId="0" borderId="0" xfId="0" applyFont="1" applyFill="1"/>
    <xf numFmtId="0" fontId="8" fillId="0" borderId="0" xfId="0" applyFont="1"/>
    <xf numFmtId="165" fontId="0" fillId="0" borderId="1" xfId="2" applyNumberFormat="1" applyFont="1" applyBorder="1"/>
    <xf numFmtId="0" fontId="4" fillId="0" borderId="1" xfId="0" applyFont="1" applyBorder="1" applyAlignment="1">
      <alignment horizontal="center"/>
    </xf>
    <xf numFmtId="3" fontId="0" fillId="2" borderId="1" xfId="0" applyNumberFormat="1" applyFill="1" applyBorder="1" applyAlignment="1">
      <alignment vertical="center"/>
    </xf>
    <xf numFmtId="9" fontId="0" fillId="0" borderId="1" xfId="0" applyNumberFormat="1" applyBorder="1"/>
    <xf numFmtId="165" fontId="4" fillId="0" borderId="1" xfId="2" applyNumberFormat="1" applyFont="1" applyBorder="1"/>
    <xf numFmtId="3" fontId="4" fillId="2" borderId="1" xfId="0" applyNumberFormat="1" applyFont="1" applyFill="1" applyBorder="1" applyAlignment="1">
      <alignment vertical="center"/>
    </xf>
    <xf numFmtId="0" fontId="0" fillId="2" borderId="1" xfId="0" applyFill="1" applyBorder="1" applyAlignment="1">
      <alignment vertical="center"/>
    </xf>
    <xf numFmtId="9" fontId="4" fillId="0" borderId="0" xfId="0" applyNumberFormat="1" applyFont="1"/>
    <xf numFmtId="9" fontId="0" fillId="0" borderId="1" xfId="1" applyFont="1" applyBorder="1"/>
    <xf numFmtId="9" fontId="4" fillId="0" borderId="1" xfId="1" applyFont="1" applyBorder="1"/>
    <xf numFmtId="0" fontId="9" fillId="0" borderId="0" xfId="0" applyFont="1"/>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left"/>
    </xf>
    <xf numFmtId="0" fontId="12" fillId="0" borderId="0" xfId="0" applyFont="1"/>
    <xf numFmtId="0" fontId="0" fillId="3" borderId="0" xfId="0" applyFill="1"/>
    <xf numFmtId="0" fontId="4" fillId="3" borderId="1" xfId="0" applyFont="1" applyFill="1" applyBorder="1" applyAlignment="1">
      <alignment wrapText="1"/>
    </xf>
    <xf numFmtId="0" fontId="11" fillId="3" borderId="1" xfId="0" applyFont="1" applyFill="1" applyBorder="1"/>
    <xf numFmtId="0" fontId="0" fillId="3" borderId="1" xfId="0" applyFill="1" applyBorder="1"/>
    <xf numFmtId="0" fontId="10" fillId="0" borderId="1" xfId="0" applyFont="1" applyBorder="1"/>
    <xf numFmtId="165" fontId="0" fillId="0" borderId="1" xfId="2" applyNumberFormat="1" applyFont="1" applyBorder="1" applyAlignment="1">
      <alignment horizontal="center"/>
    </xf>
    <xf numFmtId="9" fontId="1" fillId="0" borderId="1" xfId="1" applyFont="1" applyBorder="1"/>
    <xf numFmtId="165" fontId="4" fillId="0" borderId="1" xfId="2" applyNumberFormat="1" applyFont="1" applyFill="1" applyBorder="1"/>
    <xf numFmtId="3" fontId="0" fillId="0" borderId="1" xfId="0" applyNumberFormat="1" applyBorder="1"/>
    <xf numFmtId="0" fontId="0" fillId="0" borderId="1" xfId="0" applyBorder="1" applyAlignment="1">
      <alignment horizontal="center"/>
    </xf>
    <xf numFmtId="9" fontId="4" fillId="0" borderId="1" xfId="0" applyNumberFormat="1" applyFont="1" applyBorder="1"/>
    <xf numFmtId="1" fontId="0" fillId="0" borderId="1" xfId="0" applyNumberFormat="1" applyBorder="1"/>
    <xf numFmtId="0" fontId="9" fillId="0" borderId="0" xfId="0" applyFont="1" applyFill="1"/>
    <xf numFmtId="0" fontId="0" fillId="0" borderId="0" xfId="0" applyFill="1"/>
    <xf numFmtId="165" fontId="0" fillId="0" borderId="0" xfId="2" applyNumberFormat="1" applyFont="1"/>
    <xf numFmtId="0" fontId="4" fillId="2" borderId="1" xfId="0" applyFont="1" applyFill="1" applyBorder="1" applyAlignment="1">
      <alignment vertical="center"/>
    </xf>
    <xf numFmtId="3" fontId="4" fillId="0" borderId="1" xfId="0" applyNumberFormat="1" applyFont="1" applyBorder="1"/>
    <xf numFmtId="0" fontId="4" fillId="3" borderId="1" xfId="0" applyFont="1" applyFill="1" applyBorder="1" applyAlignment="1">
      <alignment vertical="center"/>
    </xf>
    <xf numFmtId="0" fontId="4" fillId="3" borderId="1" xfId="0" applyFont="1" applyFill="1" applyBorder="1" applyAlignment="1">
      <alignment horizontal="center" wrapText="1"/>
    </xf>
    <xf numFmtId="0" fontId="14" fillId="0" borderId="0" xfId="0" applyFont="1"/>
    <xf numFmtId="9" fontId="4" fillId="0" borderId="1" xfId="1" applyNumberFormat="1" applyFont="1" applyBorder="1"/>
    <xf numFmtId="9" fontId="0" fillId="0" borderId="1" xfId="1" applyFont="1" applyBorder="1" applyAlignment="1">
      <alignment horizontal="center"/>
    </xf>
    <xf numFmtId="9" fontId="4" fillId="0" borderId="1" xfId="1" applyFont="1" applyBorder="1" applyAlignment="1">
      <alignment horizontal="center"/>
    </xf>
    <xf numFmtId="9" fontId="4" fillId="0" borderId="1" xfId="0" applyNumberFormat="1" applyFont="1" applyBorder="1" applyAlignment="1">
      <alignment horizontal="right"/>
    </xf>
    <xf numFmtId="0" fontId="4" fillId="4" borderId="1" xfId="0" applyFont="1" applyFill="1" applyBorder="1"/>
    <xf numFmtId="0" fontId="0" fillId="4" borderId="1" xfId="0" applyFill="1" applyBorder="1"/>
    <xf numFmtId="0" fontId="4" fillId="0" borderId="0" xfId="0" applyFont="1" applyFill="1" applyBorder="1" applyAlignment="1">
      <alignment wrapText="1"/>
    </xf>
    <xf numFmtId="9" fontId="4" fillId="0" borderId="0" xfId="1" applyFont="1" applyFill="1" applyBorder="1"/>
    <xf numFmtId="0" fontId="0" fillId="0" borderId="0" xfId="0" applyFont="1"/>
    <xf numFmtId="0" fontId="0" fillId="0" borderId="1" xfId="0" applyFont="1" applyBorder="1"/>
    <xf numFmtId="0" fontId="4" fillId="0" borderId="0" xfId="0" applyFont="1" applyAlignment="1">
      <alignment wrapText="1"/>
    </xf>
    <xf numFmtId="0" fontId="0" fillId="0" borderId="0" xfId="0" applyFont="1" applyAlignment="1">
      <alignment horizontal="right"/>
    </xf>
    <xf numFmtId="9" fontId="0" fillId="0" borderId="0" xfId="1" applyFont="1" applyBorder="1"/>
    <xf numFmtId="9" fontId="4" fillId="0" borderId="0" xfId="1" applyFont="1" applyBorder="1"/>
    <xf numFmtId="0" fontId="4" fillId="0" borderId="0" xfId="0" applyFont="1" applyFill="1" applyBorder="1" applyAlignment="1">
      <alignment horizontal="center" wrapText="1"/>
    </xf>
    <xf numFmtId="0" fontId="0" fillId="0" borderId="1" xfId="0" applyFill="1" applyBorder="1"/>
    <xf numFmtId="0" fontId="7" fillId="0" borderId="0" xfId="0" applyFont="1" applyFill="1" applyBorder="1"/>
    <xf numFmtId="9" fontId="4" fillId="0" borderId="1" xfId="1" applyFont="1" applyBorder="1" applyAlignment="1">
      <alignment horizontal="right"/>
    </xf>
    <xf numFmtId="9" fontId="0" fillId="0" borderId="1" xfId="0" applyNumberFormat="1" applyFont="1" applyBorder="1" applyAlignment="1">
      <alignment horizontal="right"/>
    </xf>
    <xf numFmtId="0" fontId="4" fillId="0" borderId="0" xfId="0" applyFont="1" applyAlignment="1">
      <alignment horizontal="left" wrapText="1"/>
    </xf>
    <xf numFmtId="9" fontId="4" fillId="0" borderId="1" xfId="0" applyNumberFormat="1" applyFont="1" applyFill="1" applyBorder="1"/>
    <xf numFmtId="9" fontId="4" fillId="0" borderId="2" xfId="1" applyFont="1" applyBorder="1"/>
    <xf numFmtId="0" fontId="4" fillId="3" borderId="6" xfId="0" applyFont="1" applyFill="1" applyBorder="1"/>
    <xf numFmtId="0" fontId="4" fillId="3" borderId="6" xfId="0" applyFont="1" applyFill="1" applyBorder="1" applyAlignment="1">
      <alignment wrapText="1"/>
    </xf>
    <xf numFmtId="0" fontId="11" fillId="3" borderId="1" xfId="0" applyFont="1" applyFill="1" applyBorder="1" applyAlignment="1">
      <alignment horizontal="left" wrapText="1"/>
    </xf>
    <xf numFmtId="165" fontId="1" fillId="0" borderId="1" xfId="2" applyNumberFormat="1" applyFont="1" applyBorder="1"/>
    <xf numFmtId="165" fontId="4" fillId="0" borderId="1" xfId="0" applyNumberFormat="1" applyFont="1" applyBorder="1"/>
    <xf numFmtId="9" fontId="1" fillId="0" borderId="2" xfId="1" applyFont="1" applyBorder="1"/>
    <xf numFmtId="0" fontId="0" fillId="0" borderId="0" xfId="0"/>
    <xf numFmtId="0" fontId="4" fillId="3" borderId="0" xfId="0" applyFont="1" applyFill="1"/>
    <xf numFmtId="165" fontId="0" fillId="0" borderId="1" xfId="2" applyNumberFormat="1" applyFont="1" applyFill="1" applyBorder="1"/>
    <xf numFmtId="1" fontId="0" fillId="0" borderId="1" xfId="0" applyNumberFormat="1" applyFill="1" applyBorder="1"/>
    <xf numFmtId="1" fontId="0" fillId="0" borderId="1" xfId="0" applyNumberFormat="1" applyFill="1" applyBorder="1" applyAlignment="1">
      <alignment horizontal="center"/>
    </xf>
    <xf numFmtId="0" fontId="4" fillId="4" borderId="1" xfId="0" applyFont="1" applyFill="1" applyBorder="1" applyAlignment="1">
      <alignment horizontal="left"/>
    </xf>
    <xf numFmtId="3" fontId="0" fillId="0" borderId="1" xfId="0" applyNumberFormat="1" applyFill="1" applyBorder="1" applyAlignment="1">
      <alignment vertical="center"/>
    </xf>
    <xf numFmtId="0" fontId="5" fillId="0" borderId="0" xfId="0" applyFont="1"/>
    <xf numFmtId="3" fontId="5" fillId="0" borderId="1" xfId="0" applyNumberFormat="1" applyFont="1" applyBorder="1"/>
    <xf numFmtId="0" fontId="0" fillId="0" borderId="0" xfId="0" applyFont="1" applyAlignment="1">
      <alignment horizontal="left" indent="1"/>
    </xf>
    <xf numFmtId="0" fontId="4" fillId="3" borderId="2" xfId="0" applyFont="1" applyFill="1" applyBorder="1" applyAlignment="1">
      <alignment horizontal="left" wrapText="1"/>
    </xf>
    <xf numFmtId="0" fontId="0" fillId="0" borderId="0" xfId="0" applyBorder="1"/>
    <xf numFmtId="0" fontId="96" fillId="0" borderId="0" xfId="0" applyFont="1" applyFill="1"/>
    <xf numFmtId="0" fontId="4" fillId="3" borderId="1" xfId="0" applyFont="1" applyFill="1" applyBorder="1" applyAlignment="1">
      <alignment horizontal="right"/>
    </xf>
    <xf numFmtId="0" fontId="4" fillId="0" borderId="0" xfId="0" applyFont="1" applyAlignment="1">
      <alignment horizontal="left"/>
    </xf>
    <xf numFmtId="0" fontId="0" fillId="0" borderId="5" xfId="0" applyBorder="1"/>
    <xf numFmtId="0" fontId="4" fillId="0" borderId="1" xfId="2" applyNumberFormat="1" applyFont="1" applyBorder="1"/>
    <xf numFmtId="0" fontId="0" fillId="0" borderId="1" xfId="1" applyNumberFormat="1" applyFont="1" applyBorder="1"/>
    <xf numFmtId="9" fontId="0" fillId="0" borderId="1" xfId="0" applyNumberFormat="1" applyFill="1" applyBorder="1"/>
    <xf numFmtId="9" fontId="1" fillId="0" borderId="1" xfId="1" applyFont="1" applyBorder="1" applyAlignment="1">
      <alignment horizontal="right"/>
    </xf>
    <xf numFmtId="0" fontId="0" fillId="0" borderId="0" xfId="2" applyNumberFormat="1" applyFont="1"/>
    <xf numFmtId="0" fontId="4" fillId="3" borderId="2" xfId="0" applyFont="1" applyFill="1" applyBorder="1" applyAlignment="1">
      <alignment horizontal="center"/>
    </xf>
    <xf numFmtId="0" fontId="4" fillId="3" borderId="4" xfId="0" applyFont="1" applyFill="1" applyBorder="1" applyAlignment="1">
      <alignment horizontal="center"/>
    </xf>
    <xf numFmtId="0" fontId="2" fillId="3" borderId="1" xfId="0" applyFont="1" applyFill="1" applyBorder="1" applyAlignment="1">
      <alignment horizontal="center" vertical="center"/>
    </xf>
    <xf numFmtId="0" fontId="0" fillId="0" borderId="0" xfId="0" applyFill="1" applyBorder="1"/>
    <xf numFmtId="9" fontId="0" fillId="0" borderId="1" xfId="0" applyNumberFormat="1" applyFont="1" applyBorder="1"/>
    <xf numFmtId="1" fontId="0" fillId="0" borderId="1" xfId="0" applyNumberFormat="1" applyBorder="1" applyAlignment="1"/>
    <xf numFmtId="1" fontId="0" fillId="0" borderId="1" xfId="0" applyNumberFormat="1" applyFill="1" applyBorder="1" applyAlignment="1"/>
    <xf numFmtId="1" fontId="4" fillId="0" borderId="1" xfId="0" applyNumberFormat="1" applyFont="1" applyBorder="1" applyAlignment="1"/>
    <xf numFmtId="0" fontId="0" fillId="0" borderId="0" xfId="0" applyFill="1" applyBorder="1" applyAlignment="1">
      <alignment vertical="center"/>
    </xf>
    <xf numFmtId="3" fontId="0" fillId="0" borderId="0" xfId="0" applyNumberFormat="1" applyFill="1" applyBorder="1" applyAlignment="1">
      <alignment vertical="center"/>
    </xf>
    <xf numFmtId="0" fontId="0" fillId="0" borderId="7" xfId="0" applyFill="1" applyBorder="1"/>
    <xf numFmtId="0" fontId="2" fillId="3" borderId="1" xfId="0" applyFont="1" applyFill="1" applyBorder="1"/>
    <xf numFmtId="0" fontId="2" fillId="3" borderId="1" xfId="0" applyFont="1" applyFill="1" applyBorder="1" applyAlignment="1">
      <alignment horizontal="right"/>
    </xf>
    <xf numFmtId="0" fontId="3" fillId="0" borderId="1" xfId="0" applyFont="1" applyFill="1" applyBorder="1"/>
    <xf numFmtId="9" fontId="0" fillId="0" borderId="1" xfId="1" applyFont="1" applyFill="1" applyBorder="1"/>
    <xf numFmtId="0" fontId="15" fillId="0" borderId="1" xfId="0" applyFont="1" applyBorder="1"/>
    <xf numFmtId="0" fontId="14" fillId="0" borderId="0" xfId="0" applyFont="1" applyAlignment="1">
      <alignment horizontal="left"/>
    </xf>
    <xf numFmtId="0" fontId="0" fillId="0" borderId="1" xfId="0" applyBorder="1" applyAlignment="1">
      <alignment horizontal="left"/>
    </xf>
    <xf numFmtId="0" fontId="4" fillId="70" borderId="1" xfId="0" applyFont="1" applyFill="1" applyBorder="1"/>
    <xf numFmtId="0" fontId="4" fillId="70" borderId="1" xfId="0" applyFont="1" applyFill="1" applyBorder="1" applyAlignment="1">
      <alignment wrapText="1"/>
    </xf>
    <xf numFmtId="9" fontId="0" fillId="0" borderId="0" xfId="0" applyNumberFormat="1"/>
    <xf numFmtId="0" fontId="0" fillId="0" borderId="1" xfId="0" applyFill="1" applyBorder="1" applyAlignment="1">
      <alignment horizontal="left"/>
    </xf>
    <xf numFmtId="3" fontId="0" fillId="2" borderId="1" xfId="0" applyNumberFormat="1" applyFont="1" applyFill="1" applyBorder="1" applyAlignment="1">
      <alignment vertical="center"/>
    </xf>
    <xf numFmtId="0" fontId="2" fillId="3" borderId="1" xfId="0" applyFont="1" applyFill="1" applyBorder="1" applyAlignment="1">
      <alignment wrapText="1"/>
    </xf>
    <xf numFmtId="0" fontId="4" fillId="0" borderId="0" xfId="0" applyFont="1" applyAlignment="1">
      <alignment horizontal="left" wrapText="1"/>
    </xf>
    <xf numFmtId="0" fontId="11" fillId="3" borderId="1" xfId="0" applyFont="1" applyFill="1" applyBorder="1" applyAlignment="1">
      <alignment horizontal="left" wrapText="1"/>
    </xf>
    <xf numFmtId="43" fontId="0" fillId="0" borderId="1" xfId="2" applyFont="1" applyBorder="1"/>
    <xf numFmtId="0" fontId="0" fillId="0" borderId="1" xfId="0" applyFill="1" applyBorder="1" applyAlignment="1">
      <alignment horizontal="right"/>
    </xf>
    <xf numFmtId="0" fontId="4" fillId="0" borderId="0" xfId="0" applyFont="1" applyAlignment="1">
      <alignment horizontal="left" wrapText="1"/>
    </xf>
    <xf numFmtId="0" fontId="0" fillId="0" borderId="0" xfId="0" applyFont="1" applyAlignment="1">
      <alignment horizontal="left" wrapText="1"/>
    </xf>
    <xf numFmtId="0" fontId="98" fillId="0" borderId="0" xfId="0" applyFont="1"/>
    <xf numFmtId="0" fontId="99" fillId="0" borderId="0" xfId="0" applyFont="1"/>
    <xf numFmtId="0" fontId="101" fillId="0" borderId="0" xfId="0" applyFont="1"/>
    <xf numFmtId="0" fontId="103" fillId="0" borderId="0" xfId="4" quotePrefix="1" applyFont="1"/>
    <xf numFmtId="0" fontId="104" fillId="0" borderId="0" xfId="0" applyFont="1"/>
    <xf numFmtId="0" fontId="105" fillId="0" borderId="0" xfId="5" quotePrefix="1" applyFont="1" applyFill="1" applyBorder="1"/>
    <xf numFmtId="0" fontId="4" fillId="3" borderId="2" xfId="0" applyFont="1" applyFill="1" applyBorder="1" applyAlignment="1">
      <alignment horizontal="right"/>
    </xf>
    <xf numFmtId="3" fontId="0" fillId="2" borderId="2" xfId="0" applyNumberFormat="1" applyFill="1" applyBorder="1" applyAlignment="1">
      <alignment vertical="center"/>
    </xf>
    <xf numFmtId="165" fontId="4" fillId="0" borderId="2" xfId="2" applyNumberFormat="1" applyFont="1" applyBorder="1"/>
    <xf numFmtId="0" fontId="4" fillId="3" borderId="2" xfId="0" applyFont="1" applyFill="1" applyBorder="1" applyAlignment="1"/>
    <xf numFmtId="3" fontId="3" fillId="2" borderId="1" xfId="305" applyNumberFormat="1" applyFill="1" applyBorder="1" applyAlignment="1">
      <alignment vertical="center"/>
    </xf>
    <xf numFmtId="3" fontId="0" fillId="0" borderId="1" xfId="0" applyNumberFormat="1" applyFont="1" applyBorder="1"/>
    <xf numFmtId="0" fontId="13" fillId="3" borderId="1" xfId="0" applyFont="1" applyFill="1" applyBorder="1"/>
    <xf numFmtId="0" fontId="1" fillId="0" borderId="1" xfId="1" applyNumberFormat="1" applyFont="1" applyBorder="1"/>
    <xf numFmtId="3" fontId="13" fillId="0" borderId="1" xfId="0" applyNumberFormat="1" applyFont="1" applyBorder="1"/>
    <xf numFmtId="0" fontId="0" fillId="0" borderId="0" xfId="0"/>
    <xf numFmtId="0" fontId="16" fillId="0" borderId="0" xfId="4" applyFont="1"/>
    <xf numFmtId="0" fontId="9" fillId="0" borderId="0" xfId="0" applyFont="1" applyAlignment="1">
      <alignment wrapText="1"/>
    </xf>
    <xf numFmtId="0" fontId="108" fillId="0" borderId="0" xfId="0" applyFont="1" applyAlignment="1">
      <alignment vertical="center"/>
    </xf>
    <xf numFmtId="0" fontId="1" fillId="0" borderId="0" xfId="0" applyFont="1"/>
    <xf numFmtId="0" fontId="1" fillId="0" borderId="0" xfId="0" applyFont="1" applyFill="1"/>
    <xf numFmtId="0" fontId="108" fillId="0" borderId="0" xfId="0" applyFont="1" applyBorder="1" applyAlignment="1">
      <alignment vertical="center" wrapText="1"/>
    </xf>
    <xf numFmtId="0" fontId="9" fillId="0" borderId="0" xfId="0" applyFont="1" applyFill="1" applyAlignment="1">
      <alignment wrapText="1"/>
    </xf>
    <xf numFmtId="0" fontId="13" fillId="3" borderId="4" xfId="0" applyFont="1" applyFill="1" applyBorder="1" applyAlignment="1">
      <alignment wrapText="1"/>
    </xf>
    <xf numFmtId="0" fontId="13" fillId="3" borderId="1" xfId="0" applyFont="1" applyFill="1" applyBorder="1" applyAlignment="1">
      <alignment wrapText="1"/>
    </xf>
    <xf numFmtId="0" fontId="1" fillId="0" borderId="0" xfId="0" applyFont="1" applyBorder="1"/>
    <xf numFmtId="0" fontId="1" fillId="0" borderId="1" xfId="0" applyFont="1" applyBorder="1"/>
    <xf numFmtId="167" fontId="1" fillId="0" borderId="4" xfId="1" applyNumberFormat="1" applyFont="1" applyFill="1" applyBorder="1"/>
    <xf numFmtId="165" fontId="1" fillId="0" borderId="1" xfId="0" applyNumberFormat="1" applyFont="1" applyFill="1" applyBorder="1"/>
    <xf numFmtId="165" fontId="1" fillId="0" borderId="0" xfId="2" applyNumberFormat="1" applyFont="1" applyBorder="1"/>
    <xf numFmtId="165" fontId="1" fillId="0" borderId="1" xfId="2" applyNumberFormat="1" applyFont="1" applyFill="1" applyBorder="1"/>
    <xf numFmtId="0" fontId="13" fillId="3" borderId="1" xfId="0" applyFont="1" applyFill="1" applyBorder="1" applyAlignment="1">
      <alignment horizontal="right"/>
    </xf>
    <xf numFmtId="0" fontId="16" fillId="36" borderId="0" xfId="4" applyFont="1" applyFill="1"/>
    <xf numFmtId="0" fontId="4" fillId="36" borderId="0" xfId="0" applyFont="1" applyFill="1" applyAlignment="1">
      <alignment wrapText="1"/>
    </xf>
    <xf numFmtId="0" fontId="1" fillId="36" borderId="0" xfId="0" applyFont="1" applyFill="1"/>
    <xf numFmtId="9" fontId="13" fillId="3" borderId="1" xfId="1" applyFont="1" applyFill="1" applyBorder="1" applyAlignment="1">
      <alignment wrapText="1"/>
    </xf>
    <xf numFmtId="0" fontId="15" fillId="3" borderId="1" xfId="0" applyFont="1" applyFill="1" applyBorder="1"/>
    <xf numFmtId="0" fontId="29" fillId="0" borderId="0" xfId="0" applyFont="1" applyBorder="1"/>
    <xf numFmtId="0" fontId="29" fillId="0" borderId="0" xfId="0" applyFont="1" applyFill="1" applyBorder="1"/>
    <xf numFmtId="3" fontId="1" fillId="2" borderId="1" xfId="0" applyNumberFormat="1" applyFont="1" applyFill="1" applyBorder="1" applyAlignment="1">
      <alignment vertical="center"/>
    </xf>
    <xf numFmtId="165" fontId="29" fillId="0" borderId="0" xfId="2" applyNumberFormat="1" applyFont="1" applyBorder="1"/>
    <xf numFmtId="9" fontId="29" fillId="0" borderId="0" xfId="0" applyNumberFormat="1" applyFont="1" applyBorder="1"/>
    <xf numFmtId="166" fontId="29" fillId="0" borderId="0" xfId="0" applyNumberFormat="1" applyFont="1" applyBorder="1"/>
    <xf numFmtId="9" fontId="29" fillId="0" borderId="0" xfId="1" applyFont="1" applyBorder="1"/>
    <xf numFmtId="43" fontId="29" fillId="0" borderId="0" xfId="0" applyNumberFormat="1" applyFont="1" applyBorder="1"/>
    <xf numFmtId="0" fontId="4" fillId="0" borderId="5" xfId="0" applyFont="1" applyBorder="1" applyAlignment="1"/>
    <xf numFmtId="0" fontId="27" fillId="3" borderId="1" xfId="0" applyFont="1" applyFill="1" applyBorder="1"/>
    <xf numFmtId="0" fontId="1" fillId="0" borderId="6" xfId="0" applyFont="1" applyBorder="1" applyAlignment="1">
      <alignment horizontal="left"/>
    </xf>
    <xf numFmtId="0" fontId="1" fillId="0" borderId="1" xfId="0" applyFont="1" applyBorder="1" applyAlignment="1">
      <alignment horizontal="left"/>
    </xf>
    <xf numFmtId="0" fontId="10" fillId="0" borderId="0" xfId="0" applyFont="1" applyBorder="1" applyAlignment="1">
      <alignment horizontal="left"/>
    </xf>
    <xf numFmtId="9" fontId="10" fillId="0" borderId="0" xfId="1" applyFont="1" applyBorder="1"/>
    <xf numFmtId="0" fontId="10" fillId="36" borderId="0" xfId="0" applyFont="1" applyFill="1" applyBorder="1" applyAlignment="1">
      <alignment horizontal="left"/>
    </xf>
    <xf numFmtId="9" fontId="10" fillId="36" borderId="0" xfId="1" applyFont="1" applyFill="1" applyBorder="1"/>
    <xf numFmtId="0" fontId="13" fillId="3" borderId="1" xfId="0" applyFont="1" applyFill="1" applyBorder="1" applyAlignment="1">
      <alignment horizontal="right" wrapText="1"/>
    </xf>
    <xf numFmtId="0" fontId="4" fillId="67" borderId="1" xfId="0" applyFont="1" applyFill="1" applyBorder="1" applyAlignment="1">
      <alignment horizontal="right" wrapText="1"/>
    </xf>
    <xf numFmtId="0" fontId="13" fillId="68" borderId="1" xfId="0" applyFont="1" applyFill="1" applyBorder="1" applyAlignment="1">
      <alignment horizontal="right" wrapText="1"/>
    </xf>
    <xf numFmtId="0" fontId="1" fillId="4" borderId="0" xfId="0" applyFont="1" applyFill="1"/>
    <xf numFmtId="0" fontId="4" fillId="4" borderId="0" xfId="0" applyFont="1" applyFill="1" applyAlignment="1">
      <alignment wrapText="1"/>
    </xf>
    <xf numFmtId="0" fontId="11" fillId="3" borderId="0" xfId="0" applyFont="1" applyFill="1" applyBorder="1" applyAlignment="1">
      <alignment horizontal="center"/>
    </xf>
    <xf numFmtId="9" fontId="1" fillId="0" borderId="1" xfId="1" applyNumberFormat="1" applyFont="1" applyBorder="1"/>
    <xf numFmtId="9" fontId="1" fillId="2" borderId="1" xfId="1" applyFont="1" applyFill="1" applyBorder="1" applyAlignment="1">
      <alignment vertical="center"/>
    </xf>
    <xf numFmtId="9" fontId="4" fillId="2" borderId="1" xfId="1" applyFont="1" applyFill="1" applyBorder="1" applyAlignment="1">
      <alignment vertical="center"/>
    </xf>
    <xf numFmtId="165" fontId="15" fillId="0" borderId="1" xfId="2" applyNumberFormat="1" applyFont="1" applyBorder="1"/>
    <xf numFmtId="9" fontId="13" fillId="0" borderId="1" xfId="1" applyFont="1" applyBorder="1"/>
    <xf numFmtId="9" fontId="15" fillId="0" borderId="1" xfId="1" applyFont="1" applyBorder="1"/>
    <xf numFmtId="0" fontId="13" fillId="0" borderId="0" xfId="0" applyFont="1"/>
    <xf numFmtId="3" fontId="13" fillId="0" borderId="0" xfId="0" applyNumberFormat="1" applyFont="1"/>
    <xf numFmtId="0" fontId="13" fillId="0" borderId="1" xfId="0" applyFont="1" applyBorder="1"/>
    <xf numFmtId="3" fontId="0" fillId="0" borderId="1" xfId="0" applyNumberFormat="1" applyFill="1" applyBorder="1" applyAlignment="1">
      <alignment horizontal="right"/>
    </xf>
    <xf numFmtId="0" fontId="0" fillId="0" borderId="0" xfId="0" applyFont="1" applyAlignment="1">
      <alignment horizontal="left"/>
    </xf>
    <xf numFmtId="0" fontId="4" fillId="3" borderId="4" xfId="0" applyFont="1" applyFill="1" applyBorder="1" applyAlignment="1">
      <alignment horizontal="center"/>
    </xf>
    <xf numFmtId="0" fontId="11" fillId="3" borderId="0" xfId="0" applyFont="1" applyFill="1" applyBorder="1" applyAlignment="1">
      <alignment horizontal="center"/>
    </xf>
    <xf numFmtId="0" fontId="4" fillId="3" borderId="1" xfId="0" applyFont="1" applyFill="1" applyBorder="1" applyAlignment="1"/>
    <xf numFmtId="0" fontId="0" fillId="0" borderId="1" xfId="0" applyBorder="1" applyAlignment="1">
      <alignment wrapText="1"/>
    </xf>
    <xf numFmtId="0" fontId="0" fillId="0" borderId="0" xfId="0" applyAlignment="1">
      <alignment wrapText="1"/>
    </xf>
    <xf numFmtId="0" fontId="0" fillId="0" borderId="1" xfId="0" applyFill="1" applyBorder="1" applyAlignment="1">
      <alignment wrapText="1"/>
    </xf>
    <xf numFmtId="3" fontId="109" fillId="2" borderId="1" xfId="2394" applyNumberFormat="1" applyFill="1" applyBorder="1" applyAlignment="1">
      <alignment vertical="center"/>
    </xf>
    <xf numFmtId="3" fontId="109" fillId="2" borderId="1" xfId="2398" applyNumberFormat="1" applyFill="1" applyBorder="1" applyAlignment="1">
      <alignment vertical="center"/>
    </xf>
    <xf numFmtId="3" fontId="3" fillId="2" borderId="1" xfId="305" applyNumberFormat="1" applyFill="1" applyBorder="1" applyAlignment="1">
      <alignment vertical="center"/>
    </xf>
    <xf numFmtId="3" fontId="3" fillId="2" borderId="1" xfId="305" applyNumberFormat="1" applyFill="1" applyBorder="1" applyAlignment="1">
      <alignment vertical="center"/>
    </xf>
    <xf numFmtId="0" fontId="0" fillId="0" borderId="0" xfId="0"/>
    <xf numFmtId="0" fontId="0" fillId="0" borderId="0" xfId="0"/>
    <xf numFmtId="0" fontId="16" fillId="0" borderId="0" xfId="4"/>
    <xf numFmtId="9" fontId="1" fillId="0" borderId="1" xfId="1" applyNumberFormat="1" applyFont="1" applyBorder="1"/>
    <xf numFmtId="9" fontId="1" fillId="0" borderId="1" xfId="1" applyFont="1" applyBorder="1"/>
    <xf numFmtId="0" fontId="4" fillId="0" borderId="1" xfId="2" applyNumberFormat="1" applyFont="1" applyBorder="1"/>
    <xf numFmtId="0" fontId="4" fillId="0" borderId="1" xfId="0" applyFont="1" applyFill="1" applyBorder="1" applyAlignment="1">
      <alignment horizontal="center" vertical="center"/>
    </xf>
    <xf numFmtId="9" fontId="4" fillId="0" borderId="1" xfId="1" applyFont="1" applyBorder="1"/>
    <xf numFmtId="0" fontId="0" fillId="0" borderId="1" xfId="0" applyFill="1" applyBorder="1"/>
    <xf numFmtId="0" fontId="0" fillId="0" borderId="1" xfId="0" applyBorder="1"/>
    <xf numFmtId="0" fontId="2" fillId="0" borderId="36" xfId="305" applyFont="1" applyFill="1" applyBorder="1"/>
    <xf numFmtId="0" fontId="0" fillId="0" borderId="0" xfId="0"/>
    <xf numFmtId="0" fontId="13" fillId="3" borderId="1" xfId="0" applyFont="1" applyFill="1" applyBorder="1" applyAlignment="1">
      <alignment horizontal="center" wrapText="1"/>
    </xf>
    <xf numFmtId="3" fontId="0" fillId="0" borderId="0" xfId="0" applyNumberFormat="1"/>
    <xf numFmtId="0" fontId="0" fillId="0" borderId="1" xfId="0" applyBorder="1"/>
    <xf numFmtId="0" fontId="4" fillId="0" borderId="1" xfId="0" applyFont="1" applyBorder="1"/>
    <xf numFmtId="3" fontId="0" fillId="2" borderId="1" xfId="0" applyNumberFormat="1" applyFill="1" applyBorder="1" applyAlignment="1">
      <alignment vertical="center"/>
    </xf>
    <xf numFmtId="9" fontId="0" fillId="0" borderId="1" xfId="0" applyNumberFormat="1" applyBorder="1"/>
    <xf numFmtId="165" fontId="4" fillId="0" borderId="1" xfId="2" applyNumberFormat="1" applyFont="1" applyBorder="1"/>
    <xf numFmtId="3" fontId="4" fillId="2" borderId="1" xfId="0" applyNumberFormat="1" applyFont="1" applyFill="1" applyBorder="1" applyAlignment="1">
      <alignment vertical="center"/>
    </xf>
    <xf numFmtId="3" fontId="0" fillId="0" borderId="1" xfId="0" applyNumberFormat="1" applyBorder="1"/>
    <xf numFmtId="9" fontId="4" fillId="0" borderId="1" xfId="0" applyNumberFormat="1" applyFont="1" applyBorder="1"/>
    <xf numFmtId="3" fontId="4" fillId="0" borderId="1" xfId="0" applyNumberFormat="1" applyFont="1" applyBorder="1"/>
    <xf numFmtId="0" fontId="0" fillId="0" borderId="1" xfId="0" applyFont="1" applyBorder="1"/>
    <xf numFmtId="9" fontId="0" fillId="0" borderId="1" xfId="0" applyNumberFormat="1" applyFill="1" applyBorder="1"/>
    <xf numFmtId="0" fontId="0" fillId="0" borderId="0" xfId="2" applyNumberFormat="1" applyFont="1"/>
    <xf numFmtId="3" fontId="13" fillId="2" borderId="1" xfId="0" applyNumberFormat="1" applyFont="1" applyFill="1" applyBorder="1" applyAlignment="1">
      <alignment vertical="center"/>
    </xf>
    <xf numFmtId="3" fontId="15" fillId="2" borderId="1" xfId="0" applyNumberFormat="1" applyFont="1" applyFill="1" applyBorder="1" applyAlignment="1">
      <alignment vertical="center"/>
    </xf>
    <xf numFmtId="0" fontId="13" fillId="3" borderId="1" xfId="0" applyFont="1" applyFill="1" applyBorder="1" applyAlignment="1">
      <alignment wrapText="1"/>
    </xf>
    <xf numFmtId="165" fontId="13" fillId="0" borderId="1" xfId="2" applyNumberFormat="1" applyFont="1" applyBorder="1"/>
    <xf numFmtId="165" fontId="0" fillId="0" borderId="1" xfId="2" applyNumberFormat="1" applyFont="1" applyFill="1" applyBorder="1" applyAlignment="1">
      <alignment horizontal="right"/>
    </xf>
    <xf numFmtId="0" fontId="7" fillId="0" borderId="18" xfId="0" applyFont="1" applyFill="1" applyBorder="1" applyAlignment="1"/>
    <xf numFmtId="0" fontId="0" fillId="0" borderId="1" xfId="0" applyFill="1" applyBorder="1" applyAlignment="1">
      <alignment vertical="center"/>
    </xf>
    <xf numFmtId="3" fontId="0" fillId="0" borderId="1" xfId="0" applyNumberFormat="1" applyFill="1" applyBorder="1" applyAlignment="1">
      <alignment vertical="center"/>
    </xf>
    <xf numFmtId="0" fontId="4" fillId="0" borderId="1" xfId="0" applyFont="1" applyFill="1" applyBorder="1" applyAlignment="1">
      <alignment horizontal="center" vertical="center" wrapText="1"/>
    </xf>
    <xf numFmtId="0" fontId="13" fillId="67" borderId="1" xfId="0" applyFont="1" applyFill="1" applyBorder="1" applyAlignment="1">
      <alignment horizontal="right" wrapText="1"/>
    </xf>
    <xf numFmtId="9" fontId="13" fillId="0" borderId="1" xfId="1" applyFont="1" applyBorder="1" applyAlignment="1">
      <alignment horizontal="right" wrapText="1"/>
    </xf>
    <xf numFmtId="165" fontId="15" fillId="2" borderId="1" xfId="2" applyNumberFormat="1" applyFont="1" applyFill="1" applyBorder="1" applyAlignment="1">
      <alignment vertical="center"/>
    </xf>
    <xf numFmtId="9" fontId="15" fillId="2" borderId="1" xfId="1" applyFont="1" applyFill="1" applyBorder="1" applyAlignment="1">
      <alignment vertical="center"/>
    </xf>
    <xf numFmtId="0" fontId="0" fillId="0" borderId="0" xfId="0" applyAlignment="1">
      <alignment horizontal="right"/>
    </xf>
    <xf numFmtId="0" fontId="114" fillId="0" borderId="0" xfId="0" applyFont="1"/>
    <xf numFmtId="9" fontId="114" fillId="0" borderId="0" xfId="1" applyFont="1"/>
    <xf numFmtId="0" fontId="29" fillId="0" borderId="0" xfId="0" applyFont="1"/>
    <xf numFmtId="9" fontId="29" fillId="0" borderId="0" xfId="1" applyFont="1"/>
    <xf numFmtId="167" fontId="4" fillId="0" borderId="1" xfId="1" applyNumberFormat="1" applyFont="1" applyBorder="1"/>
    <xf numFmtId="167" fontId="0" fillId="0" borderId="1" xfId="1" applyNumberFormat="1" applyFont="1" applyBorder="1"/>
    <xf numFmtId="0" fontId="0" fillId="0" borderId="0" xfId="0" applyFont="1" applyBorder="1" applyAlignment="1">
      <alignment horizontal="left" vertical="top" wrapText="1"/>
    </xf>
    <xf numFmtId="3" fontId="15" fillId="0" borderId="1" xfId="2422" applyNumberFormat="1" applyFont="1" applyFill="1" applyBorder="1" applyAlignment="1">
      <alignment horizontal="right"/>
    </xf>
    <xf numFmtId="3" fontId="15" fillId="0" borderId="1" xfId="2423" quotePrefix="1" applyNumberFormat="1" applyFont="1" applyFill="1" applyBorder="1" applyAlignment="1">
      <alignment horizontal="right"/>
    </xf>
    <xf numFmtId="165" fontId="15" fillId="0" borderId="1" xfId="2" applyNumberFormat="1" applyFont="1" applyFill="1" applyBorder="1" applyAlignment="1">
      <alignment horizontal="right"/>
    </xf>
    <xf numFmtId="165" fontId="15" fillId="0" borderId="1" xfId="2" quotePrefix="1" applyNumberFormat="1" applyFont="1" applyFill="1" applyBorder="1" applyAlignment="1">
      <alignment horizontal="right"/>
    </xf>
    <xf numFmtId="3" fontId="13" fillId="0" borderId="1" xfId="2422" applyNumberFormat="1" applyFont="1" applyFill="1" applyBorder="1" applyAlignment="1">
      <alignment horizontal="right"/>
    </xf>
    <xf numFmtId="3" fontId="13" fillId="0" borderId="1" xfId="2423" quotePrefix="1" applyNumberFormat="1" applyFont="1" applyFill="1" applyBorder="1" applyAlignment="1">
      <alignment horizontal="right"/>
    </xf>
    <xf numFmtId="167" fontId="13" fillId="0" borderId="1" xfId="1" quotePrefix="1" applyNumberFormat="1" applyFont="1" applyFill="1" applyBorder="1" applyAlignment="1">
      <alignment horizontal="right" wrapText="1"/>
    </xf>
    <xf numFmtId="49" fontId="115" fillId="0" borderId="0" xfId="2421" applyNumberFormat="1" applyFont="1" applyFill="1" applyBorder="1" applyAlignment="1">
      <alignment horizontal="left"/>
    </xf>
    <xf numFmtId="0" fontId="0" fillId="0" borderId="0" xfId="0" applyFont="1" applyBorder="1" applyAlignment="1">
      <alignment horizontal="right"/>
    </xf>
    <xf numFmtId="0" fontId="116" fillId="3" borderId="1" xfId="2421" applyNumberFormat="1" applyFont="1" applyFill="1" applyBorder="1" applyAlignment="1">
      <alignment horizontal="right" wrapText="1"/>
    </xf>
    <xf numFmtId="0" fontId="116" fillId="2" borderId="1" xfId="2422" applyFont="1" applyBorder="1"/>
    <xf numFmtId="0" fontId="115" fillId="2" borderId="1" xfId="2422" applyFont="1" applyBorder="1"/>
    <xf numFmtId="0" fontId="108" fillId="0" borderId="0" xfId="0" applyFont="1" applyBorder="1" applyAlignment="1">
      <alignment horizontal="left" vertical="top" wrapText="1"/>
    </xf>
    <xf numFmtId="9" fontId="4" fillId="0" borderId="0" xfId="1" applyFont="1"/>
    <xf numFmtId="3" fontId="4" fillId="0" borderId="0" xfId="0" applyNumberFormat="1" applyFont="1"/>
    <xf numFmtId="3" fontId="0" fillId="69" borderId="1" xfId="0" applyNumberFormat="1" applyFill="1" applyBorder="1"/>
    <xf numFmtId="9" fontId="0" fillId="69" borderId="1" xfId="1" applyFont="1" applyFill="1" applyBorder="1"/>
    <xf numFmtId="3" fontId="0" fillId="69" borderId="1" xfId="0" applyNumberFormat="1" applyFill="1" applyBorder="1" applyAlignment="1">
      <alignment horizontal="right"/>
    </xf>
    <xf numFmtId="0" fontId="0" fillId="69" borderId="1" xfId="0" applyFill="1" applyBorder="1" applyAlignment="1">
      <alignment horizontal="right"/>
    </xf>
    <xf numFmtId="0" fontId="4" fillId="0" borderId="0" xfId="0" applyFont="1" applyBorder="1"/>
    <xf numFmtId="167" fontId="1" fillId="0" borderId="1" xfId="1" applyNumberFormat="1" applyFont="1" applyBorder="1"/>
    <xf numFmtId="0" fontId="0" fillId="0" borderId="0" xfId="0" applyFont="1" applyFill="1" applyAlignment="1">
      <alignment horizontal="left" indent="1"/>
    </xf>
    <xf numFmtId="9" fontId="0" fillId="0" borderId="2" xfId="1" applyFont="1" applyFill="1" applyBorder="1"/>
    <xf numFmtId="9" fontId="1" fillId="0" borderId="2" xfId="1" applyFont="1" applyFill="1" applyBorder="1"/>
    <xf numFmtId="165" fontId="1" fillId="0" borderId="1" xfId="2" applyNumberFormat="1" applyFont="1" applyFill="1" applyBorder="1" applyAlignment="1">
      <alignment horizontal="right"/>
    </xf>
    <xf numFmtId="49" fontId="13" fillId="0" borderId="4" xfId="2421" applyNumberFormat="1" applyFont="1" applyFill="1" applyBorder="1" applyAlignment="1">
      <alignment horizontal="left"/>
    </xf>
    <xf numFmtId="49" fontId="15" fillId="0" borderId="4" xfId="2421" applyNumberFormat="1" applyFont="1" applyFill="1" applyBorder="1" applyAlignment="1">
      <alignment horizontal="left"/>
    </xf>
    <xf numFmtId="3" fontId="15" fillId="0" borderId="2" xfId="2423" quotePrefix="1" applyNumberFormat="1" applyFont="1" applyFill="1" applyBorder="1" applyAlignment="1">
      <alignment horizontal="right" wrapText="1"/>
    </xf>
    <xf numFmtId="43" fontId="15" fillId="0" borderId="2" xfId="2" quotePrefix="1" applyFont="1" applyFill="1" applyBorder="1" applyAlignment="1">
      <alignment horizontal="right" wrapText="1"/>
    </xf>
    <xf numFmtId="49" fontId="13" fillId="3" borderId="38" xfId="2421" applyNumberFormat="1" applyFont="1" applyFill="1" applyBorder="1" applyAlignment="1">
      <alignment horizontal="left"/>
    </xf>
    <xf numFmtId="174" fontId="4" fillId="3" borderId="6" xfId="0" applyNumberFormat="1" applyFont="1" applyFill="1" applyBorder="1" applyAlignment="1">
      <alignment horizontal="right"/>
    </xf>
    <xf numFmtId="174" fontId="4" fillId="3" borderId="33" xfId="0" applyNumberFormat="1" applyFont="1" applyFill="1" applyBorder="1" applyAlignment="1">
      <alignment horizontal="left" wrapText="1"/>
    </xf>
    <xf numFmtId="49" fontId="13" fillId="0" borderId="35" xfId="2421" applyNumberFormat="1" applyFont="1" applyFill="1" applyBorder="1" applyAlignment="1">
      <alignment horizontal="left"/>
    </xf>
    <xf numFmtId="3" fontId="13" fillId="0" borderId="5" xfId="2422" applyNumberFormat="1" applyFont="1" applyFill="1" applyBorder="1" applyAlignment="1">
      <alignment horizontal="right"/>
    </xf>
    <xf numFmtId="3" fontId="13" fillId="0" borderId="5" xfId="2423" quotePrefix="1" applyNumberFormat="1" applyFont="1" applyFill="1" applyBorder="1" applyAlignment="1">
      <alignment horizontal="right"/>
    </xf>
    <xf numFmtId="3" fontId="15" fillId="0" borderId="34" xfId="2423" quotePrefix="1" applyNumberFormat="1" applyFont="1" applyFill="1" applyBorder="1" applyAlignment="1">
      <alignment horizontal="right" wrapText="1"/>
    </xf>
    <xf numFmtId="0" fontId="4" fillId="0" borderId="1" xfId="0" applyFont="1" applyFill="1" applyBorder="1"/>
    <xf numFmtId="0" fontId="4" fillId="0" borderId="6" xfId="0" applyFont="1" applyFill="1" applyBorder="1" applyAlignment="1">
      <alignment horizontal="left"/>
    </xf>
    <xf numFmtId="0" fontId="4" fillId="0" borderId="0" xfId="0" applyFont="1" applyFill="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2" fillId="69" borderId="1" xfId="0" applyFont="1" applyFill="1" applyBorder="1" applyAlignment="1">
      <alignment horizontal="left" vertical="center"/>
    </xf>
    <xf numFmtId="0" fontId="0" fillId="0" borderId="0" xfId="0"/>
    <xf numFmtId="0" fontId="0" fillId="0" borderId="1" xfId="0" applyBorder="1"/>
    <xf numFmtId="3" fontId="0" fillId="2" borderId="1" xfId="0" applyNumberFormat="1" applyFill="1" applyBorder="1" applyAlignment="1">
      <alignment vertical="center"/>
    </xf>
    <xf numFmtId="165" fontId="4" fillId="0" borderId="1" xfId="2" applyNumberFormat="1" applyFont="1" applyBorder="1"/>
    <xf numFmtId="0" fontId="0" fillId="2" borderId="1" xfId="0" applyFill="1" applyBorder="1" applyAlignment="1">
      <alignment vertical="center"/>
    </xf>
    <xf numFmtId="0" fontId="4" fillId="3" borderId="1" xfId="0" applyFont="1" applyFill="1" applyBorder="1"/>
    <xf numFmtId="0" fontId="4" fillId="3" borderId="1" xfId="0" applyFont="1" applyFill="1" applyBorder="1" applyAlignment="1">
      <alignment wrapText="1"/>
    </xf>
    <xf numFmtId="9" fontId="1" fillId="0" borderId="1" xfId="1" applyFont="1" applyBorder="1"/>
    <xf numFmtId="0" fontId="4" fillId="0" borderId="0" xfId="0" applyFont="1" applyAlignment="1">
      <alignment horizontal="left" wrapText="1"/>
    </xf>
    <xf numFmtId="3" fontId="4" fillId="0" borderId="1" xfId="0" applyNumberFormat="1" applyFont="1" applyBorder="1"/>
    <xf numFmtId="9" fontId="4" fillId="0" borderId="0" xfId="1" applyFont="1" applyFill="1" applyBorder="1"/>
    <xf numFmtId="165" fontId="4" fillId="0" borderId="1" xfId="0" applyNumberFormat="1" applyFont="1" applyBorder="1"/>
    <xf numFmtId="3" fontId="5" fillId="0" borderId="1" xfId="0" applyNumberFormat="1" applyFont="1" applyBorder="1"/>
    <xf numFmtId="0" fontId="4" fillId="3" borderId="1" xfId="0" applyFont="1" applyFill="1" applyBorder="1" applyAlignment="1">
      <alignment horizontal="right"/>
    </xf>
    <xf numFmtId="3" fontId="0" fillId="2" borderId="1" xfId="0" applyNumberFormat="1" applyFont="1" applyFill="1" applyBorder="1" applyAlignment="1">
      <alignment vertical="center"/>
    </xf>
    <xf numFmtId="0" fontId="4" fillId="3" borderId="2" xfId="0" applyFont="1" applyFill="1" applyBorder="1" applyAlignment="1">
      <alignment horizontal="right"/>
    </xf>
    <xf numFmtId="3" fontId="0" fillId="0" borderId="1" xfId="0" applyNumberFormat="1" applyFont="1" applyBorder="1"/>
    <xf numFmtId="3" fontId="15" fillId="2" borderId="1" xfId="0" applyNumberFormat="1" applyFont="1" applyFill="1" applyBorder="1" applyAlignment="1">
      <alignment vertical="center"/>
    </xf>
    <xf numFmtId="0" fontId="0" fillId="0" borderId="1" xfId="0" applyBorder="1" applyAlignment="1">
      <alignment wrapText="1"/>
    </xf>
    <xf numFmtId="3" fontId="0" fillId="0" borderId="0" xfId="0" applyNumberFormat="1"/>
    <xf numFmtId="3" fontId="5" fillId="0" borderId="1" xfId="0" applyNumberFormat="1" applyFont="1" applyFill="1" applyBorder="1"/>
    <xf numFmtId="3" fontId="3" fillId="2" borderId="1" xfId="305" applyNumberFormat="1" applyFill="1" applyBorder="1" applyAlignment="1">
      <alignment vertical="center"/>
    </xf>
    <xf numFmtId="9" fontId="4" fillId="0" borderId="1" xfId="0" applyNumberFormat="1" applyFont="1" applyFill="1" applyBorder="1" applyAlignment="1">
      <alignment horizontal="right" vertical="center"/>
    </xf>
    <xf numFmtId="9" fontId="4" fillId="0" borderId="1" xfId="2" applyNumberFormat="1" applyFont="1" applyBorder="1" applyAlignment="1">
      <alignment horizontal="right"/>
    </xf>
    <xf numFmtId="0" fontId="11" fillId="3" borderId="0" xfId="0" applyFont="1" applyFill="1" applyBorder="1" applyAlignment="1">
      <alignment horizontal="center"/>
    </xf>
    <xf numFmtId="3" fontId="3" fillId="0" borderId="1" xfId="305" applyNumberFormat="1" applyFill="1" applyBorder="1" applyAlignment="1">
      <alignment vertical="center"/>
    </xf>
    <xf numFmtId="167" fontId="13" fillId="0" borderId="2" xfId="1" quotePrefix="1" applyNumberFormat="1" applyFont="1" applyFill="1" applyBorder="1" applyAlignment="1">
      <alignment horizontal="right" wrapText="1"/>
    </xf>
    <xf numFmtId="167" fontId="13" fillId="0" borderId="34" xfId="1" quotePrefix="1" applyNumberFormat="1" applyFont="1" applyFill="1" applyBorder="1" applyAlignment="1">
      <alignment horizontal="right" wrapText="1"/>
    </xf>
    <xf numFmtId="0" fontId="13" fillId="3" borderId="4" xfId="0" applyFont="1" applyFill="1" applyBorder="1"/>
    <xf numFmtId="165" fontId="0" fillId="0" borderId="4" xfId="2" applyNumberFormat="1" applyFont="1" applyFill="1" applyBorder="1" applyAlignment="1">
      <alignment horizontal="right"/>
    </xf>
    <xf numFmtId="165" fontId="1" fillId="0" borderId="4" xfId="2" applyNumberFormat="1" applyFont="1" applyBorder="1"/>
    <xf numFmtId="0" fontId="0" fillId="0" borderId="0" xfId="0"/>
    <xf numFmtId="0" fontId="4" fillId="3" borderId="1" xfId="0" applyFont="1" applyFill="1" applyBorder="1"/>
    <xf numFmtId="10" fontId="0" fillId="0" borderId="0" xfId="0" applyNumberFormat="1" applyFill="1"/>
    <xf numFmtId="10" fontId="0" fillId="0" borderId="0" xfId="0" applyNumberFormat="1"/>
    <xf numFmtId="10" fontId="0" fillId="0" borderId="0" xfId="0" applyNumberFormat="1" applyBorder="1"/>
    <xf numFmtId="0" fontId="0" fillId="0" borderId="0" xfId="0"/>
    <xf numFmtId="0" fontId="0" fillId="0" borderId="0" xfId="0" applyAlignment="1">
      <alignment horizontal="left" wrapText="1"/>
    </xf>
    <xf numFmtId="9" fontId="4" fillId="0" borderId="1" xfId="1" applyFont="1" applyFill="1" applyBorder="1"/>
    <xf numFmtId="9" fontId="1" fillId="0" borderId="1" xfId="1" applyFont="1" applyFill="1" applyBorder="1"/>
    <xf numFmtId="0" fontId="0" fillId="0" borderId="0" xfId="0" applyAlignment="1">
      <alignment horizontal="left" vertical="top" wrapText="1"/>
    </xf>
    <xf numFmtId="0" fontId="0" fillId="0" borderId="0" xfId="0" applyAlignment="1">
      <alignment vertical="top"/>
    </xf>
    <xf numFmtId="0" fontId="0" fillId="0" borderId="1" xfId="0" applyBorder="1" applyAlignment="1">
      <alignment vertical="top"/>
    </xf>
    <xf numFmtId="165" fontId="0" fillId="0" borderId="1" xfId="2" applyNumberFormat="1" applyFont="1" applyBorder="1" applyAlignment="1">
      <alignment vertical="top"/>
    </xf>
    <xf numFmtId="0" fontId="0" fillId="0" borderId="1" xfId="0" applyBorder="1" applyAlignment="1">
      <alignment horizontal="left" vertical="top"/>
    </xf>
    <xf numFmtId="0" fontId="0" fillId="0" borderId="1" xfId="0" applyFont="1" applyBorder="1" applyAlignment="1">
      <alignment vertical="top"/>
    </xf>
    <xf numFmtId="0" fontId="4" fillId="0" borderId="1" xfId="0" applyFont="1" applyFill="1" applyBorder="1" applyAlignment="1">
      <alignment vertical="top"/>
    </xf>
    <xf numFmtId="165" fontId="4" fillId="0" borderId="1" xfId="2" applyNumberFormat="1" applyFont="1" applyBorder="1" applyAlignment="1">
      <alignment vertical="top"/>
    </xf>
    <xf numFmtId="1" fontId="1" fillId="0" borderId="0" xfId="0" applyNumberFormat="1" applyFont="1"/>
    <xf numFmtId="1" fontId="1" fillId="0" borderId="0" xfId="0" applyNumberFormat="1" applyFont="1" applyBorder="1"/>
    <xf numFmtId="1" fontId="1" fillId="0" borderId="0" xfId="2" applyNumberFormat="1" applyFont="1" applyBorder="1"/>
    <xf numFmtId="1" fontId="1" fillId="36" borderId="0" xfId="0" applyNumberFormat="1" applyFont="1" applyFill="1"/>
    <xf numFmtId="1" fontId="13" fillId="3" borderId="1" xfId="0" applyNumberFormat="1" applyFont="1" applyFill="1" applyBorder="1"/>
    <xf numFmtId="1" fontId="1" fillId="0" borderId="0" xfId="0" applyNumberFormat="1" applyFont="1" applyFill="1"/>
    <xf numFmtId="1" fontId="1" fillId="4" borderId="0" xfId="0" applyNumberFormat="1" applyFont="1" applyFill="1"/>
    <xf numFmtId="3" fontId="13" fillId="68" borderId="1" xfId="0" applyNumberFormat="1" applyFont="1" applyFill="1" applyBorder="1" applyAlignment="1">
      <alignment horizontal="right" wrapText="1"/>
    </xf>
    <xf numFmtId="3" fontId="15" fillId="68" borderId="1" xfId="0" applyNumberFormat="1" applyFont="1" applyFill="1" applyBorder="1" applyAlignment="1">
      <alignment horizontal="right" wrapText="1"/>
    </xf>
    <xf numFmtId="3" fontId="0" fillId="0" borderId="0" xfId="0" applyNumberFormat="1" applyFont="1"/>
    <xf numFmtId="165" fontId="0" fillId="0" borderId="0" xfId="0" applyNumberFormat="1" applyAlignment="1">
      <alignment horizontal="left" vertical="top" wrapText="1"/>
    </xf>
    <xf numFmtId="0" fontId="0" fillId="0" borderId="0" xfId="0" applyAlignment="1">
      <alignment horizontal="left" wrapText="1"/>
    </xf>
    <xf numFmtId="0" fontId="7" fillId="0" borderId="0" xfId="0" applyFont="1" applyAlignment="1"/>
    <xf numFmtId="0" fontId="0" fillId="0" borderId="0" xfId="0" applyAlignment="1">
      <alignment horizontal="left" vertical="top" wrapText="1"/>
    </xf>
    <xf numFmtId="0" fontId="0" fillId="0" borderId="0" xfId="0" applyAlignment="1">
      <alignment horizontal="left" wrapText="1"/>
    </xf>
    <xf numFmtId="3" fontId="110" fillId="0" borderId="1" xfId="0" applyNumberFormat="1" applyFont="1" applyFill="1" applyBorder="1"/>
    <xf numFmtId="0" fontId="4" fillId="3" borderId="1" xfId="0" applyFont="1" applyFill="1" applyBorder="1" applyAlignment="1">
      <alignment horizontal="center" vertical="top"/>
    </xf>
    <xf numFmtId="0" fontId="13" fillId="0" borderId="0" xfId="0" applyFont="1" applyFill="1" applyBorder="1" applyAlignment="1">
      <alignment horizontal="left"/>
    </xf>
    <xf numFmtId="0" fontId="0" fillId="2" borderId="0" xfId="0" applyFill="1" applyBorder="1" applyAlignment="1">
      <alignment vertical="center"/>
    </xf>
    <xf numFmtId="0" fontId="0" fillId="0" borderId="1" xfId="0" applyFill="1" applyBorder="1" applyAlignment="1">
      <alignment vertical="center"/>
    </xf>
    <xf numFmtId="0" fontId="0" fillId="0" borderId="0" xfId="0" applyFont="1" applyAlignment="1">
      <alignment wrapText="1"/>
    </xf>
    <xf numFmtId="165" fontId="0" fillId="2" borderId="1" xfId="2" applyNumberFormat="1" applyFont="1" applyFill="1" applyBorder="1" applyAlignment="1">
      <alignment vertical="center"/>
    </xf>
    <xf numFmtId="165" fontId="0" fillId="2" borderId="2" xfId="2" applyNumberFormat="1" applyFont="1" applyFill="1" applyBorder="1" applyAlignment="1">
      <alignment vertical="center"/>
    </xf>
    <xf numFmtId="165" fontId="117" fillId="2" borderId="1" xfId="2" applyNumberFormat="1" applyFont="1" applyFill="1" applyBorder="1" applyAlignment="1">
      <alignment vertical="center"/>
    </xf>
    <xf numFmtId="165" fontId="4" fillId="2" borderId="1" xfId="2" applyNumberFormat="1" applyFont="1" applyFill="1" applyBorder="1" applyAlignment="1">
      <alignment vertical="center"/>
    </xf>
    <xf numFmtId="165" fontId="2" fillId="2" borderId="1" xfId="2" applyNumberFormat="1" applyFont="1" applyFill="1" applyBorder="1" applyAlignment="1">
      <alignment vertical="center"/>
    </xf>
    <xf numFmtId="165" fontId="2" fillId="2" borderId="2" xfId="2" applyNumberFormat="1" applyFont="1" applyFill="1" applyBorder="1" applyAlignment="1">
      <alignment vertical="center"/>
    </xf>
    <xf numFmtId="165" fontId="109" fillId="2" borderId="1" xfId="2" applyNumberFormat="1" applyFont="1" applyFill="1" applyBorder="1" applyAlignment="1">
      <alignment vertical="center"/>
    </xf>
    <xf numFmtId="165" fontId="4" fillId="2" borderId="2" xfId="2" applyNumberFormat="1" applyFont="1" applyFill="1" applyBorder="1" applyAlignment="1">
      <alignment vertical="center"/>
    </xf>
    <xf numFmtId="165" fontId="3" fillId="2" borderId="1" xfId="2" applyNumberFormat="1" applyFont="1" applyFill="1" applyBorder="1" applyAlignment="1">
      <alignment vertical="center"/>
    </xf>
    <xf numFmtId="165" fontId="3" fillId="2" borderId="2" xfId="2" applyNumberFormat="1" applyFont="1" applyFill="1" applyBorder="1" applyAlignment="1">
      <alignment vertical="center"/>
    </xf>
    <xf numFmtId="165" fontId="0" fillId="0" borderId="32" xfId="2" applyNumberFormat="1" applyFont="1" applyBorder="1" applyAlignment="1">
      <alignment horizontal="left"/>
    </xf>
    <xf numFmtId="0" fontId="100" fillId="0" borderId="0" xfId="0" applyFont="1" applyAlignment="1">
      <alignment horizontal="center"/>
    </xf>
    <xf numFmtId="0" fontId="102" fillId="0" borderId="0" xfId="0" applyFont="1" applyAlignment="1">
      <alignment horizontal="center"/>
    </xf>
    <xf numFmtId="0" fontId="4" fillId="67" borderId="2" xfId="0" applyFont="1" applyFill="1" applyBorder="1" applyAlignment="1">
      <alignment horizontal="center" wrapText="1"/>
    </xf>
    <xf numFmtId="0" fontId="4" fillId="67" borderId="3" xfId="0" applyFont="1" applyFill="1" applyBorder="1" applyAlignment="1">
      <alignment horizontal="center" wrapText="1"/>
    </xf>
    <xf numFmtId="0" fontId="4" fillId="67" borderId="4" xfId="0" applyFont="1" applyFill="1" applyBorder="1" applyAlignment="1">
      <alignment horizontal="center" wrapText="1"/>
    </xf>
    <xf numFmtId="0" fontId="13" fillId="68" borderId="2" xfId="0" applyFont="1" applyFill="1" applyBorder="1" applyAlignment="1">
      <alignment horizontal="center" wrapText="1"/>
    </xf>
    <xf numFmtId="0" fontId="13" fillId="68" borderId="4" xfId="0" applyFont="1" applyFill="1" applyBorder="1" applyAlignment="1">
      <alignment horizontal="center" wrapText="1"/>
    </xf>
    <xf numFmtId="0" fontId="13" fillId="3" borderId="2" xfId="0" applyFont="1" applyFill="1" applyBorder="1" applyAlignment="1">
      <alignment horizontal="center"/>
    </xf>
    <xf numFmtId="0" fontId="13" fillId="3" borderId="4" xfId="0" applyFont="1" applyFill="1" applyBorder="1" applyAlignment="1">
      <alignment horizontal="center"/>
    </xf>
    <xf numFmtId="0" fontId="27" fillId="3" borderId="2" xfId="0" applyFont="1" applyFill="1" applyBorder="1" applyAlignment="1">
      <alignment horizontal="center"/>
    </xf>
    <xf numFmtId="0" fontId="27" fillId="3" borderId="4" xfId="0" applyFont="1" applyFill="1" applyBorder="1" applyAlignment="1">
      <alignment horizontal="center"/>
    </xf>
    <xf numFmtId="0" fontId="4" fillId="67" borderId="2" xfId="0" applyFont="1" applyFill="1" applyBorder="1" applyAlignment="1">
      <alignment horizontal="center"/>
    </xf>
    <xf numFmtId="0" fontId="4" fillId="67" borderId="3" xfId="0" applyFont="1" applyFill="1" applyBorder="1" applyAlignment="1">
      <alignment horizontal="center"/>
    </xf>
    <xf numFmtId="0" fontId="4" fillId="67" borderId="4" xfId="0" applyFont="1" applyFill="1" applyBorder="1" applyAlignment="1">
      <alignment horizontal="center"/>
    </xf>
    <xf numFmtId="0" fontId="13" fillId="68" borderId="3" xfId="0" applyFont="1" applyFill="1" applyBorder="1" applyAlignment="1">
      <alignment horizontal="center" wrapText="1"/>
    </xf>
    <xf numFmtId="0" fontId="13" fillId="3" borderId="2"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0" xfId="0" applyFont="1" applyAlignment="1">
      <alignment horizontal="left" wrapText="1"/>
    </xf>
    <xf numFmtId="0" fontId="9" fillId="0" borderId="0" xfId="0" applyFont="1" applyAlignment="1">
      <alignment horizontal="left"/>
    </xf>
    <xf numFmtId="0" fontId="4" fillId="3" borderId="2" xfId="0" applyFont="1" applyFill="1" applyBorder="1" applyAlignment="1">
      <alignment horizontal="center" vertical="top"/>
    </xf>
    <xf numFmtId="0" fontId="4" fillId="3" borderId="4" xfId="0" applyFont="1" applyFill="1" applyBorder="1" applyAlignment="1">
      <alignment horizontal="center" vertical="top"/>
    </xf>
    <xf numFmtId="0" fontId="7" fillId="0" borderId="8" xfId="0" applyFont="1" applyFill="1" applyBorder="1" applyAlignment="1">
      <alignment horizontal="left" wrapText="1"/>
    </xf>
    <xf numFmtId="0" fontId="96" fillId="0" borderId="8" xfId="0" applyFont="1" applyFill="1" applyBorder="1" applyAlignment="1">
      <alignment horizontal="left" wrapText="1"/>
    </xf>
    <xf numFmtId="0" fontId="7" fillId="0" borderId="0" xfId="0" applyFont="1" applyFill="1" applyBorder="1" applyAlignment="1">
      <alignment horizontal="left" wrapText="1"/>
    </xf>
    <xf numFmtId="0" fontId="96" fillId="0" borderId="0" xfId="0" applyFont="1" applyFill="1" applyBorder="1" applyAlignment="1">
      <alignment horizontal="left" wrapText="1"/>
    </xf>
    <xf numFmtId="0" fontId="4"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2" fillId="3" borderId="5" xfId="0" applyFont="1" applyFill="1" applyBorder="1" applyAlignment="1">
      <alignment horizontal="center" vertical="center" wrapText="1"/>
    </xf>
    <xf numFmtId="0" fontId="9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wrapText="1"/>
    </xf>
    <xf numFmtId="0" fontId="0" fillId="3" borderId="6" xfId="0"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left" wrapText="1"/>
    </xf>
    <xf numFmtId="0" fontId="2" fillId="3" borderId="6"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11" fillId="3" borderId="2" xfId="0" applyFont="1" applyFill="1" applyBorder="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1" fontId="0" fillId="0" borderId="2" xfId="0" applyNumberFormat="1" applyBorder="1" applyAlignment="1">
      <alignment horizontal="center"/>
    </xf>
    <xf numFmtId="1" fontId="0" fillId="0" borderId="4" xfId="0" applyNumberFormat="1" applyBorder="1" applyAlignment="1">
      <alignment horizontal="center"/>
    </xf>
    <xf numFmtId="1" fontId="4" fillId="0" borderId="2" xfId="0" applyNumberFormat="1" applyFont="1" applyBorder="1" applyAlignment="1">
      <alignment horizontal="center"/>
    </xf>
    <xf numFmtId="1" fontId="4" fillId="0" borderId="4" xfId="0" applyNumberFormat="1" applyFont="1" applyBorder="1" applyAlignment="1">
      <alignment horizontal="center"/>
    </xf>
    <xf numFmtId="1" fontId="0" fillId="0" borderId="2" xfId="0" applyNumberFormat="1" applyFill="1" applyBorder="1" applyAlignment="1">
      <alignment horizontal="center"/>
    </xf>
    <xf numFmtId="1" fontId="0" fillId="0" borderId="4" xfId="0" applyNumberForma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0" fontId="0" fillId="0" borderId="1" xfId="0" applyFill="1" applyBorder="1" applyAlignment="1">
      <alignment vertical="center"/>
    </xf>
    <xf numFmtId="3" fontId="0" fillId="0" borderId="1" xfId="0" applyNumberFormat="1" applyFill="1" applyBorder="1" applyAlignment="1">
      <alignment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Alignment="1">
      <alignment horizontal="left"/>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11" fillId="3" borderId="31" xfId="0" applyFont="1" applyFill="1" applyBorder="1" applyAlignment="1">
      <alignment horizontal="center"/>
    </xf>
    <xf numFmtId="0" fontId="11" fillId="3" borderId="0" xfId="0" applyFont="1" applyFill="1" applyBorder="1" applyAlignment="1">
      <alignment horizontal="center"/>
    </xf>
    <xf numFmtId="0" fontId="0" fillId="0" borderId="0" xfId="0" applyBorder="1" applyAlignment="1">
      <alignment horizontal="left" vertical="top" wrapText="1"/>
    </xf>
    <xf numFmtId="0" fontId="0" fillId="0" borderId="0" xfId="0" applyFont="1" applyAlignment="1">
      <alignment wrapText="1"/>
    </xf>
    <xf numFmtId="0" fontId="116" fillId="3" borderId="5" xfId="2421" applyNumberFormat="1" applyFont="1" applyFill="1" applyBorder="1" applyAlignment="1">
      <alignment horizontal="left" wrapText="1"/>
    </xf>
    <xf numFmtId="0" fontId="116" fillId="3" borderId="6" xfId="2421" applyNumberFormat="1"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4" fillId="3" borderId="5" xfId="0" applyFont="1" applyFill="1" applyBorder="1" applyAlignment="1">
      <alignment horizontal="left"/>
    </xf>
    <xf numFmtId="0" fontId="4" fillId="3" borderId="6" xfId="0" applyFont="1" applyFill="1" applyBorder="1" applyAlignment="1">
      <alignment horizontal="left"/>
    </xf>
    <xf numFmtId="0" fontId="14" fillId="0" borderId="0" xfId="0" applyFont="1" applyFill="1" applyBorder="1" applyAlignment="1">
      <alignment horizontal="left" wrapText="1"/>
    </xf>
    <xf numFmtId="0" fontId="4" fillId="3" borderId="5" xfId="0" applyFont="1" applyFill="1" applyBorder="1"/>
    <xf numFmtId="0" fontId="0" fillId="0" borderId="40" xfId="0" applyBorder="1"/>
    <xf numFmtId="0" fontId="0" fillId="0" borderId="39" xfId="0" applyBorder="1"/>
    <xf numFmtId="0" fontId="0" fillId="0" borderId="31" xfId="0" applyBorder="1"/>
    <xf numFmtId="0" fontId="0" fillId="2" borderId="41" xfId="0" applyFill="1" applyBorder="1" applyAlignment="1">
      <alignment vertical="center"/>
    </xf>
    <xf numFmtId="0" fontId="0" fillId="0" borderId="41" xfId="0" applyFill="1" applyBorder="1" applyAlignment="1">
      <alignment vertical="center"/>
    </xf>
    <xf numFmtId="0" fontId="0" fillId="2" borderId="39" xfId="0" applyFill="1" applyBorder="1" applyAlignment="1">
      <alignment vertical="center"/>
    </xf>
    <xf numFmtId="0" fontId="0" fillId="0" borderId="39" xfId="0" applyFill="1" applyBorder="1" applyAlignment="1">
      <alignment vertical="center"/>
    </xf>
    <xf numFmtId="0" fontId="4" fillId="2" borderId="39" xfId="0" applyFont="1" applyFill="1" applyBorder="1" applyAlignment="1">
      <alignment vertical="center"/>
    </xf>
    <xf numFmtId="0" fontId="4" fillId="0" borderId="39" xfId="0" applyFont="1" applyFill="1" applyBorder="1"/>
    <xf numFmtId="0" fontId="4" fillId="0" borderId="39" xfId="0" applyFont="1" applyBorder="1"/>
    <xf numFmtId="0" fontId="0" fillId="2" borderId="42" xfId="0" applyFill="1" applyBorder="1" applyAlignment="1">
      <alignment vertical="center"/>
    </xf>
    <xf numFmtId="0" fontId="0" fillId="0" borderId="42" xfId="0" applyFill="1" applyBorder="1" applyAlignment="1">
      <alignment vertical="center"/>
    </xf>
    <xf numFmtId="0" fontId="0" fillId="2" borderId="5" xfId="0" applyFill="1" applyBorder="1" applyAlignment="1">
      <alignment vertical="center"/>
    </xf>
    <xf numFmtId="3" fontId="3" fillId="2" borderId="5" xfId="305" applyNumberFormat="1" applyFill="1" applyBorder="1" applyAlignment="1">
      <alignment vertical="center"/>
    </xf>
    <xf numFmtId="0" fontId="0" fillId="3" borderId="43" xfId="0" applyFill="1" applyBorder="1"/>
    <xf numFmtId="0" fontId="0" fillId="3" borderId="6" xfId="0" applyFill="1" applyBorder="1"/>
    <xf numFmtId="165" fontId="13" fillId="3" borderId="6" xfId="2" applyNumberFormat="1" applyFont="1" applyFill="1" applyBorder="1"/>
    <xf numFmtId="0" fontId="0" fillId="0" borderId="42" xfId="0" applyBorder="1"/>
    <xf numFmtId="3" fontId="15" fillId="2" borderId="5" xfId="0" applyNumberFormat="1" applyFont="1" applyFill="1" applyBorder="1" applyAlignment="1">
      <alignment vertical="center"/>
    </xf>
    <xf numFmtId="0" fontId="4" fillId="3" borderId="43" xfId="0" applyFont="1" applyFill="1" applyBorder="1"/>
    <xf numFmtId="0" fontId="13" fillId="3" borderId="6" xfId="0" applyFont="1" applyFill="1" applyBorder="1"/>
    <xf numFmtId="3" fontId="0" fillId="2" borderId="5" xfId="0" applyNumberFormat="1" applyFill="1" applyBorder="1" applyAlignment="1">
      <alignment vertical="center"/>
    </xf>
    <xf numFmtId="0" fontId="0" fillId="0" borderId="39" xfId="0" applyBorder="1" applyAlignment="1">
      <alignment wrapText="1"/>
    </xf>
    <xf numFmtId="0" fontId="0" fillId="0" borderId="43" xfId="0" applyBorder="1"/>
    <xf numFmtId="0" fontId="0" fillId="0" borderId="6" xfId="0" applyBorder="1"/>
    <xf numFmtId="3" fontId="0" fillId="2" borderId="6" xfId="0" applyNumberFormat="1" applyFill="1" applyBorder="1" applyAlignment="1">
      <alignment vertical="center"/>
    </xf>
    <xf numFmtId="3" fontId="5" fillId="0" borderId="5" xfId="0" applyNumberFormat="1" applyFont="1" applyFill="1" applyBorder="1"/>
    <xf numFmtId="0" fontId="0" fillId="2" borderId="43" xfId="0" applyFill="1" applyBorder="1" applyAlignment="1">
      <alignment vertical="center"/>
    </xf>
    <xf numFmtId="0" fontId="0" fillId="2" borderId="6" xfId="0" applyFill="1" applyBorder="1" applyAlignment="1">
      <alignment vertical="center"/>
    </xf>
    <xf numFmtId="3" fontId="15" fillId="2" borderId="6" xfId="0" applyNumberFormat="1" applyFont="1" applyFill="1" applyBorder="1" applyAlignment="1">
      <alignment vertical="center"/>
    </xf>
    <xf numFmtId="0" fontId="7" fillId="0" borderId="0" xfId="0" applyFont="1" applyBorder="1"/>
    <xf numFmtId="0" fontId="8" fillId="0" borderId="0" xfId="0" applyFont="1" applyBorder="1"/>
    <xf numFmtId="0" fontId="5" fillId="0" borderId="0" xfId="0" applyFont="1" applyBorder="1"/>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3" fontId="13" fillId="2" borderId="5" xfId="0" applyNumberFormat="1" applyFont="1" applyFill="1" applyBorder="1" applyAlignment="1">
      <alignment vertical="center"/>
    </xf>
    <xf numFmtId="3" fontId="109" fillId="2" borderId="5" xfId="2398" applyNumberFormat="1" applyFill="1" applyBorder="1" applyAlignment="1">
      <alignment vertical="center"/>
    </xf>
    <xf numFmtId="0" fontId="4" fillId="0" borderId="41" xfId="0" applyFont="1" applyBorder="1"/>
    <xf numFmtId="0" fontId="4" fillId="0" borderId="5" xfId="0" applyFont="1" applyBorder="1"/>
    <xf numFmtId="0" fontId="124" fillId="3" borderId="1" xfId="0" applyFont="1" applyFill="1" applyBorder="1" applyAlignment="1"/>
    <xf numFmtId="0" fontId="13" fillId="3" borderId="1" xfId="0" applyFont="1" applyFill="1" applyBorder="1" applyAlignment="1"/>
    <xf numFmtId="0" fontId="0" fillId="0" borderId="39" xfId="0" applyFont="1" applyBorder="1"/>
    <xf numFmtId="0" fontId="0" fillId="0" borderId="40" xfId="0" applyFont="1" applyBorder="1"/>
    <xf numFmtId="0" fontId="0" fillId="0" borderId="0" xfId="0" applyFont="1" applyAlignment="1">
      <alignment horizontal="left" vertical="top" wrapText="1"/>
    </xf>
    <xf numFmtId="0" fontId="0" fillId="0" borderId="39" xfId="0" applyNumberFormat="1" applyBorder="1"/>
    <xf numFmtId="0" fontId="0" fillId="0" borderId="41" xfId="0" applyNumberFormat="1" applyBorder="1"/>
    <xf numFmtId="0" fontId="0" fillId="0" borderId="40" xfId="0" applyNumberFormat="1" applyBorder="1"/>
    <xf numFmtId="49" fontId="13" fillId="3" borderId="1" xfId="2421" applyNumberFormat="1" applyFont="1" applyFill="1" applyBorder="1" applyAlignment="1">
      <alignment horizontal="left"/>
    </xf>
    <xf numFmtId="174" fontId="4" fillId="3" borderId="1" xfId="0" applyNumberFormat="1" applyFont="1" applyFill="1" applyBorder="1" applyAlignment="1">
      <alignment horizontal="left"/>
    </xf>
    <xf numFmtId="174" fontId="4" fillId="3" borderId="1" xfId="0" applyNumberFormat="1" applyFont="1" applyFill="1" applyBorder="1" applyAlignment="1">
      <alignment horizontal="right"/>
    </xf>
    <xf numFmtId="0" fontId="0" fillId="0" borderId="0" xfId="0"/>
  </cellXfs>
  <cellStyles count="2525">
    <cellStyle name="20% - Accent1" xfId="2364" builtinId="30" customBuiltin="1"/>
    <cellStyle name="20% - Accent1 2" xfId="6"/>
    <cellStyle name="20% - Accent1 2 2" xfId="7"/>
    <cellStyle name="20% - Accent2" xfId="2368" builtinId="34" customBuiltin="1"/>
    <cellStyle name="20% - Accent2 2" xfId="8"/>
    <cellStyle name="20% - Accent2 2 2" xfId="9"/>
    <cellStyle name="20% - Accent3" xfId="2372" builtinId="38" customBuiltin="1"/>
    <cellStyle name="20% - Accent3 2" xfId="10"/>
    <cellStyle name="20% - Accent3 2 2" xfId="11"/>
    <cellStyle name="20% - Accent4" xfId="2376" builtinId="42" customBuiltin="1"/>
    <cellStyle name="20% - Accent4 2" xfId="12"/>
    <cellStyle name="20% - Accent4 2 2" xfId="13"/>
    <cellStyle name="20% - Accent5" xfId="2380" builtinId="46" customBuiltin="1"/>
    <cellStyle name="20% - Accent5 2" xfId="14"/>
    <cellStyle name="20% - Accent5 2 2" xfId="15"/>
    <cellStyle name="20% - Accent6" xfId="2384" builtinId="50" customBuiltin="1"/>
    <cellStyle name="20% - Accent6 2" xfId="16"/>
    <cellStyle name="20% - Accent6 2 2" xfId="17"/>
    <cellStyle name="40% - Accent1" xfId="2365" builtinId="31" customBuiltin="1"/>
    <cellStyle name="40% - Accent1 2" xfId="18"/>
    <cellStyle name="40% - Accent1 2 2" xfId="19"/>
    <cellStyle name="40% - Accent2" xfId="2369" builtinId="35" customBuiltin="1"/>
    <cellStyle name="40% - Accent2 2" xfId="20"/>
    <cellStyle name="40% - Accent2 2 2" xfId="21"/>
    <cellStyle name="40% - Accent3" xfId="2373" builtinId="39" customBuiltin="1"/>
    <cellStyle name="40% - Accent3 2" xfId="22"/>
    <cellStyle name="40% - Accent3 2 2" xfId="23"/>
    <cellStyle name="40% - Accent4" xfId="2377" builtinId="43" customBuiltin="1"/>
    <cellStyle name="40% - Accent4 2" xfId="24"/>
    <cellStyle name="40% - Accent4 2 2" xfId="25"/>
    <cellStyle name="40% - Accent5" xfId="2381" builtinId="47" customBuiltin="1"/>
    <cellStyle name="40% - Accent5 2" xfId="26"/>
    <cellStyle name="40% - Accent5 2 2" xfId="27"/>
    <cellStyle name="40% - Accent6" xfId="2385" builtinId="51" customBuiltin="1"/>
    <cellStyle name="40% - Accent6 2" xfId="28"/>
    <cellStyle name="40% - Accent6 2 2" xfId="29"/>
    <cellStyle name="60% - Accent1" xfId="2366" builtinId="32" customBuiltin="1"/>
    <cellStyle name="60% - Accent1 2" xfId="30"/>
    <cellStyle name="60% - Accent1 2 2" xfId="31"/>
    <cellStyle name="60% - Accent2" xfId="2370" builtinId="36" customBuiltin="1"/>
    <cellStyle name="60% - Accent2 2" xfId="32"/>
    <cellStyle name="60% - Accent2 2 2" xfId="33"/>
    <cellStyle name="60% - Accent3" xfId="2374" builtinId="40" customBuiltin="1"/>
    <cellStyle name="60% - Accent3 2" xfId="34"/>
    <cellStyle name="60% - Accent3 2 2" xfId="35"/>
    <cellStyle name="60% - Accent4" xfId="2378" builtinId="44" customBuiltin="1"/>
    <cellStyle name="60% - Accent4 2" xfId="36"/>
    <cellStyle name="60% - Accent4 2 2" xfId="37"/>
    <cellStyle name="60% - Accent5" xfId="2382" builtinId="48" customBuiltin="1"/>
    <cellStyle name="60% - Accent5 2" xfId="38"/>
    <cellStyle name="60% - Accent5 2 2" xfId="39"/>
    <cellStyle name="60% - Accent6" xfId="2386" builtinId="52" customBuiltin="1"/>
    <cellStyle name="60% - Accent6 2" xfId="40"/>
    <cellStyle name="60% - Accent6 2 2" xfId="41"/>
    <cellStyle name="Accent1" xfId="2363" builtinId="29" customBuiltin="1"/>
    <cellStyle name="Accent1 2" xfId="42"/>
    <cellStyle name="Accent1 2 2" xfId="43"/>
    <cellStyle name="Accent2" xfId="2367" builtinId="33" customBuiltin="1"/>
    <cellStyle name="Accent2 2" xfId="44"/>
    <cellStyle name="Accent2 2 2" xfId="45"/>
    <cellStyle name="Accent3" xfId="2371" builtinId="37" customBuiltin="1"/>
    <cellStyle name="Accent3 2" xfId="46"/>
    <cellStyle name="Accent3 2 2" xfId="47"/>
    <cellStyle name="Accent4" xfId="2375" builtinId="41" customBuiltin="1"/>
    <cellStyle name="Accent4 2" xfId="48"/>
    <cellStyle name="Accent4 2 2" xfId="49"/>
    <cellStyle name="Accent5" xfId="2379" builtinId="45" customBuiltin="1"/>
    <cellStyle name="Accent5 2" xfId="50"/>
    <cellStyle name="Accent5 2 2" xfId="51"/>
    <cellStyle name="Accent6" xfId="2383" builtinId="49" customBuiltin="1"/>
    <cellStyle name="Accent6 2" xfId="52"/>
    <cellStyle name="Accent6 2 2" xfId="53"/>
    <cellStyle name="ANCLAS,REZONES Y SUS PARTES,DE FUNDICION,DE HIERRO O DE ACERO" xfId="54"/>
    <cellStyle name="ANCLAS,REZONES Y SUS PARTES,DE FUNDICION,DE HIERRO O DE ACERO 2" xfId="55"/>
    <cellStyle name="Bad" xfId="2353" builtinId="27" customBuiltin="1"/>
    <cellStyle name="Bad 2" xfId="56"/>
    <cellStyle name="Bad 2 2" xfId="57"/>
    <cellStyle name="bin" xfId="58"/>
    <cellStyle name="bin 2" xfId="59"/>
    <cellStyle name="blue" xfId="60"/>
    <cellStyle name="blue 2" xfId="61"/>
    <cellStyle name="Calculation" xfId="2357" builtinId="22" customBuiltin="1"/>
    <cellStyle name="Calculation 2" xfId="62"/>
    <cellStyle name="Calculation 2 2" xfId="63"/>
    <cellStyle name="cell" xfId="64"/>
    <cellStyle name="cell 2" xfId="65"/>
    <cellStyle name="CellBACode" xfId="2428"/>
    <cellStyle name="CellBAName" xfId="2429"/>
    <cellStyle name="CellBAValue" xfId="2430"/>
    <cellStyle name="CellMCCode" xfId="2431"/>
    <cellStyle name="CellMCName" xfId="2432"/>
    <cellStyle name="CellMCValue" xfId="2433"/>
    <cellStyle name="CellNationCode" xfId="2434"/>
    <cellStyle name="CellNationName" xfId="2345"/>
    <cellStyle name="CellNationSubCode" xfId="2435"/>
    <cellStyle name="CellNationSubName" xfId="2436"/>
    <cellStyle name="CellNationSubValue" xfId="2437"/>
    <cellStyle name="CellNationValue" xfId="2438"/>
    <cellStyle name="CellNormal" xfId="2422"/>
    <cellStyle name="CellRegionCode" xfId="2439"/>
    <cellStyle name="CellRegionName" xfId="2440"/>
    <cellStyle name="CellRegionValue" xfId="2441"/>
    <cellStyle name="CellUACode" xfId="2442"/>
    <cellStyle name="CellUAName" xfId="2443"/>
    <cellStyle name="CellUAValue" xfId="2444"/>
    <cellStyle name="Check Cell" xfId="2359" builtinId="23" customBuiltin="1"/>
    <cellStyle name="Check Cell 2" xfId="66"/>
    <cellStyle name="Check Cell 2 2" xfId="67"/>
    <cellStyle name="Col&amp;RowHeadings" xfId="68"/>
    <cellStyle name="Col&amp;RowHeadings 2" xfId="69"/>
    <cellStyle name="ColCodes" xfId="70"/>
    <cellStyle name="ColCodes 2" xfId="71"/>
    <cellStyle name="ColTitles" xfId="72"/>
    <cellStyle name="ColTitles 10" xfId="73"/>
    <cellStyle name="ColTitles 10 2" xfId="74"/>
    <cellStyle name="ColTitles 10 2 2" xfId="75"/>
    <cellStyle name="ColTitles 10 3" xfId="76"/>
    <cellStyle name="ColTitles 11" xfId="77"/>
    <cellStyle name="ColTitles 11 2" xfId="78"/>
    <cellStyle name="ColTitles 11 2 2" xfId="79"/>
    <cellStyle name="ColTitles 11 3" xfId="80"/>
    <cellStyle name="ColTitles 12" xfId="81"/>
    <cellStyle name="ColTitles 12 2" xfId="82"/>
    <cellStyle name="ColTitles 13" xfId="83"/>
    <cellStyle name="ColTitles 13 2" xfId="84"/>
    <cellStyle name="ColTitles 14" xfId="85"/>
    <cellStyle name="ColTitles 2" xfId="86"/>
    <cellStyle name="ColTitles 2 2" xfId="87"/>
    <cellStyle name="ColTitles 2 2 2" xfId="88"/>
    <cellStyle name="ColTitles 2 3" xfId="89"/>
    <cellStyle name="ColTitles 3" xfId="90"/>
    <cellStyle name="ColTitles 3 2" xfId="91"/>
    <cellStyle name="ColTitles 3 2 2" xfId="92"/>
    <cellStyle name="ColTitles 3 3" xfId="93"/>
    <cellStyle name="ColTitles 4" xfId="94"/>
    <cellStyle name="ColTitles 4 2" xfId="95"/>
    <cellStyle name="ColTitles 4 2 2" xfId="96"/>
    <cellStyle name="ColTitles 4 3" xfId="97"/>
    <cellStyle name="ColTitles 5" xfId="98"/>
    <cellStyle name="ColTitles 5 2" xfId="99"/>
    <cellStyle name="ColTitles 5 2 2" xfId="100"/>
    <cellStyle name="ColTitles 5 3" xfId="101"/>
    <cellStyle name="ColTitles 6" xfId="102"/>
    <cellStyle name="ColTitles 6 2" xfId="103"/>
    <cellStyle name="ColTitles 6 2 2" xfId="104"/>
    <cellStyle name="ColTitles 6 3" xfId="105"/>
    <cellStyle name="ColTitles 7" xfId="106"/>
    <cellStyle name="ColTitles 7 2" xfId="107"/>
    <cellStyle name="ColTitles 7 2 2" xfId="108"/>
    <cellStyle name="ColTitles 7 3" xfId="109"/>
    <cellStyle name="ColTitles 8" xfId="110"/>
    <cellStyle name="ColTitles 8 2" xfId="111"/>
    <cellStyle name="ColTitles 8 2 2" xfId="112"/>
    <cellStyle name="ColTitles 8 3" xfId="113"/>
    <cellStyle name="ColTitles 9" xfId="114"/>
    <cellStyle name="ColTitles 9 2" xfId="115"/>
    <cellStyle name="ColTitles 9 2 2" xfId="116"/>
    <cellStyle name="ColTitles 9 3" xfId="117"/>
    <cellStyle name="column" xfId="118"/>
    <cellStyle name="column 2" xfId="119"/>
    <cellStyle name="Comma" xfId="2" builtinId="3"/>
    <cellStyle name="Comma 10" xfId="2523"/>
    <cellStyle name="Comma 2" xfId="120"/>
    <cellStyle name="Comma 2 2" xfId="121"/>
    <cellStyle name="Comma 2 2 2" xfId="122"/>
    <cellStyle name="Comma 2 3" xfId="123"/>
    <cellStyle name="Comma 2 4" xfId="124"/>
    <cellStyle name="Comma 2 4 2" xfId="2400"/>
    <cellStyle name="Comma 2 4 2 2" xfId="2459"/>
    <cellStyle name="Comma 2 4 2 3" xfId="2497"/>
    <cellStyle name="Comma 3" xfId="125"/>
    <cellStyle name="Comma 3 2" xfId="126"/>
    <cellStyle name="Comma 3 3" xfId="127"/>
    <cellStyle name="Comma 3 4" xfId="128"/>
    <cellStyle name="Comma 3 5" xfId="2401"/>
    <cellStyle name="Comma 3 5 2" xfId="2460"/>
    <cellStyle name="Comma 3 5 3" xfId="2498"/>
    <cellStyle name="Comma 4" xfId="129"/>
    <cellStyle name="Comma 4 2" xfId="130"/>
    <cellStyle name="Comma 5" xfId="131"/>
    <cellStyle name="Comma 5 2" xfId="132"/>
    <cellStyle name="Comma 6" xfId="133"/>
    <cellStyle name="Comma 7" xfId="134"/>
    <cellStyle name="Comma 7 2" xfId="2402"/>
    <cellStyle name="Comma 7 2 2" xfId="2461"/>
    <cellStyle name="Comma 7 2 3" xfId="2499"/>
    <cellStyle name="Comma 8" xfId="135"/>
    <cellStyle name="Comma 9" xfId="2480"/>
    <cellStyle name="comma(1)" xfId="136"/>
    <cellStyle name="comma(1) 2" xfId="137"/>
    <cellStyle name="Currency 2" xfId="138"/>
    <cellStyle name="Data_Total" xfId="139"/>
    <cellStyle name="DataEntryCells" xfId="140"/>
    <cellStyle name="DataEntryCells 2" xfId="141"/>
    <cellStyle name="dave1" xfId="142"/>
    <cellStyle name="Dezimal_diff by immig" xfId="143"/>
    <cellStyle name="ErrRpt_DataEntryCells" xfId="144"/>
    <cellStyle name="ErrRpt-DataEntryCells" xfId="145"/>
    <cellStyle name="ErrRpt-DataEntryCells 2" xfId="146"/>
    <cellStyle name="ErrRpt-GreyBackground" xfId="147"/>
    <cellStyle name="ErrRpt-GreyBackground 2" xfId="148"/>
    <cellStyle name="Explanatory Text" xfId="5" builtinId="53" customBuiltin="1"/>
    <cellStyle name="Explanatory Text 2" xfId="149"/>
    <cellStyle name="Explanatory Text 2 2" xfId="150"/>
    <cellStyle name="formula" xfId="151"/>
    <cellStyle name="formula 2" xfId="152"/>
    <cellStyle name="gap" xfId="153"/>
    <cellStyle name="gap 2" xfId="154"/>
    <cellStyle name="gap 2 2" xfId="155"/>
    <cellStyle name="gap 2 2 2" xfId="156"/>
    <cellStyle name="gap 2 2 2 2" xfId="157"/>
    <cellStyle name="gap 2 2 2 2 2" xfId="158"/>
    <cellStyle name="gap 2 2 2 2 2 2" xfId="159"/>
    <cellStyle name="gap 2 2 2 2 3" xfId="160"/>
    <cellStyle name="gap 2 2 2 3" xfId="161"/>
    <cellStyle name="gap 2 2 2 3 2" xfId="162"/>
    <cellStyle name="gap 2 2 2 4" xfId="163"/>
    <cellStyle name="gap 2 2 3" xfId="164"/>
    <cellStyle name="gap 2 2 3 2" xfId="165"/>
    <cellStyle name="gap 2 2 3 2 2" xfId="166"/>
    <cellStyle name="gap 2 2 3 3" xfId="167"/>
    <cellStyle name="gap 2 2 4" xfId="168"/>
    <cellStyle name="gap 2 2 4 2" xfId="169"/>
    <cellStyle name="gap 2 2 5" xfId="170"/>
    <cellStyle name="gap 2 2 5 2" xfId="171"/>
    <cellStyle name="gap 2 2 6" xfId="172"/>
    <cellStyle name="gap 2 3" xfId="173"/>
    <cellStyle name="gap 3" xfId="174"/>
    <cellStyle name="gap 3 2" xfId="175"/>
    <cellStyle name="gap 3 2 2" xfId="176"/>
    <cellStyle name="gap 3 2 2 2" xfId="177"/>
    <cellStyle name="gap 3 2 3" xfId="178"/>
    <cellStyle name="gap 3 3" xfId="179"/>
    <cellStyle name="gap 3 3 2" xfId="180"/>
    <cellStyle name="gap 3 4" xfId="181"/>
    <cellStyle name="gap 4" xfId="182"/>
    <cellStyle name="gap 4 2" xfId="183"/>
    <cellStyle name="gap 4 2 2" xfId="184"/>
    <cellStyle name="gap 4 3" xfId="185"/>
    <cellStyle name="gap 5" xfId="186"/>
    <cellStyle name="gap 5 2" xfId="187"/>
    <cellStyle name="gap 6" xfId="188"/>
    <cellStyle name="Good" xfId="2352" builtinId="26" customBuiltin="1"/>
    <cellStyle name="Good 2" xfId="189"/>
    <cellStyle name="Good 2 2" xfId="190"/>
    <cellStyle name="GreyBackground" xfId="191"/>
    <cellStyle name="GreyBackground 2" xfId="192"/>
    <cellStyle name="Heading" xfId="193"/>
    <cellStyle name="Heading 1" xfId="2348" builtinId="16" customBuiltin="1"/>
    <cellStyle name="Heading 1 2" xfId="194"/>
    <cellStyle name="Heading 1 2 2" xfId="195"/>
    <cellStyle name="Heading 2" xfId="2349" builtinId="17" customBuiltin="1"/>
    <cellStyle name="Heading 2 2" xfId="196"/>
    <cellStyle name="Heading 2 2 2" xfId="197"/>
    <cellStyle name="Heading 3" xfId="2350" builtinId="18" customBuiltin="1"/>
    <cellStyle name="Heading 3 2" xfId="198"/>
    <cellStyle name="Heading 3 2 2" xfId="199"/>
    <cellStyle name="Heading 4" xfId="2351" builtinId="19" customBuiltin="1"/>
    <cellStyle name="Heading 4 2" xfId="200"/>
    <cellStyle name="Heading 4 2 2" xfId="201"/>
    <cellStyle name="Heading 5" xfId="202"/>
    <cellStyle name="Headings" xfId="203"/>
    <cellStyle name="Headings 10" xfId="204"/>
    <cellStyle name="Headings 2" xfId="205"/>
    <cellStyle name="Headings 3" xfId="206"/>
    <cellStyle name="Headings 3 2" xfId="207"/>
    <cellStyle name="Headings 4" xfId="208"/>
    <cellStyle name="Headings 5" xfId="209"/>
    <cellStyle name="Headings 6" xfId="210"/>
    <cellStyle name="Headings 7" xfId="211"/>
    <cellStyle name="Headings 7 2" xfId="212"/>
    <cellStyle name="Headings 8" xfId="213"/>
    <cellStyle name="Headings 9" xfId="214"/>
    <cellStyle name="Headings_Subregional labour market part 5 from Nomis" xfId="215"/>
    <cellStyle name="Hyperlink" xfId="4" builtinId="8"/>
    <cellStyle name="Hyperlink 10" xfId="217"/>
    <cellStyle name="Hyperlink 11" xfId="218"/>
    <cellStyle name="Hyperlink 12" xfId="219"/>
    <cellStyle name="Hyperlink 13" xfId="220"/>
    <cellStyle name="Hyperlink 14" xfId="221"/>
    <cellStyle name="Hyperlink 15" xfId="222"/>
    <cellStyle name="Hyperlink 16" xfId="216"/>
    <cellStyle name="Hyperlink 17" xfId="2445"/>
    <cellStyle name="Hyperlink 17 2" xfId="2483"/>
    <cellStyle name="Hyperlink 2" xfId="223"/>
    <cellStyle name="Hyperlink 2 2" xfId="224"/>
    <cellStyle name="Hyperlink 2 2 2" xfId="225"/>
    <cellStyle name="Hyperlink 2 2 2 2" xfId="226"/>
    <cellStyle name="Hyperlink 2 2 2 2 2" xfId="2404"/>
    <cellStyle name="Hyperlink 2 2 2 2 2 2" xfId="2463"/>
    <cellStyle name="Hyperlink 2 2 2 2 2 3" xfId="2501"/>
    <cellStyle name="Hyperlink 2 2 2 3" xfId="2403"/>
    <cellStyle name="Hyperlink 2 2 2 3 2" xfId="2462"/>
    <cellStyle name="Hyperlink 2 2 2 3 3" xfId="2500"/>
    <cellStyle name="Hyperlink 2 3" xfId="227"/>
    <cellStyle name="Hyperlink 2 3 2" xfId="2405"/>
    <cellStyle name="Hyperlink 2 3 2 2" xfId="2464"/>
    <cellStyle name="Hyperlink 2 3 2 3" xfId="2502"/>
    <cellStyle name="Hyperlink 2 4" xfId="228"/>
    <cellStyle name="Hyperlink 2 5" xfId="229"/>
    <cellStyle name="Hyperlink 2 5 2" xfId="230"/>
    <cellStyle name="Hyperlink 2 6" xfId="231"/>
    <cellStyle name="Hyperlink 2_6 Key statistics housing transport and environment (2011)_OLD" xfId="232"/>
    <cellStyle name="Hyperlink 3" xfId="233"/>
    <cellStyle name="Hyperlink 3 2" xfId="234"/>
    <cellStyle name="Hyperlink 3 2 2" xfId="235"/>
    <cellStyle name="Hyperlink 3 2 2 2" xfId="2407"/>
    <cellStyle name="Hyperlink 3 2 2 2 2" xfId="2466"/>
    <cellStyle name="Hyperlink 3 2 2 2 3" xfId="2504"/>
    <cellStyle name="Hyperlink 3 2 3" xfId="2406"/>
    <cellStyle name="Hyperlink 3 2 3 2" xfId="2465"/>
    <cellStyle name="Hyperlink 3 2 3 3" xfId="2503"/>
    <cellStyle name="Hyperlink 3 3" xfId="236"/>
    <cellStyle name="Hyperlink 3 4" xfId="237"/>
    <cellStyle name="Hyperlink 3 4 2" xfId="2408"/>
    <cellStyle name="Hyperlink 3 4 2 2" xfId="2467"/>
    <cellStyle name="Hyperlink 3 4 2 3" xfId="2505"/>
    <cellStyle name="Hyperlink 3 5" xfId="238"/>
    <cellStyle name="Hyperlink 3_6 Key statistics housing transport and environment (2011)_OLD" xfId="239"/>
    <cellStyle name="Hyperlink 4" xfId="240"/>
    <cellStyle name="Hyperlink 4 2" xfId="241"/>
    <cellStyle name="Hyperlink 4 3" xfId="2409"/>
    <cellStyle name="Hyperlink 4 3 2" xfId="2468"/>
    <cellStyle name="Hyperlink 4 3 3" xfId="2506"/>
    <cellStyle name="Hyperlink 5" xfId="242"/>
    <cellStyle name="Hyperlink 5 2" xfId="243"/>
    <cellStyle name="Hyperlink 5 3" xfId="244"/>
    <cellStyle name="Hyperlink 5 3 2" xfId="245"/>
    <cellStyle name="Hyperlink 5_ONS - Key Statistics - Housing Transport &amp; Environment" xfId="246"/>
    <cellStyle name="Hyperlink 6" xfId="247"/>
    <cellStyle name="Hyperlink 6 2" xfId="248"/>
    <cellStyle name="Hyperlink 7" xfId="249"/>
    <cellStyle name="Hyperlink 8" xfId="250"/>
    <cellStyle name="Hyperlink 9" xfId="251"/>
    <cellStyle name="Input" xfId="2355" builtinId="20" customBuiltin="1"/>
    <cellStyle name="Input 2" xfId="252"/>
    <cellStyle name="Input 2 2" xfId="253"/>
    <cellStyle name="Inscode" xfId="254"/>
    <cellStyle name="Inscode 2" xfId="255"/>
    <cellStyle name="ISC" xfId="256"/>
    <cellStyle name="ISC 2" xfId="257"/>
    <cellStyle name="ISC 2 2" xfId="258"/>
    <cellStyle name="ISC 3" xfId="259"/>
    <cellStyle name="isced" xfId="260"/>
    <cellStyle name="isced 2" xfId="261"/>
    <cellStyle name="ISCED Titles" xfId="262"/>
    <cellStyle name="ISCED Titles 2" xfId="263"/>
    <cellStyle name="level1a" xfId="264"/>
    <cellStyle name="level1a 2" xfId="265"/>
    <cellStyle name="level1a 2 2" xfId="266"/>
    <cellStyle name="level1a 2 2 2" xfId="267"/>
    <cellStyle name="level1a 2 2 2 2" xfId="268"/>
    <cellStyle name="level1a 2 2 3" xfId="269"/>
    <cellStyle name="level1a 2 2 3 2" xfId="270"/>
    <cellStyle name="level1a 2 2 4" xfId="271"/>
    <cellStyle name="level1a 2 3" xfId="272"/>
    <cellStyle name="level1a 3" xfId="273"/>
    <cellStyle name="level2" xfId="274"/>
    <cellStyle name="level2 2" xfId="275"/>
    <cellStyle name="level2 2 2" xfId="276"/>
    <cellStyle name="level2 2 2 2" xfId="277"/>
    <cellStyle name="level2 2 2 2 2" xfId="278"/>
    <cellStyle name="level2 2 2 3" xfId="279"/>
    <cellStyle name="level2 2 2 3 2" xfId="280"/>
    <cellStyle name="level2 2 2 4" xfId="281"/>
    <cellStyle name="level2 2 3" xfId="282"/>
    <cellStyle name="level2 3" xfId="283"/>
    <cellStyle name="level2a" xfId="284"/>
    <cellStyle name="level2a 2" xfId="285"/>
    <cellStyle name="level2a 2 2" xfId="286"/>
    <cellStyle name="level2a 2 2 2" xfId="287"/>
    <cellStyle name="level2a 2 2 2 2" xfId="288"/>
    <cellStyle name="level2a 2 2 3" xfId="289"/>
    <cellStyle name="level2a 2 2 3 2" xfId="290"/>
    <cellStyle name="level2a 2 2 4" xfId="291"/>
    <cellStyle name="level2a 2 3" xfId="292"/>
    <cellStyle name="level2a 3" xfId="293"/>
    <cellStyle name="level3" xfId="294"/>
    <cellStyle name="level3 2" xfId="295"/>
    <cellStyle name="Linked Cell" xfId="2358" builtinId="24" customBuiltin="1"/>
    <cellStyle name="Linked Cell 2" xfId="296"/>
    <cellStyle name="Linked Cell 2 2" xfId="297"/>
    <cellStyle name="Migliaia (0)_conti99" xfId="298"/>
    <cellStyle name="Neutral" xfId="2354" builtinId="28" customBuiltin="1"/>
    <cellStyle name="Neutral 2" xfId="299"/>
    <cellStyle name="Neutral 2 2" xfId="300"/>
    <cellStyle name="Normal" xfId="0" builtinId="0"/>
    <cellStyle name="Normal 10" xfId="301"/>
    <cellStyle name="Normal 10 2" xfId="302"/>
    <cellStyle name="Normal 10 2 2" xfId="303"/>
    <cellStyle name="Normal 10 2 2 2" xfId="304"/>
    <cellStyle name="Normal 10 2 3" xfId="305"/>
    <cellStyle name="Normal 10 2 3 2" xfId="306"/>
    <cellStyle name="Normal 10 2 4" xfId="307"/>
    <cellStyle name="Normal 10 2 4 2" xfId="308"/>
    <cellStyle name="Normal 10 2 5" xfId="309"/>
    <cellStyle name="Normal 10 2 6" xfId="310"/>
    <cellStyle name="Normal 10 2 7" xfId="311"/>
    <cellStyle name="Normal 10 3" xfId="312"/>
    <cellStyle name="Normal 11" xfId="313"/>
    <cellStyle name="Normal 11 2" xfId="314"/>
    <cellStyle name="Normal 11 3" xfId="315"/>
    <cellStyle name="Normal 11 3 2" xfId="316"/>
    <cellStyle name="Normal 11 3 2 2" xfId="317"/>
    <cellStyle name="Normal 11 3 3" xfId="318"/>
    <cellStyle name="Normal 11 4" xfId="319"/>
    <cellStyle name="Normal 11 4 2" xfId="320"/>
    <cellStyle name="Normal 11 4 2 2" xfId="321"/>
    <cellStyle name="Normal 11 4 3" xfId="322"/>
    <cellStyle name="Normal 11 5" xfId="323"/>
    <cellStyle name="Normal 11 6" xfId="324"/>
    <cellStyle name="Normal 12" xfId="325"/>
    <cellStyle name="Normal 12 2" xfId="326"/>
    <cellStyle name="Normal 12 2 2" xfId="327"/>
    <cellStyle name="Normal 12 3" xfId="328"/>
    <cellStyle name="Normal 12 3 2" xfId="329"/>
    <cellStyle name="Normal 12 4" xfId="330"/>
    <cellStyle name="Normal 13" xfId="331"/>
    <cellStyle name="Normal 13 2" xfId="332"/>
    <cellStyle name="Normal 13 3" xfId="333"/>
    <cellStyle name="Normal 14" xfId="334"/>
    <cellStyle name="Normal 14 2" xfId="335"/>
    <cellStyle name="Normal 14 2 2" xfId="336"/>
    <cellStyle name="Normal 14 2 2 2" xfId="337"/>
    <cellStyle name="Normal 14 2 3" xfId="338"/>
    <cellStyle name="Normal 14 3" xfId="339"/>
    <cellStyle name="Normal 14 3 2" xfId="340"/>
    <cellStyle name="Normal 14 3 3" xfId="341"/>
    <cellStyle name="Normal 14 4" xfId="342"/>
    <cellStyle name="Normal 14 5" xfId="343"/>
    <cellStyle name="Normal 15" xfId="344"/>
    <cellStyle name="Normal 15 2" xfId="345"/>
    <cellStyle name="Normal 15 3" xfId="346"/>
    <cellStyle name="Normal 15 3 2" xfId="347"/>
    <cellStyle name="Normal 16" xfId="348"/>
    <cellStyle name="Normal 16 2" xfId="349"/>
    <cellStyle name="Normal 16 2 2" xfId="350"/>
    <cellStyle name="Normal 16 2 2 2" xfId="351"/>
    <cellStyle name="Normal 16 2 2 2 2" xfId="352"/>
    <cellStyle name="Normal 16 2 2 3" xfId="353"/>
    <cellStyle name="Normal 16 2 2 4" xfId="354"/>
    <cellStyle name="Normal 16 2 2_ONS - Key Statistics - Housing Transport &amp; Environment" xfId="355"/>
    <cellStyle name="Normal 16 2 3" xfId="356"/>
    <cellStyle name="Normal 16 2 3 2" xfId="357"/>
    <cellStyle name="Normal 16 2 4" xfId="358"/>
    <cellStyle name="Normal 16 2 5" xfId="359"/>
    <cellStyle name="Normal 16 2 6" xfId="360"/>
    <cellStyle name="Normal 16 2 7" xfId="361"/>
    <cellStyle name="Normal 16 2 7 2" xfId="362"/>
    <cellStyle name="Normal 16 2 8" xfId="363"/>
    <cellStyle name="Normal 16 2_ONS - Key Statistics - Housing Transport &amp; Environment" xfId="364"/>
    <cellStyle name="Normal 16 3" xfId="365"/>
    <cellStyle name="Normal 16 4" xfId="366"/>
    <cellStyle name="Normal 16 4 2" xfId="367"/>
    <cellStyle name="Normal 16 5" xfId="368"/>
    <cellStyle name="Normal 16 6" xfId="369"/>
    <cellStyle name="Normal 16 7" xfId="370"/>
    <cellStyle name="Normal 16 8" xfId="371"/>
    <cellStyle name="Normal 17" xfId="372"/>
    <cellStyle name="Normal 17 2" xfId="373"/>
    <cellStyle name="Normal 17 2 2" xfId="374"/>
    <cellStyle name="Normal 17 2 2 2" xfId="375"/>
    <cellStyle name="Normal 17 2 3" xfId="376"/>
    <cellStyle name="Normal 17 2 4" xfId="377"/>
    <cellStyle name="Normal 17 3" xfId="378"/>
    <cellStyle name="Normal 18" xfId="379"/>
    <cellStyle name="Normal 18 2" xfId="380"/>
    <cellStyle name="Normal 18 2 2" xfId="381"/>
    <cellStyle name="Normal 18 2 3" xfId="382"/>
    <cellStyle name="Normal 18 3" xfId="383"/>
    <cellStyle name="Normal 18 4" xfId="384"/>
    <cellStyle name="Normal 18 5" xfId="385"/>
    <cellStyle name="Normal 19" xfId="386"/>
    <cellStyle name="Normal 19 2" xfId="387"/>
    <cellStyle name="Normal 19 3" xfId="388"/>
    <cellStyle name="Normal 2" xfId="3"/>
    <cellStyle name="Normal 2 10" xfId="389"/>
    <cellStyle name="Normal 2 11" xfId="2387"/>
    <cellStyle name="Normal 2 11 2" xfId="2420"/>
    <cellStyle name="Normal 2 12" xfId="2399"/>
    <cellStyle name="Normal 2 12 2" xfId="2458"/>
    <cellStyle name="Normal 2 12 3" xfId="2496"/>
    <cellStyle name="Normal 2 15" xfId="390"/>
    <cellStyle name="Normal 2 17" xfId="391"/>
    <cellStyle name="Normal 2 17 2" xfId="392"/>
    <cellStyle name="Normal 2 2" xfId="393"/>
    <cellStyle name="Normal 2 2 2" xfId="394"/>
    <cellStyle name="Normal 2 2 2 2" xfId="395"/>
    <cellStyle name="Normal 2 2 2 2 2" xfId="396"/>
    <cellStyle name="Normal 2 2 2 2 3" xfId="2410"/>
    <cellStyle name="Normal 2 2 2 2 3 2" xfId="2469"/>
    <cellStyle name="Normal 2 2 2 2 3 3" xfId="2507"/>
    <cellStyle name="Normal 2 2 2 3" xfId="397"/>
    <cellStyle name="Normal 2 2 3" xfId="398"/>
    <cellStyle name="Normal 2 2 3 2" xfId="399"/>
    <cellStyle name="Normal 2 2 3 3" xfId="400"/>
    <cellStyle name="Normal 2 2 4" xfId="401"/>
    <cellStyle name="Normal 2 2 4 2" xfId="402"/>
    <cellStyle name="Normal 2 2 4 3" xfId="2411"/>
    <cellStyle name="Normal 2 2 4 3 2" xfId="2470"/>
    <cellStyle name="Normal 2 2 4 3 3" xfId="2508"/>
    <cellStyle name="Normal 2 2 5" xfId="403"/>
    <cellStyle name="Normal 2 2 5 2" xfId="404"/>
    <cellStyle name="Normal 2 2 6" xfId="405"/>
    <cellStyle name="Normal 2 2_Data" xfId="406"/>
    <cellStyle name="Normal 2 3" xfId="407"/>
    <cellStyle name="Normal 2 3 2" xfId="408"/>
    <cellStyle name="Normal 2 3 2 2" xfId="409"/>
    <cellStyle name="Normal 2 3 2 2 2" xfId="410"/>
    <cellStyle name="Normal 2 3 2 3" xfId="411"/>
    <cellStyle name="Normal 2 3 3" xfId="412"/>
    <cellStyle name="Normal 2 4" xfId="413"/>
    <cellStyle name="Normal 2 4 2" xfId="414"/>
    <cellStyle name="Normal 2 4 2 2" xfId="415"/>
    <cellStyle name="Normal 2 4 3" xfId="416"/>
    <cellStyle name="Normal 2 4 4" xfId="417"/>
    <cellStyle name="Normal 2 4_6 Key statistics housing transport and environment (2011)_OLD" xfId="418"/>
    <cellStyle name="Normal 2 5" xfId="419"/>
    <cellStyle name="Normal 2 5 2" xfId="420"/>
    <cellStyle name="Normal 2 5 2 2" xfId="421"/>
    <cellStyle name="Normal 2 5 2 3" xfId="422"/>
    <cellStyle name="Normal 2 5 3" xfId="423"/>
    <cellStyle name="Normal 2 5 4" xfId="424"/>
    <cellStyle name="Normal 2 5_6 Key statistics housing transport and environment (2011)_OLD" xfId="425"/>
    <cellStyle name="Normal 2 6" xfId="426"/>
    <cellStyle name="Normal 2 6 2" xfId="427"/>
    <cellStyle name="Normal 2 6 2 2" xfId="428"/>
    <cellStyle name="Normal 2 6 3" xfId="429"/>
    <cellStyle name="Normal 2 7" xfId="430"/>
    <cellStyle name="Normal 2 7 2" xfId="431"/>
    <cellStyle name="Normal 2 7 2 2" xfId="432"/>
    <cellStyle name="Normal 2 7 3" xfId="433"/>
    <cellStyle name="Normal 2 8" xfId="434"/>
    <cellStyle name="Normal 2 8 2" xfId="435"/>
    <cellStyle name="Normal 2 8 2 2" xfId="436"/>
    <cellStyle name="Normal 2 8 3" xfId="437"/>
    <cellStyle name="Normal 2 8 3 2" xfId="438"/>
    <cellStyle name="Normal 2 8 4" xfId="439"/>
    <cellStyle name="Normal 2 9" xfId="440"/>
    <cellStyle name="Normal 2_Data" xfId="441"/>
    <cellStyle name="Normal 20" xfId="442"/>
    <cellStyle name="Normal 20 2" xfId="443"/>
    <cellStyle name="Normal 20 3" xfId="444"/>
    <cellStyle name="Normal 21" xfId="445"/>
    <cellStyle name="Normal 21 2" xfId="446"/>
    <cellStyle name="Normal 22" xfId="447"/>
    <cellStyle name="Normal 22 2" xfId="448"/>
    <cellStyle name="Normal 22 3" xfId="449"/>
    <cellStyle name="Normal 22 4" xfId="450"/>
    <cellStyle name="Normal 23" xfId="451"/>
    <cellStyle name="Normal 24" xfId="452"/>
    <cellStyle name="Normal 24 2" xfId="453"/>
    <cellStyle name="Normal 24 3" xfId="454"/>
    <cellStyle name="Normal 24 4" xfId="455"/>
    <cellStyle name="Normal 24 5" xfId="456"/>
    <cellStyle name="Normal 24 6" xfId="457"/>
    <cellStyle name="Normal 25" xfId="458"/>
    <cellStyle name="Normal 26" xfId="459"/>
    <cellStyle name="Normal 27" xfId="460"/>
    <cellStyle name="Normal 28" xfId="461"/>
    <cellStyle name="Normal 29" xfId="462"/>
    <cellStyle name="Normal 3" xfId="463"/>
    <cellStyle name="Normal 3 2" xfId="464"/>
    <cellStyle name="Normal 3 2 2" xfId="465"/>
    <cellStyle name="Normal 3 2 2 2" xfId="466"/>
    <cellStyle name="Normal 3 2 2 2 2" xfId="467"/>
    <cellStyle name="Normal 3 2 2 2 2 2" xfId="468"/>
    <cellStyle name="Normal 3 2 2 2 3" xfId="469"/>
    <cellStyle name="Normal 3 2 2 2 3 2" xfId="470"/>
    <cellStyle name="Normal 3 2 2 2 4" xfId="471"/>
    <cellStyle name="Normal 3 2 2 3" xfId="472"/>
    <cellStyle name="Normal 3 2 2 4" xfId="473"/>
    <cellStyle name="Normal 3 2 2 4 2" xfId="474"/>
    <cellStyle name="Normal 3 2 2 4 2 2" xfId="475"/>
    <cellStyle name="Normal 3 2 2 4 3" xfId="476"/>
    <cellStyle name="Normal 3 2 2 5" xfId="477"/>
    <cellStyle name="Normal 3 2 2 5 2" xfId="478"/>
    <cellStyle name="Normal 3 2 2 5 2 2" xfId="479"/>
    <cellStyle name="Normal 3 2 2 5 3" xfId="480"/>
    <cellStyle name="Normal 3 2 2 6" xfId="481"/>
    <cellStyle name="Normal 3 2 3" xfId="482"/>
    <cellStyle name="Normal 3 2 3 2" xfId="483"/>
    <cellStyle name="Normal 3 2 4" xfId="484"/>
    <cellStyle name="Normal 3 3" xfId="485"/>
    <cellStyle name="Normal 3 3 2" xfId="486"/>
    <cellStyle name="Normal 3 3 2 2" xfId="487"/>
    <cellStyle name="Normal 3 3 3" xfId="488"/>
    <cellStyle name="Normal 3 3 4" xfId="489"/>
    <cellStyle name="Normal 3 4" xfId="490"/>
    <cellStyle name="Normal 3 4 2" xfId="491"/>
    <cellStyle name="Normal 3 4 2 2" xfId="492"/>
    <cellStyle name="Normal 3 4 2 3" xfId="493"/>
    <cellStyle name="Normal 3 4 3" xfId="494"/>
    <cellStyle name="Normal 3 5" xfId="495"/>
    <cellStyle name="Normal 3 5 2" xfId="496"/>
    <cellStyle name="Normal 3 5 2 2" xfId="497"/>
    <cellStyle name="Normal 3 5 3" xfId="498"/>
    <cellStyle name="Normal 3 6" xfId="499"/>
    <cellStyle name="Normal 3 6 2" xfId="500"/>
    <cellStyle name="Normal 3 7" xfId="501"/>
    <cellStyle name="Normal 3_Data" xfId="502"/>
    <cellStyle name="Normal 30" xfId="503"/>
    <cellStyle name="Normal 31" xfId="504"/>
    <cellStyle name="Normal 32" xfId="505"/>
    <cellStyle name="Normal 33" xfId="506"/>
    <cellStyle name="Normal 33 2" xfId="507"/>
    <cellStyle name="Normal 34" xfId="508"/>
    <cellStyle name="Normal 35" xfId="509"/>
    <cellStyle name="Normal 36" xfId="510"/>
    <cellStyle name="Normal 37" xfId="2346"/>
    <cellStyle name="Normal 37 2" xfId="2419"/>
    <cellStyle name="Normal 38" xfId="2388"/>
    <cellStyle name="Normal 38 2" xfId="2447"/>
    <cellStyle name="Normal 38 3" xfId="2485"/>
    <cellStyle name="Normal 39" xfId="2389"/>
    <cellStyle name="Normal 39 2" xfId="2448"/>
    <cellStyle name="Normal 39 3" xfId="2486"/>
    <cellStyle name="Normal 4" xfId="511"/>
    <cellStyle name="Normal 4 2" xfId="512"/>
    <cellStyle name="Normal 4 2 2" xfId="513"/>
    <cellStyle name="Normal 4 3" xfId="514"/>
    <cellStyle name="Normal 4 4" xfId="515"/>
    <cellStyle name="Normal 40" xfId="2390"/>
    <cellStyle name="Normal 40 2" xfId="2449"/>
    <cellStyle name="Normal 40 3" xfId="2487"/>
    <cellStyle name="Normal 41" xfId="2391"/>
    <cellStyle name="Normal 41 2" xfId="2450"/>
    <cellStyle name="Normal 41 3" xfId="2488"/>
    <cellStyle name="Normal 42" xfId="2392"/>
    <cellStyle name="Normal 42 2" xfId="2451"/>
    <cellStyle name="Normal 42 3" xfId="2489"/>
    <cellStyle name="Normal 43" xfId="2393"/>
    <cellStyle name="Normal 43 2" xfId="2452"/>
    <cellStyle name="Normal 43 3" xfId="2490"/>
    <cellStyle name="Normal 44" xfId="2394"/>
    <cellStyle name="Normal 44 2" xfId="2453"/>
    <cellStyle name="Normal 44 3" xfId="2491"/>
    <cellStyle name="Normal 45" xfId="2395"/>
    <cellStyle name="Normal 45 2" xfId="2454"/>
    <cellStyle name="Normal 45 3" xfId="2492"/>
    <cellStyle name="Normal 46" xfId="2396"/>
    <cellStyle name="Normal 46 2" xfId="2455"/>
    <cellStyle name="Normal 46 3" xfId="2493"/>
    <cellStyle name="Normal 47" xfId="2397"/>
    <cellStyle name="Normal 47 2" xfId="2456"/>
    <cellStyle name="Normal 47 3" xfId="2494"/>
    <cellStyle name="Normal 48" xfId="2398"/>
    <cellStyle name="Normal 48 2" xfId="2457"/>
    <cellStyle name="Normal 48 3" xfId="2495"/>
    <cellStyle name="Normal 49" xfId="2418"/>
    <cellStyle name="Normal 49 2" xfId="2477"/>
    <cellStyle name="Normal 49 3" xfId="2515"/>
    <cellStyle name="Normal 5" xfId="516"/>
    <cellStyle name="Normal 5 2" xfId="517"/>
    <cellStyle name="Normal 5 2 2" xfId="518"/>
    <cellStyle name="Normal 5 2 2 2" xfId="519"/>
    <cellStyle name="Normal 5 2 2 2 2" xfId="520"/>
    <cellStyle name="Normal 5 2 2 3" xfId="521"/>
    <cellStyle name="Normal 5 2 3" xfId="522"/>
    <cellStyle name="Normal 5 2 3 2" xfId="523"/>
    <cellStyle name="Normal 5 2 3 2 2" xfId="524"/>
    <cellStyle name="Normal 5 2 3 3" xfId="525"/>
    <cellStyle name="Normal 5 2 4" xfId="526"/>
    <cellStyle name="Normal 5 2 4 2" xfId="527"/>
    <cellStyle name="Normal 5 2 5" xfId="528"/>
    <cellStyle name="Normal 5 3" xfId="529"/>
    <cellStyle name="Normal 5 3 2" xfId="530"/>
    <cellStyle name="Normal 5 3 2 2" xfId="531"/>
    <cellStyle name="Normal 5 3 3" xfId="532"/>
    <cellStyle name="Normal 5 4" xfId="533"/>
    <cellStyle name="Normal 5 4 2" xfId="534"/>
    <cellStyle name="Normal 5 4 2 2" xfId="535"/>
    <cellStyle name="Normal 5 4 3" xfId="536"/>
    <cellStyle name="Normal 5 4 4" xfId="2412"/>
    <cellStyle name="Normal 5 4 4 2" xfId="2471"/>
    <cellStyle name="Normal 5 4 4 3" xfId="2509"/>
    <cellStyle name="Normal 5 5" xfId="537"/>
    <cellStyle name="Normal 50" xfId="2417"/>
    <cellStyle name="Normal 50 2" xfId="2476"/>
    <cellStyle name="Normal 50 3" xfId="2514"/>
    <cellStyle name="Normal 51" xfId="2416"/>
    <cellStyle name="Normal 51 2" xfId="2475"/>
    <cellStyle name="Normal 51 3" xfId="2513"/>
    <cellStyle name="Normal 52" xfId="2415"/>
    <cellStyle name="Normal 52 2" xfId="2474"/>
    <cellStyle name="Normal 52 3" xfId="2512"/>
    <cellStyle name="Normal 53" xfId="2414"/>
    <cellStyle name="Normal 53 2" xfId="2473"/>
    <cellStyle name="Normal 53 3" xfId="2511"/>
    <cellStyle name="Normal 54" xfId="2424"/>
    <cellStyle name="Normal 54 2" xfId="2516"/>
    <cellStyle name="Normal 55" xfId="2425"/>
    <cellStyle name="Normal 55 2" xfId="2517"/>
    <cellStyle name="Normal 56" xfId="2426"/>
    <cellStyle name="Normal 56 2" xfId="2518"/>
    <cellStyle name="Normal 57" xfId="2427"/>
    <cellStyle name="Normal 57 2" xfId="2479"/>
    <cellStyle name="Normal 58" xfId="2482"/>
    <cellStyle name="Normal 59" xfId="2484"/>
    <cellStyle name="Normal 6" xfId="538"/>
    <cellStyle name="Normal 6 2" xfId="539"/>
    <cellStyle name="Normal 6 2 2" xfId="540"/>
    <cellStyle name="Normal 6 2 3" xfId="541"/>
    <cellStyle name="Normal 6 2 4" xfId="2413"/>
    <cellStyle name="Normal 6 2 4 2" xfId="2472"/>
    <cellStyle name="Normal 6 2 4 3" xfId="2510"/>
    <cellStyle name="Normal 6 3" xfId="542"/>
    <cellStyle name="Normal 6 3 2" xfId="543"/>
    <cellStyle name="Normal 6 3 3" xfId="544"/>
    <cellStyle name="Normal 6 4" xfId="545"/>
    <cellStyle name="Normal 6 5" xfId="546"/>
    <cellStyle name="Normal 60" xfId="2519"/>
    <cellStyle name="Normal 61" xfId="2522"/>
    <cellStyle name="Normal 62" xfId="2520"/>
    <cellStyle name="Normal 63" xfId="2521"/>
    <cellStyle name="Normal 7" xfId="547"/>
    <cellStyle name="Normal 7 2" xfId="548"/>
    <cellStyle name="Normal 7 2 2" xfId="549"/>
    <cellStyle name="Normal 7 2 2 2" xfId="550"/>
    <cellStyle name="Normal 7 2 2 2 2" xfId="551"/>
    <cellStyle name="Normal 7 2 2 2 3" xfId="552"/>
    <cellStyle name="Normal 7 2 2 2 3 2" xfId="553"/>
    <cellStyle name="Normal 7 2 2 2 3 3" xfId="554"/>
    <cellStyle name="Normal 7 2 2 2 4" xfId="555"/>
    <cellStyle name="Normal 7 2 2 2 4 2" xfId="556"/>
    <cellStyle name="Normal 7 2 2 2 4 3" xfId="557"/>
    <cellStyle name="Normal 7 2 2 2 5" xfId="558"/>
    <cellStyle name="Normal 7 2 2 3" xfId="559"/>
    <cellStyle name="Normal 7 2 2 3 2" xfId="560"/>
    <cellStyle name="Normal 7 2 2_6 Key statistics housing transport and environment (2011)_OLD" xfId="561"/>
    <cellStyle name="Normal 7 2 3" xfId="562"/>
    <cellStyle name="Normal 7 2 3 2" xfId="563"/>
    <cellStyle name="Normal 7 2 4" xfId="564"/>
    <cellStyle name="Normal 7 2 5" xfId="565"/>
    <cellStyle name="Normal 7 2_6 Key statistics housing transport and environment (2011)_OLD" xfId="566"/>
    <cellStyle name="Normal 7 3" xfId="567"/>
    <cellStyle name="Normal 7 3 2" xfId="568"/>
    <cellStyle name="Normal 7 3 2 2" xfId="569"/>
    <cellStyle name="Normal 7 3 2 3" xfId="570"/>
    <cellStyle name="Normal 7 3 3" xfId="571"/>
    <cellStyle name="Normal 7 3 4" xfId="572"/>
    <cellStyle name="Normal 7 3_6 Key statistics housing transport and environment (2011)_OLD" xfId="573"/>
    <cellStyle name="Normal 7 4" xfId="574"/>
    <cellStyle name="Normal 7 4 2" xfId="575"/>
    <cellStyle name="Normal 7 4 2 2" xfId="576"/>
    <cellStyle name="Normal 7 4 2 2 2" xfId="577"/>
    <cellStyle name="Normal 7 4 2 3" xfId="578"/>
    <cellStyle name="Normal 7 4 2 4" xfId="579"/>
    <cellStyle name="Normal 7 4 2_ONS - Key Statistics - Housing Transport &amp; Environment" xfId="580"/>
    <cellStyle name="Normal 7 4 3" xfId="581"/>
    <cellStyle name="Normal 7 4 3 2" xfId="582"/>
    <cellStyle name="Normal 7 4 4" xfId="583"/>
    <cellStyle name="Normal 7 4 5" xfId="584"/>
    <cellStyle name="Normal 7 4_ONS - Key Statistics - Housing Transport &amp; Environment" xfId="585"/>
    <cellStyle name="Normal 8" xfId="586"/>
    <cellStyle name="Normal 8 10" xfId="587"/>
    <cellStyle name="Normal 8 10 2" xfId="588"/>
    <cellStyle name="Normal 8 11" xfId="589"/>
    <cellStyle name="Normal 8 11 2" xfId="590"/>
    <cellStyle name="Normal 8 12" xfId="591"/>
    <cellStyle name="Normal 8 2" xfId="592"/>
    <cellStyle name="Normal 8 2 2" xfId="593"/>
    <cellStyle name="Normal 8 3" xfId="594"/>
    <cellStyle name="Normal 8 3 2" xfId="595"/>
    <cellStyle name="Normal 8 4" xfId="596"/>
    <cellStyle name="Normal 8 4 2" xfId="597"/>
    <cellStyle name="Normal 8 5" xfId="598"/>
    <cellStyle name="Normal 8 5 2" xfId="599"/>
    <cellStyle name="Normal 8 6" xfId="600"/>
    <cellStyle name="Normal 8 6 2" xfId="601"/>
    <cellStyle name="Normal 8 7" xfId="602"/>
    <cellStyle name="Normal 8 7 2" xfId="603"/>
    <cellStyle name="Normal 8 8" xfId="604"/>
    <cellStyle name="Normal 8 8 2" xfId="605"/>
    <cellStyle name="Normal 8 9" xfId="606"/>
    <cellStyle name="Normal 8 9 2" xfId="607"/>
    <cellStyle name="Normal 9" xfId="608"/>
    <cellStyle name="Normal 9 2" xfId="609"/>
    <cellStyle name="Normal 9 2 2" xfId="610"/>
    <cellStyle name="Normal 9 2 2 2" xfId="611"/>
    <cellStyle name="Normal 9 2 3" xfId="612"/>
    <cellStyle name="Normal 9 3" xfId="613"/>
    <cellStyle name="Normal 9 3 2" xfId="614"/>
    <cellStyle name="Normal 9 3 2 2" xfId="615"/>
    <cellStyle name="Normal 9 3 3" xfId="616"/>
    <cellStyle name="Normal 9 4" xfId="617"/>
    <cellStyle name="Normal 9 4 2" xfId="618"/>
    <cellStyle name="Normal 9 5" xfId="619"/>
    <cellStyle name="Normal_120927_TABLE3.2" xfId="2423"/>
    <cellStyle name="Normal_CT Property Attributes V2" xfId="2421"/>
    <cellStyle name="Note" xfId="2361" builtinId="10" customBuiltin="1"/>
    <cellStyle name="Note 10 2" xfId="620"/>
    <cellStyle name="Note 10 2 2" xfId="621"/>
    <cellStyle name="Note 10 2 2 2" xfId="622"/>
    <cellStyle name="Note 10 2 2 2 2" xfId="623"/>
    <cellStyle name="Note 10 2 2 2 2 2" xfId="624"/>
    <cellStyle name="Note 10 2 2 2 3" xfId="625"/>
    <cellStyle name="Note 10 2 2 3" xfId="626"/>
    <cellStyle name="Note 10 2 2 3 2" xfId="627"/>
    <cellStyle name="Note 10 2 2 4" xfId="628"/>
    <cellStyle name="Note 10 2 2 4 2" xfId="629"/>
    <cellStyle name="Note 10 2 2 5" xfId="630"/>
    <cellStyle name="Note 10 2 3" xfId="631"/>
    <cellStyle name="Note 10 2 3 2" xfId="632"/>
    <cellStyle name="Note 10 2 3 2 2" xfId="633"/>
    <cellStyle name="Note 10 2 3 3" xfId="634"/>
    <cellStyle name="Note 10 2 3 3 2" xfId="635"/>
    <cellStyle name="Note 10 2 3 4" xfId="636"/>
    <cellStyle name="Note 10 2 4" xfId="637"/>
    <cellStyle name="Note 10 2 4 2" xfId="638"/>
    <cellStyle name="Note 10 2 5" xfId="639"/>
    <cellStyle name="Note 10 2 5 2" xfId="640"/>
    <cellStyle name="Note 10 2 6" xfId="641"/>
    <cellStyle name="Note 10 3" xfId="642"/>
    <cellStyle name="Note 10 3 2" xfId="643"/>
    <cellStyle name="Note 10 3 2 2" xfId="644"/>
    <cellStyle name="Note 10 3 2 2 2" xfId="645"/>
    <cellStyle name="Note 10 3 2 2 2 2" xfId="646"/>
    <cellStyle name="Note 10 3 2 2 3" xfId="647"/>
    <cellStyle name="Note 10 3 2 3" xfId="648"/>
    <cellStyle name="Note 10 3 2 3 2" xfId="649"/>
    <cellStyle name="Note 10 3 2 4" xfId="650"/>
    <cellStyle name="Note 10 3 2 4 2" xfId="651"/>
    <cellStyle name="Note 10 3 2 5" xfId="652"/>
    <cellStyle name="Note 10 3 3" xfId="653"/>
    <cellStyle name="Note 10 3 3 2" xfId="654"/>
    <cellStyle name="Note 10 3 3 2 2" xfId="655"/>
    <cellStyle name="Note 10 3 3 3" xfId="656"/>
    <cellStyle name="Note 10 3 3 3 2" xfId="657"/>
    <cellStyle name="Note 10 3 3 4" xfId="658"/>
    <cellStyle name="Note 10 3 4" xfId="659"/>
    <cellStyle name="Note 10 3 4 2" xfId="660"/>
    <cellStyle name="Note 10 3 5" xfId="661"/>
    <cellStyle name="Note 10 3 5 2" xfId="662"/>
    <cellStyle name="Note 10 3 6" xfId="663"/>
    <cellStyle name="Note 10 4" xfId="664"/>
    <cellStyle name="Note 10 4 2" xfId="665"/>
    <cellStyle name="Note 10 4 2 2" xfId="666"/>
    <cellStyle name="Note 10 4 2 2 2" xfId="667"/>
    <cellStyle name="Note 10 4 2 2 2 2" xfId="668"/>
    <cellStyle name="Note 10 4 2 2 3" xfId="669"/>
    <cellStyle name="Note 10 4 2 3" xfId="670"/>
    <cellStyle name="Note 10 4 2 3 2" xfId="671"/>
    <cellStyle name="Note 10 4 2 4" xfId="672"/>
    <cellStyle name="Note 10 4 2 4 2" xfId="673"/>
    <cellStyle name="Note 10 4 2 5" xfId="674"/>
    <cellStyle name="Note 10 4 3" xfId="675"/>
    <cellStyle name="Note 10 4 3 2" xfId="676"/>
    <cellStyle name="Note 10 4 3 2 2" xfId="677"/>
    <cellStyle name="Note 10 4 3 3" xfId="678"/>
    <cellStyle name="Note 10 4 3 3 2" xfId="679"/>
    <cellStyle name="Note 10 4 3 4" xfId="680"/>
    <cellStyle name="Note 10 4 4" xfId="681"/>
    <cellStyle name="Note 10 4 4 2" xfId="682"/>
    <cellStyle name="Note 10 4 5" xfId="683"/>
    <cellStyle name="Note 10 4 5 2" xfId="684"/>
    <cellStyle name="Note 10 4 6" xfId="685"/>
    <cellStyle name="Note 10 5" xfId="686"/>
    <cellStyle name="Note 10 5 2" xfId="687"/>
    <cellStyle name="Note 10 5 2 2" xfId="688"/>
    <cellStyle name="Note 10 5 2 2 2" xfId="689"/>
    <cellStyle name="Note 10 5 2 2 2 2" xfId="690"/>
    <cellStyle name="Note 10 5 2 2 3" xfId="691"/>
    <cellStyle name="Note 10 5 2 3" xfId="692"/>
    <cellStyle name="Note 10 5 2 3 2" xfId="693"/>
    <cellStyle name="Note 10 5 2 4" xfId="694"/>
    <cellStyle name="Note 10 5 2 4 2" xfId="695"/>
    <cellStyle name="Note 10 5 2 5" xfId="696"/>
    <cellStyle name="Note 10 5 3" xfId="697"/>
    <cellStyle name="Note 10 5 3 2" xfId="698"/>
    <cellStyle name="Note 10 5 3 2 2" xfId="699"/>
    <cellStyle name="Note 10 5 3 3" xfId="700"/>
    <cellStyle name="Note 10 5 3 3 2" xfId="701"/>
    <cellStyle name="Note 10 5 3 4" xfId="702"/>
    <cellStyle name="Note 10 5 4" xfId="703"/>
    <cellStyle name="Note 10 5 4 2" xfId="704"/>
    <cellStyle name="Note 10 5 5" xfId="705"/>
    <cellStyle name="Note 10 5 5 2" xfId="706"/>
    <cellStyle name="Note 10 5 6" xfId="707"/>
    <cellStyle name="Note 10 6" xfId="708"/>
    <cellStyle name="Note 10 6 2" xfId="709"/>
    <cellStyle name="Note 10 6 2 2" xfId="710"/>
    <cellStyle name="Note 10 6 2 2 2" xfId="711"/>
    <cellStyle name="Note 10 6 2 2 2 2" xfId="712"/>
    <cellStyle name="Note 10 6 2 2 3" xfId="713"/>
    <cellStyle name="Note 10 6 2 3" xfId="714"/>
    <cellStyle name="Note 10 6 2 3 2" xfId="715"/>
    <cellStyle name="Note 10 6 2 4" xfId="716"/>
    <cellStyle name="Note 10 6 2 4 2" xfId="717"/>
    <cellStyle name="Note 10 6 2 5" xfId="718"/>
    <cellStyle name="Note 10 6 3" xfId="719"/>
    <cellStyle name="Note 10 6 3 2" xfId="720"/>
    <cellStyle name="Note 10 6 3 2 2" xfId="721"/>
    <cellStyle name="Note 10 6 3 3" xfId="722"/>
    <cellStyle name="Note 10 6 3 3 2" xfId="723"/>
    <cellStyle name="Note 10 6 3 4" xfId="724"/>
    <cellStyle name="Note 10 6 4" xfId="725"/>
    <cellStyle name="Note 10 6 4 2" xfId="726"/>
    <cellStyle name="Note 10 6 5" xfId="727"/>
    <cellStyle name="Note 10 6 5 2" xfId="728"/>
    <cellStyle name="Note 10 6 6" xfId="729"/>
    <cellStyle name="Note 10 7" xfId="730"/>
    <cellStyle name="Note 10 7 2" xfId="731"/>
    <cellStyle name="Note 10 7 2 2" xfId="732"/>
    <cellStyle name="Note 10 7 2 2 2" xfId="733"/>
    <cellStyle name="Note 10 7 2 2 2 2" xfId="734"/>
    <cellStyle name="Note 10 7 2 2 3" xfId="735"/>
    <cellStyle name="Note 10 7 2 3" xfId="736"/>
    <cellStyle name="Note 10 7 2 3 2" xfId="737"/>
    <cellStyle name="Note 10 7 2 4" xfId="738"/>
    <cellStyle name="Note 10 7 2 4 2" xfId="739"/>
    <cellStyle name="Note 10 7 2 5" xfId="740"/>
    <cellStyle name="Note 10 7 3" xfId="741"/>
    <cellStyle name="Note 10 7 3 2" xfId="742"/>
    <cellStyle name="Note 10 7 3 2 2" xfId="743"/>
    <cellStyle name="Note 10 7 3 3" xfId="744"/>
    <cellStyle name="Note 10 7 3 3 2" xfId="745"/>
    <cellStyle name="Note 10 7 3 4" xfId="746"/>
    <cellStyle name="Note 10 7 4" xfId="747"/>
    <cellStyle name="Note 10 7 4 2" xfId="748"/>
    <cellStyle name="Note 10 7 5" xfId="749"/>
    <cellStyle name="Note 10 7 5 2" xfId="750"/>
    <cellStyle name="Note 10 7 6" xfId="751"/>
    <cellStyle name="Note 11 2" xfId="752"/>
    <cellStyle name="Note 11 2 2" xfId="753"/>
    <cellStyle name="Note 11 2 2 2" xfId="754"/>
    <cellStyle name="Note 11 2 2 2 2" xfId="755"/>
    <cellStyle name="Note 11 2 2 2 2 2" xfId="756"/>
    <cellStyle name="Note 11 2 2 2 3" xfId="757"/>
    <cellStyle name="Note 11 2 2 3" xfId="758"/>
    <cellStyle name="Note 11 2 2 3 2" xfId="759"/>
    <cellStyle name="Note 11 2 2 4" xfId="760"/>
    <cellStyle name="Note 11 2 2 4 2" xfId="761"/>
    <cellStyle name="Note 11 2 2 5" xfId="762"/>
    <cellStyle name="Note 11 2 3" xfId="763"/>
    <cellStyle name="Note 11 2 3 2" xfId="764"/>
    <cellStyle name="Note 11 2 3 2 2" xfId="765"/>
    <cellStyle name="Note 11 2 3 3" xfId="766"/>
    <cellStyle name="Note 11 2 3 3 2" xfId="767"/>
    <cellStyle name="Note 11 2 3 4" xfId="768"/>
    <cellStyle name="Note 11 2 4" xfId="769"/>
    <cellStyle name="Note 11 2 4 2" xfId="770"/>
    <cellStyle name="Note 11 2 5" xfId="771"/>
    <cellStyle name="Note 11 2 5 2" xfId="772"/>
    <cellStyle name="Note 11 2 6" xfId="773"/>
    <cellStyle name="Note 11 3" xfId="774"/>
    <cellStyle name="Note 11 3 2" xfId="775"/>
    <cellStyle name="Note 11 3 2 2" xfId="776"/>
    <cellStyle name="Note 11 3 2 2 2" xfId="777"/>
    <cellStyle name="Note 11 3 2 2 2 2" xfId="778"/>
    <cellStyle name="Note 11 3 2 2 3" xfId="779"/>
    <cellStyle name="Note 11 3 2 3" xfId="780"/>
    <cellStyle name="Note 11 3 2 3 2" xfId="781"/>
    <cellStyle name="Note 11 3 2 4" xfId="782"/>
    <cellStyle name="Note 11 3 2 4 2" xfId="783"/>
    <cellStyle name="Note 11 3 2 5" xfId="784"/>
    <cellStyle name="Note 11 3 3" xfId="785"/>
    <cellStyle name="Note 11 3 3 2" xfId="786"/>
    <cellStyle name="Note 11 3 3 2 2" xfId="787"/>
    <cellStyle name="Note 11 3 3 3" xfId="788"/>
    <cellStyle name="Note 11 3 3 3 2" xfId="789"/>
    <cellStyle name="Note 11 3 3 4" xfId="790"/>
    <cellStyle name="Note 11 3 4" xfId="791"/>
    <cellStyle name="Note 11 3 4 2" xfId="792"/>
    <cellStyle name="Note 11 3 5" xfId="793"/>
    <cellStyle name="Note 11 3 5 2" xfId="794"/>
    <cellStyle name="Note 11 3 6" xfId="795"/>
    <cellStyle name="Note 11 4" xfId="796"/>
    <cellStyle name="Note 11 4 2" xfId="797"/>
    <cellStyle name="Note 11 4 2 2" xfId="798"/>
    <cellStyle name="Note 11 4 2 2 2" xfId="799"/>
    <cellStyle name="Note 11 4 2 2 2 2" xfId="800"/>
    <cellStyle name="Note 11 4 2 2 3" xfId="801"/>
    <cellStyle name="Note 11 4 2 3" xfId="802"/>
    <cellStyle name="Note 11 4 2 3 2" xfId="803"/>
    <cellStyle name="Note 11 4 2 4" xfId="804"/>
    <cellStyle name="Note 11 4 2 4 2" xfId="805"/>
    <cellStyle name="Note 11 4 2 5" xfId="806"/>
    <cellStyle name="Note 11 4 3" xfId="807"/>
    <cellStyle name="Note 11 4 3 2" xfId="808"/>
    <cellStyle name="Note 11 4 3 2 2" xfId="809"/>
    <cellStyle name="Note 11 4 3 3" xfId="810"/>
    <cellStyle name="Note 11 4 3 3 2" xfId="811"/>
    <cellStyle name="Note 11 4 3 4" xfId="812"/>
    <cellStyle name="Note 11 4 4" xfId="813"/>
    <cellStyle name="Note 11 4 4 2" xfId="814"/>
    <cellStyle name="Note 11 4 5" xfId="815"/>
    <cellStyle name="Note 11 4 5 2" xfId="816"/>
    <cellStyle name="Note 11 4 6" xfId="817"/>
    <cellStyle name="Note 11 5" xfId="818"/>
    <cellStyle name="Note 11 5 2" xfId="819"/>
    <cellStyle name="Note 11 5 2 2" xfId="820"/>
    <cellStyle name="Note 11 5 2 2 2" xfId="821"/>
    <cellStyle name="Note 11 5 2 2 2 2" xfId="822"/>
    <cellStyle name="Note 11 5 2 2 3" xfId="823"/>
    <cellStyle name="Note 11 5 2 3" xfId="824"/>
    <cellStyle name="Note 11 5 2 3 2" xfId="825"/>
    <cellStyle name="Note 11 5 2 4" xfId="826"/>
    <cellStyle name="Note 11 5 2 4 2" xfId="827"/>
    <cellStyle name="Note 11 5 2 5" xfId="828"/>
    <cellStyle name="Note 11 5 3" xfId="829"/>
    <cellStyle name="Note 11 5 3 2" xfId="830"/>
    <cellStyle name="Note 11 5 3 2 2" xfId="831"/>
    <cellStyle name="Note 11 5 3 3" xfId="832"/>
    <cellStyle name="Note 11 5 3 3 2" xfId="833"/>
    <cellStyle name="Note 11 5 3 4" xfId="834"/>
    <cellStyle name="Note 11 5 4" xfId="835"/>
    <cellStyle name="Note 11 5 4 2" xfId="836"/>
    <cellStyle name="Note 11 5 5" xfId="837"/>
    <cellStyle name="Note 11 5 5 2" xfId="838"/>
    <cellStyle name="Note 11 5 6" xfId="839"/>
    <cellStyle name="Note 11 6" xfId="840"/>
    <cellStyle name="Note 11 6 2" xfId="841"/>
    <cellStyle name="Note 11 6 2 2" xfId="842"/>
    <cellStyle name="Note 11 6 2 2 2" xfId="843"/>
    <cellStyle name="Note 11 6 2 2 2 2" xfId="844"/>
    <cellStyle name="Note 11 6 2 2 3" xfId="845"/>
    <cellStyle name="Note 11 6 2 3" xfId="846"/>
    <cellStyle name="Note 11 6 2 3 2" xfId="847"/>
    <cellStyle name="Note 11 6 2 4" xfId="848"/>
    <cellStyle name="Note 11 6 2 4 2" xfId="849"/>
    <cellStyle name="Note 11 6 2 5" xfId="850"/>
    <cellStyle name="Note 11 6 3" xfId="851"/>
    <cellStyle name="Note 11 6 3 2" xfId="852"/>
    <cellStyle name="Note 11 6 3 2 2" xfId="853"/>
    <cellStyle name="Note 11 6 3 3" xfId="854"/>
    <cellStyle name="Note 11 6 3 3 2" xfId="855"/>
    <cellStyle name="Note 11 6 3 4" xfId="856"/>
    <cellStyle name="Note 11 6 4" xfId="857"/>
    <cellStyle name="Note 11 6 4 2" xfId="858"/>
    <cellStyle name="Note 11 6 5" xfId="859"/>
    <cellStyle name="Note 11 6 5 2" xfId="860"/>
    <cellStyle name="Note 11 6 6" xfId="861"/>
    <cellStyle name="Note 12 2" xfId="862"/>
    <cellStyle name="Note 12 2 2" xfId="863"/>
    <cellStyle name="Note 12 2 2 2" xfId="864"/>
    <cellStyle name="Note 12 2 2 2 2" xfId="865"/>
    <cellStyle name="Note 12 2 2 2 2 2" xfId="866"/>
    <cellStyle name="Note 12 2 2 2 3" xfId="867"/>
    <cellStyle name="Note 12 2 2 3" xfId="868"/>
    <cellStyle name="Note 12 2 2 3 2" xfId="869"/>
    <cellStyle name="Note 12 2 2 4" xfId="870"/>
    <cellStyle name="Note 12 2 2 4 2" xfId="871"/>
    <cellStyle name="Note 12 2 2 5" xfId="872"/>
    <cellStyle name="Note 12 2 3" xfId="873"/>
    <cellStyle name="Note 12 2 3 2" xfId="874"/>
    <cellStyle name="Note 12 2 3 2 2" xfId="875"/>
    <cellStyle name="Note 12 2 3 3" xfId="876"/>
    <cellStyle name="Note 12 2 3 3 2" xfId="877"/>
    <cellStyle name="Note 12 2 3 4" xfId="878"/>
    <cellStyle name="Note 12 2 4" xfId="879"/>
    <cellStyle name="Note 12 2 4 2" xfId="880"/>
    <cellStyle name="Note 12 2 5" xfId="881"/>
    <cellStyle name="Note 12 2 5 2" xfId="882"/>
    <cellStyle name="Note 12 2 6" xfId="883"/>
    <cellStyle name="Note 12 3" xfId="884"/>
    <cellStyle name="Note 12 3 2" xfId="885"/>
    <cellStyle name="Note 12 3 2 2" xfId="886"/>
    <cellStyle name="Note 12 3 2 2 2" xfId="887"/>
    <cellStyle name="Note 12 3 2 2 2 2" xfId="888"/>
    <cellStyle name="Note 12 3 2 2 3" xfId="889"/>
    <cellStyle name="Note 12 3 2 3" xfId="890"/>
    <cellStyle name="Note 12 3 2 3 2" xfId="891"/>
    <cellStyle name="Note 12 3 2 4" xfId="892"/>
    <cellStyle name="Note 12 3 2 4 2" xfId="893"/>
    <cellStyle name="Note 12 3 2 5" xfId="894"/>
    <cellStyle name="Note 12 3 3" xfId="895"/>
    <cellStyle name="Note 12 3 3 2" xfId="896"/>
    <cellStyle name="Note 12 3 3 2 2" xfId="897"/>
    <cellStyle name="Note 12 3 3 3" xfId="898"/>
    <cellStyle name="Note 12 3 3 3 2" xfId="899"/>
    <cellStyle name="Note 12 3 3 4" xfId="900"/>
    <cellStyle name="Note 12 3 4" xfId="901"/>
    <cellStyle name="Note 12 3 4 2" xfId="902"/>
    <cellStyle name="Note 12 3 5" xfId="903"/>
    <cellStyle name="Note 12 3 5 2" xfId="904"/>
    <cellStyle name="Note 12 3 6" xfId="905"/>
    <cellStyle name="Note 12 4" xfId="906"/>
    <cellStyle name="Note 12 4 2" xfId="907"/>
    <cellStyle name="Note 12 4 2 2" xfId="908"/>
    <cellStyle name="Note 12 4 2 2 2" xfId="909"/>
    <cellStyle name="Note 12 4 2 2 2 2" xfId="910"/>
    <cellStyle name="Note 12 4 2 2 3" xfId="911"/>
    <cellStyle name="Note 12 4 2 3" xfId="912"/>
    <cellStyle name="Note 12 4 2 3 2" xfId="913"/>
    <cellStyle name="Note 12 4 2 4" xfId="914"/>
    <cellStyle name="Note 12 4 2 4 2" xfId="915"/>
    <cellStyle name="Note 12 4 2 5" xfId="916"/>
    <cellStyle name="Note 12 4 3" xfId="917"/>
    <cellStyle name="Note 12 4 3 2" xfId="918"/>
    <cellStyle name="Note 12 4 3 2 2" xfId="919"/>
    <cellStyle name="Note 12 4 3 3" xfId="920"/>
    <cellStyle name="Note 12 4 3 3 2" xfId="921"/>
    <cellStyle name="Note 12 4 3 4" xfId="922"/>
    <cellStyle name="Note 12 4 4" xfId="923"/>
    <cellStyle name="Note 12 4 4 2" xfId="924"/>
    <cellStyle name="Note 12 4 5" xfId="925"/>
    <cellStyle name="Note 12 4 5 2" xfId="926"/>
    <cellStyle name="Note 12 4 6" xfId="927"/>
    <cellStyle name="Note 12 5" xfId="928"/>
    <cellStyle name="Note 12 5 2" xfId="929"/>
    <cellStyle name="Note 12 5 2 2" xfId="930"/>
    <cellStyle name="Note 12 5 2 2 2" xfId="931"/>
    <cellStyle name="Note 12 5 2 2 2 2" xfId="932"/>
    <cellStyle name="Note 12 5 2 2 3" xfId="933"/>
    <cellStyle name="Note 12 5 2 3" xfId="934"/>
    <cellStyle name="Note 12 5 2 3 2" xfId="935"/>
    <cellStyle name="Note 12 5 2 4" xfId="936"/>
    <cellStyle name="Note 12 5 2 4 2" xfId="937"/>
    <cellStyle name="Note 12 5 2 5" xfId="938"/>
    <cellStyle name="Note 12 5 3" xfId="939"/>
    <cellStyle name="Note 12 5 3 2" xfId="940"/>
    <cellStyle name="Note 12 5 3 2 2" xfId="941"/>
    <cellStyle name="Note 12 5 3 3" xfId="942"/>
    <cellStyle name="Note 12 5 3 3 2" xfId="943"/>
    <cellStyle name="Note 12 5 3 4" xfId="944"/>
    <cellStyle name="Note 12 5 4" xfId="945"/>
    <cellStyle name="Note 12 5 4 2" xfId="946"/>
    <cellStyle name="Note 12 5 5" xfId="947"/>
    <cellStyle name="Note 12 5 5 2" xfId="948"/>
    <cellStyle name="Note 12 5 6" xfId="949"/>
    <cellStyle name="Note 13 2" xfId="950"/>
    <cellStyle name="Note 13 2 2" xfId="951"/>
    <cellStyle name="Note 13 2 2 2" xfId="952"/>
    <cellStyle name="Note 13 2 2 2 2" xfId="953"/>
    <cellStyle name="Note 13 2 2 2 2 2" xfId="954"/>
    <cellStyle name="Note 13 2 2 2 3" xfId="955"/>
    <cellStyle name="Note 13 2 2 3" xfId="956"/>
    <cellStyle name="Note 13 2 2 3 2" xfId="957"/>
    <cellStyle name="Note 13 2 2 4" xfId="958"/>
    <cellStyle name="Note 13 2 2 4 2" xfId="959"/>
    <cellStyle name="Note 13 2 2 5" xfId="960"/>
    <cellStyle name="Note 13 2 3" xfId="961"/>
    <cellStyle name="Note 13 2 3 2" xfId="962"/>
    <cellStyle name="Note 13 2 3 2 2" xfId="963"/>
    <cellStyle name="Note 13 2 3 3" xfId="964"/>
    <cellStyle name="Note 13 2 3 3 2" xfId="965"/>
    <cellStyle name="Note 13 2 3 4" xfId="966"/>
    <cellStyle name="Note 13 2 4" xfId="967"/>
    <cellStyle name="Note 13 2 4 2" xfId="968"/>
    <cellStyle name="Note 13 2 5" xfId="969"/>
    <cellStyle name="Note 13 2 5 2" xfId="970"/>
    <cellStyle name="Note 13 2 6" xfId="971"/>
    <cellStyle name="Note 14 2" xfId="972"/>
    <cellStyle name="Note 14 2 2" xfId="973"/>
    <cellStyle name="Note 14 2 2 2" xfId="974"/>
    <cellStyle name="Note 14 2 2 2 2" xfId="975"/>
    <cellStyle name="Note 14 2 2 2 2 2" xfId="976"/>
    <cellStyle name="Note 14 2 2 2 3" xfId="977"/>
    <cellStyle name="Note 14 2 2 3" xfId="978"/>
    <cellStyle name="Note 14 2 2 3 2" xfId="979"/>
    <cellStyle name="Note 14 2 2 4" xfId="980"/>
    <cellStyle name="Note 14 2 2 4 2" xfId="981"/>
    <cellStyle name="Note 14 2 2 5" xfId="982"/>
    <cellStyle name="Note 14 2 3" xfId="983"/>
    <cellStyle name="Note 14 2 3 2" xfId="984"/>
    <cellStyle name="Note 14 2 3 2 2" xfId="985"/>
    <cellStyle name="Note 14 2 3 3" xfId="986"/>
    <cellStyle name="Note 14 2 3 3 2" xfId="987"/>
    <cellStyle name="Note 14 2 3 4" xfId="988"/>
    <cellStyle name="Note 14 2 4" xfId="989"/>
    <cellStyle name="Note 14 2 4 2" xfId="990"/>
    <cellStyle name="Note 14 2 5" xfId="991"/>
    <cellStyle name="Note 14 2 5 2" xfId="992"/>
    <cellStyle name="Note 14 2 6" xfId="993"/>
    <cellStyle name="Note 15 2" xfId="994"/>
    <cellStyle name="Note 15 2 2" xfId="995"/>
    <cellStyle name="Note 15 2 2 2" xfId="996"/>
    <cellStyle name="Note 15 2 2 2 2" xfId="997"/>
    <cellStyle name="Note 15 2 2 2 2 2" xfId="998"/>
    <cellStyle name="Note 15 2 2 2 3" xfId="999"/>
    <cellStyle name="Note 15 2 2 3" xfId="1000"/>
    <cellStyle name="Note 15 2 2 3 2" xfId="1001"/>
    <cellStyle name="Note 15 2 2 4" xfId="1002"/>
    <cellStyle name="Note 15 2 2 4 2" xfId="1003"/>
    <cellStyle name="Note 15 2 2 5" xfId="1004"/>
    <cellStyle name="Note 15 2 3" xfId="1005"/>
    <cellStyle name="Note 15 2 3 2" xfId="1006"/>
    <cellStyle name="Note 15 2 3 2 2" xfId="1007"/>
    <cellStyle name="Note 15 2 3 3" xfId="1008"/>
    <cellStyle name="Note 15 2 3 3 2" xfId="1009"/>
    <cellStyle name="Note 15 2 3 4" xfId="1010"/>
    <cellStyle name="Note 15 2 4" xfId="1011"/>
    <cellStyle name="Note 15 2 4 2" xfId="1012"/>
    <cellStyle name="Note 15 2 5" xfId="1013"/>
    <cellStyle name="Note 15 2 5 2" xfId="1014"/>
    <cellStyle name="Note 15 2 6" xfId="1015"/>
    <cellStyle name="Note 2" xfId="1016"/>
    <cellStyle name="Note 2 2" xfId="1017"/>
    <cellStyle name="Note 2 2 2" xfId="1018"/>
    <cellStyle name="Note 2 2 2 2" xfId="1019"/>
    <cellStyle name="Note 2 2 2 2 2" xfId="1020"/>
    <cellStyle name="Note 2 2 2 2 2 2" xfId="1021"/>
    <cellStyle name="Note 2 2 2 2 3" xfId="1022"/>
    <cellStyle name="Note 2 2 2 3" xfId="1023"/>
    <cellStyle name="Note 2 2 2 3 2" xfId="1024"/>
    <cellStyle name="Note 2 2 2 4" xfId="1025"/>
    <cellStyle name="Note 2 2 2 4 2" xfId="1026"/>
    <cellStyle name="Note 2 2 2 5" xfId="1027"/>
    <cellStyle name="Note 2 2 3" xfId="1028"/>
    <cellStyle name="Note 2 2 3 2" xfId="1029"/>
    <cellStyle name="Note 2 2 3 2 2" xfId="1030"/>
    <cellStyle name="Note 2 2 3 3" xfId="1031"/>
    <cellStyle name="Note 2 2 3 3 2" xfId="1032"/>
    <cellStyle name="Note 2 2 3 4" xfId="1033"/>
    <cellStyle name="Note 2 2 4" xfId="1034"/>
    <cellStyle name="Note 2 2 4 2" xfId="1035"/>
    <cellStyle name="Note 2 2 5" xfId="1036"/>
    <cellStyle name="Note 2 2 5 2" xfId="1037"/>
    <cellStyle name="Note 2 2 6" xfId="1038"/>
    <cellStyle name="Note 2 3" xfId="1039"/>
    <cellStyle name="Note 2 3 2" xfId="1040"/>
    <cellStyle name="Note 2 3 2 2" xfId="1041"/>
    <cellStyle name="Note 2 3 2 2 2" xfId="1042"/>
    <cellStyle name="Note 2 3 2 2 2 2" xfId="1043"/>
    <cellStyle name="Note 2 3 2 2 3" xfId="1044"/>
    <cellStyle name="Note 2 3 2 3" xfId="1045"/>
    <cellStyle name="Note 2 3 2 3 2" xfId="1046"/>
    <cellStyle name="Note 2 3 2 4" xfId="1047"/>
    <cellStyle name="Note 2 3 2 4 2" xfId="1048"/>
    <cellStyle name="Note 2 3 2 5" xfId="1049"/>
    <cellStyle name="Note 2 3 3" xfId="1050"/>
    <cellStyle name="Note 2 3 3 2" xfId="1051"/>
    <cellStyle name="Note 2 3 3 2 2" xfId="1052"/>
    <cellStyle name="Note 2 3 3 3" xfId="1053"/>
    <cellStyle name="Note 2 3 3 3 2" xfId="1054"/>
    <cellStyle name="Note 2 3 3 4" xfId="1055"/>
    <cellStyle name="Note 2 3 4" xfId="1056"/>
    <cellStyle name="Note 2 3 4 2" xfId="1057"/>
    <cellStyle name="Note 2 3 5" xfId="1058"/>
    <cellStyle name="Note 2 3 5 2" xfId="1059"/>
    <cellStyle name="Note 2 3 6" xfId="1060"/>
    <cellStyle name="Note 2 4" xfId="1061"/>
    <cellStyle name="Note 2 4 2" xfId="1062"/>
    <cellStyle name="Note 2 4 2 2" xfId="1063"/>
    <cellStyle name="Note 2 4 2 2 2" xfId="1064"/>
    <cellStyle name="Note 2 4 2 2 2 2" xfId="1065"/>
    <cellStyle name="Note 2 4 2 2 3" xfId="1066"/>
    <cellStyle name="Note 2 4 2 3" xfId="1067"/>
    <cellStyle name="Note 2 4 2 3 2" xfId="1068"/>
    <cellStyle name="Note 2 4 2 4" xfId="1069"/>
    <cellStyle name="Note 2 4 2 4 2" xfId="1070"/>
    <cellStyle name="Note 2 4 2 5" xfId="1071"/>
    <cellStyle name="Note 2 4 3" xfId="1072"/>
    <cellStyle name="Note 2 4 3 2" xfId="1073"/>
    <cellStyle name="Note 2 4 3 2 2" xfId="1074"/>
    <cellStyle name="Note 2 4 3 3" xfId="1075"/>
    <cellStyle name="Note 2 4 3 3 2" xfId="1076"/>
    <cellStyle name="Note 2 4 3 4" xfId="1077"/>
    <cellStyle name="Note 2 4 4" xfId="1078"/>
    <cellStyle name="Note 2 4 4 2" xfId="1079"/>
    <cellStyle name="Note 2 4 5" xfId="1080"/>
    <cellStyle name="Note 2 4 5 2" xfId="1081"/>
    <cellStyle name="Note 2 4 6" xfId="1082"/>
    <cellStyle name="Note 2 5" xfId="1083"/>
    <cellStyle name="Note 2 5 2" xfId="1084"/>
    <cellStyle name="Note 2 5 2 2" xfId="1085"/>
    <cellStyle name="Note 2 5 2 2 2" xfId="1086"/>
    <cellStyle name="Note 2 5 2 2 2 2" xfId="1087"/>
    <cellStyle name="Note 2 5 2 2 3" xfId="1088"/>
    <cellStyle name="Note 2 5 2 3" xfId="1089"/>
    <cellStyle name="Note 2 5 2 3 2" xfId="1090"/>
    <cellStyle name="Note 2 5 2 4" xfId="1091"/>
    <cellStyle name="Note 2 5 2 4 2" xfId="1092"/>
    <cellStyle name="Note 2 5 2 5" xfId="1093"/>
    <cellStyle name="Note 2 5 3" xfId="1094"/>
    <cellStyle name="Note 2 5 3 2" xfId="1095"/>
    <cellStyle name="Note 2 5 3 2 2" xfId="1096"/>
    <cellStyle name="Note 2 5 3 3" xfId="1097"/>
    <cellStyle name="Note 2 5 3 3 2" xfId="1098"/>
    <cellStyle name="Note 2 5 3 4" xfId="1099"/>
    <cellStyle name="Note 2 5 4" xfId="1100"/>
    <cellStyle name="Note 2 5 4 2" xfId="1101"/>
    <cellStyle name="Note 2 5 5" xfId="1102"/>
    <cellStyle name="Note 2 5 5 2" xfId="1103"/>
    <cellStyle name="Note 2 5 6" xfId="1104"/>
    <cellStyle name="Note 2 6" xfId="1105"/>
    <cellStyle name="Note 2 6 2" xfId="1106"/>
    <cellStyle name="Note 2 6 2 2" xfId="1107"/>
    <cellStyle name="Note 2 6 2 2 2" xfId="1108"/>
    <cellStyle name="Note 2 6 2 2 2 2" xfId="1109"/>
    <cellStyle name="Note 2 6 2 2 3" xfId="1110"/>
    <cellStyle name="Note 2 6 2 3" xfId="1111"/>
    <cellStyle name="Note 2 6 2 3 2" xfId="1112"/>
    <cellStyle name="Note 2 6 2 4" xfId="1113"/>
    <cellStyle name="Note 2 6 2 4 2" xfId="1114"/>
    <cellStyle name="Note 2 6 2 5" xfId="1115"/>
    <cellStyle name="Note 2 6 3" xfId="1116"/>
    <cellStyle name="Note 2 6 3 2" xfId="1117"/>
    <cellStyle name="Note 2 6 3 2 2" xfId="1118"/>
    <cellStyle name="Note 2 6 3 3" xfId="1119"/>
    <cellStyle name="Note 2 6 3 3 2" xfId="1120"/>
    <cellStyle name="Note 2 6 3 4" xfId="1121"/>
    <cellStyle name="Note 2 6 4" xfId="1122"/>
    <cellStyle name="Note 2 6 4 2" xfId="1123"/>
    <cellStyle name="Note 2 6 5" xfId="1124"/>
    <cellStyle name="Note 2 6 5 2" xfId="1125"/>
    <cellStyle name="Note 2 6 6" xfId="1126"/>
    <cellStyle name="Note 2 7" xfId="1127"/>
    <cellStyle name="Note 2 7 2" xfId="1128"/>
    <cellStyle name="Note 2 7 2 2" xfId="1129"/>
    <cellStyle name="Note 2 7 2 2 2" xfId="1130"/>
    <cellStyle name="Note 2 7 2 2 2 2" xfId="1131"/>
    <cellStyle name="Note 2 7 2 2 3" xfId="1132"/>
    <cellStyle name="Note 2 7 2 3" xfId="1133"/>
    <cellStyle name="Note 2 7 2 3 2" xfId="1134"/>
    <cellStyle name="Note 2 7 2 4" xfId="1135"/>
    <cellStyle name="Note 2 7 2 4 2" xfId="1136"/>
    <cellStyle name="Note 2 7 2 5" xfId="1137"/>
    <cellStyle name="Note 2 7 3" xfId="1138"/>
    <cellStyle name="Note 2 7 3 2" xfId="1139"/>
    <cellStyle name="Note 2 7 3 2 2" xfId="1140"/>
    <cellStyle name="Note 2 7 3 3" xfId="1141"/>
    <cellStyle name="Note 2 7 3 3 2" xfId="1142"/>
    <cellStyle name="Note 2 7 3 4" xfId="1143"/>
    <cellStyle name="Note 2 7 4" xfId="1144"/>
    <cellStyle name="Note 2 7 4 2" xfId="1145"/>
    <cellStyle name="Note 2 7 5" xfId="1146"/>
    <cellStyle name="Note 2 7 5 2" xfId="1147"/>
    <cellStyle name="Note 2 7 6" xfId="1148"/>
    <cellStyle name="Note 2 8" xfId="1149"/>
    <cellStyle name="Note 2 8 2" xfId="1150"/>
    <cellStyle name="Note 2 8 2 2" xfId="1151"/>
    <cellStyle name="Note 2 8 2 2 2" xfId="1152"/>
    <cellStyle name="Note 2 8 2 2 2 2" xfId="1153"/>
    <cellStyle name="Note 2 8 2 2 3" xfId="1154"/>
    <cellStyle name="Note 2 8 2 3" xfId="1155"/>
    <cellStyle name="Note 2 8 2 3 2" xfId="1156"/>
    <cellStyle name="Note 2 8 2 4" xfId="1157"/>
    <cellStyle name="Note 2 8 2 4 2" xfId="1158"/>
    <cellStyle name="Note 2 8 2 5" xfId="1159"/>
    <cellStyle name="Note 2 8 3" xfId="1160"/>
    <cellStyle name="Note 2 8 3 2" xfId="1161"/>
    <cellStyle name="Note 2 8 3 2 2" xfId="1162"/>
    <cellStyle name="Note 2 8 3 3" xfId="1163"/>
    <cellStyle name="Note 2 8 3 3 2" xfId="1164"/>
    <cellStyle name="Note 2 8 3 4" xfId="1165"/>
    <cellStyle name="Note 2 8 4" xfId="1166"/>
    <cellStyle name="Note 2 8 4 2" xfId="1167"/>
    <cellStyle name="Note 2 8 5" xfId="1168"/>
    <cellStyle name="Note 2 8 5 2" xfId="1169"/>
    <cellStyle name="Note 2 8 6" xfId="1170"/>
    <cellStyle name="Note 2 9" xfId="1171"/>
    <cellStyle name="Note 3" xfId="2478"/>
    <cellStyle name="Note 3 2" xfId="1172"/>
    <cellStyle name="Note 3 2 2" xfId="1173"/>
    <cellStyle name="Note 3 2 2 2" xfId="1174"/>
    <cellStyle name="Note 3 2 2 2 2" xfId="1175"/>
    <cellStyle name="Note 3 2 2 2 2 2" xfId="1176"/>
    <cellStyle name="Note 3 2 2 2 3" xfId="1177"/>
    <cellStyle name="Note 3 2 2 3" xfId="1178"/>
    <cellStyle name="Note 3 2 2 3 2" xfId="1179"/>
    <cellStyle name="Note 3 2 2 4" xfId="1180"/>
    <cellStyle name="Note 3 2 2 4 2" xfId="1181"/>
    <cellStyle name="Note 3 2 2 5" xfId="1182"/>
    <cellStyle name="Note 3 2 3" xfId="1183"/>
    <cellStyle name="Note 3 2 3 2" xfId="1184"/>
    <cellStyle name="Note 3 2 3 2 2" xfId="1185"/>
    <cellStyle name="Note 3 2 3 3" xfId="1186"/>
    <cellStyle name="Note 3 2 3 3 2" xfId="1187"/>
    <cellStyle name="Note 3 2 3 4" xfId="1188"/>
    <cellStyle name="Note 3 2 4" xfId="1189"/>
    <cellStyle name="Note 3 2 4 2" xfId="1190"/>
    <cellStyle name="Note 3 2 5" xfId="1191"/>
    <cellStyle name="Note 3 2 5 2" xfId="1192"/>
    <cellStyle name="Note 3 2 6" xfId="1193"/>
    <cellStyle name="Note 3 3" xfId="1194"/>
    <cellStyle name="Note 3 3 2" xfId="1195"/>
    <cellStyle name="Note 3 3 2 2" xfId="1196"/>
    <cellStyle name="Note 3 3 2 2 2" xfId="1197"/>
    <cellStyle name="Note 3 3 2 2 2 2" xfId="1198"/>
    <cellStyle name="Note 3 3 2 2 3" xfId="1199"/>
    <cellStyle name="Note 3 3 2 3" xfId="1200"/>
    <cellStyle name="Note 3 3 2 3 2" xfId="1201"/>
    <cellStyle name="Note 3 3 2 4" xfId="1202"/>
    <cellStyle name="Note 3 3 2 4 2" xfId="1203"/>
    <cellStyle name="Note 3 3 2 5" xfId="1204"/>
    <cellStyle name="Note 3 3 3" xfId="1205"/>
    <cellStyle name="Note 3 3 3 2" xfId="1206"/>
    <cellStyle name="Note 3 3 3 2 2" xfId="1207"/>
    <cellStyle name="Note 3 3 3 3" xfId="1208"/>
    <cellStyle name="Note 3 3 3 3 2" xfId="1209"/>
    <cellStyle name="Note 3 3 3 4" xfId="1210"/>
    <cellStyle name="Note 3 3 4" xfId="1211"/>
    <cellStyle name="Note 3 3 4 2" xfId="1212"/>
    <cellStyle name="Note 3 3 5" xfId="1213"/>
    <cellStyle name="Note 3 3 5 2" xfId="1214"/>
    <cellStyle name="Note 3 3 6" xfId="1215"/>
    <cellStyle name="Note 3 4" xfId="1216"/>
    <cellStyle name="Note 3 4 2" xfId="1217"/>
    <cellStyle name="Note 3 4 2 2" xfId="1218"/>
    <cellStyle name="Note 3 4 2 2 2" xfId="1219"/>
    <cellStyle name="Note 3 4 2 2 2 2" xfId="1220"/>
    <cellStyle name="Note 3 4 2 2 3" xfId="1221"/>
    <cellStyle name="Note 3 4 2 3" xfId="1222"/>
    <cellStyle name="Note 3 4 2 3 2" xfId="1223"/>
    <cellStyle name="Note 3 4 2 4" xfId="1224"/>
    <cellStyle name="Note 3 4 2 4 2" xfId="1225"/>
    <cellStyle name="Note 3 4 2 5" xfId="1226"/>
    <cellStyle name="Note 3 4 3" xfId="1227"/>
    <cellStyle name="Note 3 4 3 2" xfId="1228"/>
    <cellStyle name="Note 3 4 3 2 2" xfId="1229"/>
    <cellStyle name="Note 3 4 3 3" xfId="1230"/>
    <cellStyle name="Note 3 4 3 3 2" xfId="1231"/>
    <cellStyle name="Note 3 4 3 4" xfId="1232"/>
    <cellStyle name="Note 3 4 4" xfId="1233"/>
    <cellStyle name="Note 3 4 4 2" xfId="1234"/>
    <cellStyle name="Note 3 4 5" xfId="1235"/>
    <cellStyle name="Note 3 4 5 2" xfId="1236"/>
    <cellStyle name="Note 3 4 6" xfId="1237"/>
    <cellStyle name="Note 3 5" xfId="1238"/>
    <cellStyle name="Note 3 5 2" xfId="1239"/>
    <cellStyle name="Note 3 5 2 2" xfId="1240"/>
    <cellStyle name="Note 3 5 2 2 2" xfId="1241"/>
    <cellStyle name="Note 3 5 2 2 2 2" xfId="1242"/>
    <cellStyle name="Note 3 5 2 2 3" xfId="1243"/>
    <cellStyle name="Note 3 5 2 3" xfId="1244"/>
    <cellStyle name="Note 3 5 2 3 2" xfId="1245"/>
    <cellStyle name="Note 3 5 2 4" xfId="1246"/>
    <cellStyle name="Note 3 5 2 4 2" xfId="1247"/>
    <cellStyle name="Note 3 5 2 5" xfId="1248"/>
    <cellStyle name="Note 3 5 3" xfId="1249"/>
    <cellStyle name="Note 3 5 3 2" xfId="1250"/>
    <cellStyle name="Note 3 5 3 2 2" xfId="1251"/>
    <cellStyle name="Note 3 5 3 3" xfId="1252"/>
    <cellStyle name="Note 3 5 3 3 2" xfId="1253"/>
    <cellStyle name="Note 3 5 3 4" xfId="1254"/>
    <cellStyle name="Note 3 5 4" xfId="1255"/>
    <cellStyle name="Note 3 5 4 2" xfId="1256"/>
    <cellStyle name="Note 3 5 5" xfId="1257"/>
    <cellStyle name="Note 3 5 5 2" xfId="1258"/>
    <cellStyle name="Note 3 5 6" xfId="1259"/>
    <cellStyle name="Note 3 6" xfId="1260"/>
    <cellStyle name="Note 3 6 2" xfId="1261"/>
    <cellStyle name="Note 3 6 2 2" xfId="1262"/>
    <cellStyle name="Note 3 6 2 2 2" xfId="1263"/>
    <cellStyle name="Note 3 6 2 2 2 2" xfId="1264"/>
    <cellStyle name="Note 3 6 2 2 3" xfId="1265"/>
    <cellStyle name="Note 3 6 2 3" xfId="1266"/>
    <cellStyle name="Note 3 6 2 3 2" xfId="1267"/>
    <cellStyle name="Note 3 6 2 4" xfId="1268"/>
    <cellStyle name="Note 3 6 2 4 2" xfId="1269"/>
    <cellStyle name="Note 3 6 2 5" xfId="1270"/>
    <cellStyle name="Note 3 6 3" xfId="1271"/>
    <cellStyle name="Note 3 6 3 2" xfId="1272"/>
    <cellStyle name="Note 3 6 3 2 2" xfId="1273"/>
    <cellStyle name="Note 3 6 3 3" xfId="1274"/>
    <cellStyle name="Note 3 6 3 3 2" xfId="1275"/>
    <cellStyle name="Note 3 6 3 4" xfId="1276"/>
    <cellStyle name="Note 3 6 4" xfId="1277"/>
    <cellStyle name="Note 3 6 4 2" xfId="1278"/>
    <cellStyle name="Note 3 6 5" xfId="1279"/>
    <cellStyle name="Note 3 6 5 2" xfId="1280"/>
    <cellStyle name="Note 3 6 6" xfId="1281"/>
    <cellStyle name="Note 3 7" xfId="1282"/>
    <cellStyle name="Note 3 7 2" xfId="1283"/>
    <cellStyle name="Note 3 7 2 2" xfId="1284"/>
    <cellStyle name="Note 3 7 2 2 2" xfId="1285"/>
    <cellStyle name="Note 3 7 2 2 2 2" xfId="1286"/>
    <cellStyle name="Note 3 7 2 2 3" xfId="1287"/>
    <cellStyle name="Note 3 7 2 3" xfId="1288"/>
    <cellStyle name="Note 3 7 2 3 2" xfId="1289"/>
    <cellStyle name="Note 3 7 2 4" xfId="1290"/>
    <cellStyle name="Note 3 7 2 4 2" xfId="1291"/>
    <cellStyle name="Note 3 7 2 5" xfId="1292"/>
    <cellStyle name="Note 3 7 3" xfId="1293"/>
    <cellStyle name="Note 3 7 3 2" xfId="1294"/>
    <cellStyle name="Note 3 7 3 2 2" xfId="1295"/>
    <cellStyle name="Note 3 7 3 3" xfId="1296"/>
    <cellStyle name="Note 3 7 3 3 2" xfId="1297"/>
    <cellStyle name="Note 3 7 3 4" xfId="1298"/>
    <cellStyle name="Note 3 7 4" xfId="1299"/>
    <cellStyle name="Note 3 7 4 2" xfId="1300"/>
    <cellStyle name="Note 3 7 5" xfId="1301"/>
    <cellStyle name="Note 3 7 5 2" xfId="1302"/>
    <cellStyle name="Note 3 7 6" xfId="1303"/>
    <cellStyle name="Note 3 8" xfId="1304"/>
    <cellStyle name="Note 3 8 2" xfId="1305"/>
    <cellStyle name="Note 3 8 2 2" xfId="1306"/>
    <cellStyle name="Note 3 8 2 2 2" xfId="1307"/>
    <cellStyle name="Note 3 8 2 2 2 2" xfId="1308"/>
    <cellStyle name="Note 3 8 2 2 3" xfId="1309"/>
    <cellStyle name="Note 3 8 2 3" xfId="1310"/>
    <cellStyle name="Note 3 8 2 3 2" xfId="1311"/>
    <cellStyle name="Note 3 8 2 4" xfId="1312"/>
    <cellStyle name="Note 3 8 2 4 2" xfId="1313"/>
    <cellStyle name="Note 3 8 2 5" xfId="1314"/>
    <cellStyle name="Note 3 8 3" xfId="1315"/>
    <cellStyle name="Note 3 8 3 2" xfId="1316"/>
    <cellStyle name="Note 3 8 3 2 2" xfId="1317"/>
    <cellStyle name="Note 3 8 3 3" xfId="1318"/>
    <cellStyle name="Note 3 8 3 3 2" xfId="1319"/>
    <cellStyle name="Note 3 8 3 4" xfId="1320"/>
    <cellStyle name="Note 3 8 4" xfId="1321"/>
    <cellStyle name="Note 3 8 4 2" xfId="1322"/>
    <cellStyle name="Note 3 8 5" xfId="1323"/>
    <cellStyle name="Note 3 8 5 2" xfId="1324"/>
    <cellStyle name="Note 3 8 6" xfId="1325"/>
    <cellStyle name="Note 4 2" xfId="1326"/>
    <cellStyle name="Note 4 2 2" xfId="1327"/>
    <cellStyle name="Note 4 2 2 2" xfId="1328"/>
    <cellStyle name="Note 4 2 2 2 2" xfId="1329"/>
    <cellStyle name="Note 4 2 2 2 2 2" xfId="1330"/>
    <cellStyle name="Note 4 2 2 2 3" xfId="1331"/>
    <cellStyle name="Note 4 2 2 3" xfId="1332"/>
    <cellStyle name="Note 4 2 2 3 2" xfId="1333"/>
    <cellStyle name="Note 4 2 2 4" xfId="1334"/>
    <cellStyle name="Note 4 2 2 4 2" xfId="1335"/>
    <cellStyle name="Note 4 2 2 5" xfId="1336"/>
    <cellStyle name="Note 4 2 3" xfId="1337"/>
    <cellStyle name="Note 4 2 3 2" xfId="1338"/>
    <cellStyle name="Note 4 2 3 2 2" xfId="1339"/>
    <cellStyle name="Note 4 2 3 3" xfId="1340"/>
    <cellStyle name="Note 4 2 3 3 2" xfId="1341"/>
    <cellStyle name="Note 4 2 3 4" xfId="1342"/>
    <cellStyle name="Note 4 2 4" xfId="1343"/>
    <cellStyle name="Note 4 2 4 2" xfId="1344"/>
    <cellStyle name="Note 4 2 5" xfId="1345"/>
    <cellStyle name="Note 4 2 5 2" xfId="1346"/>
    <cellStyle name="Note 4 2 6" xfId="1347"/>
    <cellStyle name="Note 4 3" xfId="1348"/>
    <cellStyle name="Note 4 3 2" xfId="1349"/>
    <cellStyle name="Note 4 3 2 2" xfId="1350"/>
    <cellStyle name="Note 4 3 2 2 2" xfId="1351"/>
    <cellStyle name="Note 4 3 2 2 2 2" xfId="1352"/>
    <cellStyle name="Note 4 3 2 2 3" xfId="1353"/>
    <cellStyle name="Note 4 3 2 3" xfId="1354"/>
    <cellStyle name="Note 4 3 2 3 2" xfId="1355"/>
    <cellStyle name="Note 4 3 2 4" xfId="1356"/>
    <cellStyle name="Note 4 3 2 4 2" xfId="1357"/>
    <cellStyle name="Note 4 3 2 5" xfId="1358"/>
    <cellStyle name="Note 4 3 3" xfId="1359"/>
    <cellStyle name="Note 4 3 3 2" xfId="1360"/>
    <cellStyle name="Note 4 3 3 2 2" xfId="1361"/>
    <cellStyle name="Note 4 3 3 3" xfId="1362"/>
    <cellStyle name="Note 4 3 3 3 2" xfId="1363"/>
    <cellStyle name="Note 4 3 3 4" xfId="1364"/>
    <cellStyle name="Note 4 3 4" xfId="1365"/>
    <cellStyle name="Note 4 3 4 2" xfId="1366"/>
    <cellStyle name="Note 4 3 5" xfId="1367"/>
    <cellStyle name="Note 4 3 5 2" xfId="1368"/>
    <cellStyle name="Note 4 3 6" xfId="1369"/>
    <cellStyle name="Note 4 4" xfId="1370"/>
    <cellStyle name="Note 4 4 2" xfId="1371"/>
    <cellStyle name="Note 4 4 2 2" xfId="1372"/>
    <cellStyle name="Note 4 4 2 2 2" xfId="1373"/>
    <cellStyle name="Note 4 4 2 2 2 2" xfId="1374"/>
    <cellStyle name="Note 4 4 2 2 3" xfId="1375"/>
    <cellStyle name="Note 4 4 2 3" xfId="1376"/>
    <cellStyle name="Note 4 4 2 3 2" xfId="1377"/>
    <cellStyle name="Note 4 4 2 4" xfId="1378"/>
    <cellStyle name="Note 4 4 2 4 2" xfId="1379"/>
    <cellStyle name="Note 4 4 2 5" xfId="1380"/>
    <cellStyle name="Note 4 4 3" xfId="1381"/>
    <cellStyle name="Note 4 4 3 2" xfId="1382"/>
    <cellStyle name="Note 4 4 3 2 2" xfId="1383"/>
    <cellStyle name="Note 4 4 3 3" xfId="1384"/>
    <cellStyle name="Note 4 4 3 3 2" xfId="1385"/>
    <cellStyle name="Note 4 4 3 4" xfId="1386"/>
    <cellStyle name="Note 4 4 4" xfId="1387"/>
    <cellStyle name="Note 4 4 4 2" xfId="1388"/>
    <cellStyle name="Note 4 4 5" xfId="1389"/>
    <cellStyle name="Note 4 4 5 2" xfId="1390"/>
    <cellStyle name="Note 4 4 6" xfId="1391"/>
    <cellStyle name="Note 4 5" xfId="1392"/>
    <cellStyle name="Note 4 5 2" xfId="1393"/>
    <cellStyle name="Note 4 5 2 2" xfId="1394"/>
    <cellStyle name="Note 4 5 2 2 2" xfId="1395"/>
    <cellStyle name="Note 4 5 2 2 2 2" xfId="1396"/>
    <cellStyle name="Note 4 5 2 2 3" xfId="1397"/>
    <cellStyle name="Note 4 5 2 3" xfId="1398"/>
    <cellStyle name="Note 4 5 2 3 2" xfId="1399"/>
    <cellStyle name="Note 4 5 2 4" xfId="1400"/>
    <cellStyle name="Note 4 5 2 4 2" xfId="1401"/>
    <cellStyle name="Note 4 5 2 5" xfId="1402"/>
    <cellStyle name="Note 4 5 3" xfId="1403"/>
    <cellStyle name="Note 4 5 3 2" xfId="1404"/>
    <cellStyle name="Note 4 5 3 2 2" xfId="1405"/>
    <cellStyle name="Note 4 5 3 3" xfId="1406"/>
    <cellStyle name="Note 4 5 3 3 2" xfId="1407"/>
    <cellStyle name="Note 4 5 3 4" xfId="1408"/>
    <cellStyle name="Note 4 5 4" xfId="1409"/>
    <cellStyle name="Note 4 5 4 2" xfId="1410"/>
    <cellStyle name="Note 4 5 5" xfId="1411"/>
    <cellStyle name="Note 4 5 5 2" xfId="1412"/>
    <cellStyle name="Note 4 5 6" xfId="1413"/>
    <cellStyle name="Note 4 6" xfId="1414"/>
    <cellStyle name="Note 4 6 2" xfId="1415"/>
    <cellStyle name="Note 4 6 2 2" xfId="1416"/>
    <cellStyle name="Note 4 6 2 2 2" xfId="1417"/>
    <cellStyle name="Note 4 6 2 2 2 2" xfId="1418"/>
    <cellStyle name="Note 4 6 2 2 3" xfId="1419"/>
    <cellStyle name="Note 4 6 2 3" xfId="1420"/>
    <cellStyle name="Note 4 6 2 3 2" xfId="1421"/>
    <cellStyle name="Note 4 6 2 4" xfId="1422"/>
    <cellStyle name="Note 4 6 2 4 2" xfId="1423"/>
    <cellStyle name="Note 4 6 2 5" xfId="1424"/>
    <cellStyle name="Note 4 6 3" xfId="1425"/>
    <cellStyle name="Note 4 6 3 2" xfId="1426"/>
    <cellStyle name="Note 4 6 3 2 2" xfId="1427"/>
    <cellStyle name="Note 4 6 3 3" xfId="1428"/>
    <cellStyle name="Note 4 6 3 3 2" xfId="1429"/>
    <cellStyle name="Note 4 6 3 4" xfId="1430"/>
    <cellStyle name="Note 4 6 4" xfId="1431"/>
    <cellStyle name="Note 4 6 4 2" xfId="1432"/>
    <cellStyle name="Note 4 6 5" xfId="1433"/>
    <cellStyle name="Note 4 6 5 2" xfId="1434"/>
    <cellStyle name="Note 4 6 6" xfId="1435"/>
    <cellStyle name="Note 4 7" xfId="1436"/>
    <cellStyle name="Note 4 7 2" xfId="1437"/>
    <cellStyle name="Note 4 7 2 2" xfId="1438"/>
    <cellStyle name="Note 4 7 2 2 2" xfId="1439"/>
    <cellStyle name="Note 4 7 2 2 2 2" xfId="1440"/>
    <cellStyle name="Note 4 7 2 2 3" xfId="1441"/>
    <cellStyle name="Note 4 7 2 3" xfId="1442"/>
    <cellStyle name="Note 4 7 2 3 2" xfId="1443"/>
    <cellStyle name="Note 4 7 2 4" xfId="1444"/>
    <cellStyle name="Note 4 7 2 4 2" xfId="1445"/>
    <cellStyle name="Note 4 7 2 5" xfId="1446"/>
    <cellStyle name="Note 4 7 3" xfId="1447"/>
    <cellStyle name="Note 4 7 3 2" xfId="1448"/>
    <cellStyle name="Note 4 7 3 2 2" xfId="1449"/>
    <cellStyle name="Note 4 7 3 3" xfId="1450"/>
    <cellStyle name="Note 4 7 3 3 2" xfId="1451"/>
    <cellStyle name="Note 4 7 3 4" xfId="1452"/>
    <cellStyle name="Note 4 7 4" xfId="1453"/>
    <cellStyle name="Note 4 7 4 2" xfId="1454"/>
    <cellStyle name="Note 4 7 5" xfId="1455"/>
    <cellStyle name="Note 4 7 5 2" xfId="1456"/>
    <cellStyle name="Note 4 7 6" xfId="1457"/>
    <cellStyle name="Note 4 8" xfId="1458"/>
    <cellStyle name="Note 4 8 2" xfId="1459"/>
    <cellStyle name="Note 4 8 2 2" xfId="1460"/>
    <cellStyle name="Note 4 8 2 2 2" xfId="1461"/>
    <cellStyle name="Note 4 8 2 2 2 2" xfId="1462"/>
    <cellStyle name="Note 4 8 2 2 3" xfId="1463"/>
    <cellStyle name="Note 4 8 2 3" xfId="1464"/>
    <cellStyle name="Note 4 8 2 3 2" xfId="1465"/>
    <cellStyle name="Note 4 8 2 4" xfId="1466"/>
    <cellStyle name="Note 4 8 2 4 2" xfId="1467"/>
    <cellStyle name="Note 4 8 2 5" xfId="1468"/>
    <cellStyle name="Note 4 8 3" xfId="1469"/>
    <cellStyle name="Note 4 8 3 2" xfId="1470"/>
    <cellStyle name="Note 4 8 3 2 2" xfId="1471"/>
    <cellStyle name="Note 4 8 3 3" xfId="1472"/>
    <cellStyle name="Note 4 8 3 3 2" xfId="1473"/>
    <cellStyle name="Note 4 8 3 4" xfId="1474"/>
    <cellStyle name="Note 4 8 4" xfId="1475"/>
    <cellStyle name="Note 4 8 4 2" xfId="1476"/>
    <cellStyle name="Note 4 8 5" xfId="1477"/>
    <cellStyle name="Note 4 8 5 2" xfId="1478"/>
    <cellStyle name="Note 4 8 6" xfId="1479"/>
    <cellStyle name="Note 5 2" xfId="1480"/>
    <cellStyle name="Note 5 2 2" xfId="1481"/>
    <cellStyle name="Note 5 2 2 2" xfId="1482"/>
    <cellStyle name="Note 5 2 2 2 2" xfId="1483"/>
    <cellStyle name="Note 5 2 2 2 2 2" xfId="1484"/>
    <cellStyle name="Note 5 2 2 2 3" xfId="1485"/>
    <cellStyle name="Note 5 2 2 3" xfId="1486"/>
    <cellStyle name="Note 5 2 2 3 2" xfId="1487"/>
    <cellStyle name="Note 5 2 2 4" xfId="1488"/>
    <cellStyle name="Note 5 2 2 4 2" xfId="1489"/>
    <cellStyle name="Note 5 2 2 5" xfId="1490"/>
    <cellStyle name="Note 5 2 3" xfId="1491"/>
    <cellStyle name="Note 5 2 3 2" xfId="1492"/>
    <cellStyle name="Note 5 2 3 2 2" xfId="1493"/>
    <cellStyle name="Note 5 2 3 3" xfId="1494"/>
    <cellStyle name="Note 5 2 3 3 2" xfId="1495"/>
    <cellStyle name="Note 5 2 3 4" xfId="1496"/>
    <cellStyle name="Note 5 2 4" xfId="1497"/>
    <cellStyle name="Note 5 2 4 2" xfId="1498"/>
    <cellStyle name="Note 5 2 5" xfId="1499"/>
    <cellStyle name="Note 5 2 5 2" xfId="1500"/>
    <cellStyle name="Note 5 2 6" xfId="1501"/>
    <cellStyle name="Note 5 3" xfId="1502"/>
    <cellStyle name="Note 5 3 2" xfId="1503"/>
    <cellStyle name="Note 5 3 2 2" xfId="1504"/>
    <cellStyle name="Note 5 3 2 2 2" xfId="1505"/>
    <cellStyle name="Note 5 3 2 2 2 2" xfId="1506"/>
    <cellStyle name="Note 5 3 2 2 3" xfId="1507"/>
    <cellStyle name="Note 5 3 2 3" xfId="1508"/>
    <cellStyle name="Note 5 3 2 3 2" xfId="1509"/>
    <cellStyle name="Note 5 3 2 4" xfId="1510"/>
    <cellStyle name="Note 5 3 2 4 2" xfId="1511"/>
    <cellStyle name="Note 5 3 2 5" xfId="1512"/>
    <cellStyle name="Note 5 3 3" xfId="1513"/>
    <cellStyle name="Note 5 3 3 2" xfId="1514"/>
    <cellStyle name="Note 5 3 3 2 2" xfId="1515"/>
    <cellStyle name="Note 5 3 3 3" xfId="1516"/>
    <cellStyle name="Note 5 3 3 3 2" xfId="1517"/>
    <cellStyle name="Note 5 3 3 4" xfId="1518"/>
    <cellStyle name="Note 5 3 4" xfId="1519"/>
    <cellStyle name="Note 5 3 4 2" xfId="1520"/>
    <cellStyle name="Note 5 3 5" xfId="1521"/>
    <cellStyle name="Note 5 3 5 2" xfId="1522"/>
    <cellStyle name="Note 5 3 6" xfId="1523"/>
    <cellStyle name="Note 5 4" xfId="1524"/>
    <cellStyle name="Note 5 4 2" xfId="1525"/>
    <cellStyle name="Note 5 4 2 2" xfId="1526"/>
    <cellStyle name="Note 5 4 2 2 2" xfId="1527"/>
    <cellStyle name="Note 5 4 2 2 2 2" xfId="1528"/>
    <cellStyle name="Note 5 4 2 2 3" xfId="1529"/>
    <cellStyle name="Note 5 4 2 3" xfId="1530"/>
    <cellStyle name="Note 5 4 2 3 2" xfId="1531"/>
    <cellStyle name="Note 5 4 2 4" xfId="1532"/>
    <cellStyle name="Note 5 4 2 4 2" xfId="1533"/>
    <cellStyle name="Note 5 4 2 5" xfId="1534"/>
    <cellStyle name="Note 5 4 3" xfId="1535"/>
    <cellStyle name="Note 5 4 3 2" xfId="1536"/>
    <cellStyle name="Note 5 4 3 2 2" xfId="1537"/>
    <cellStyle name="Note 5 4 3 3" xfId="1538"/>
    <cellStyle name="Note 5 4 3 3 2" xfId="1539"/>
    <cellStyle name="Note 5 4 3 4" xfId="1540"/>
    <cellStyle name="Note 5 4 4" xfId="1541"/>
    <cellStyle name="Note 5 4 4 2" xfId="1542"/>
    <cellStyle name="Note 5 4 5" xfId="1543"/>
    <cellStyle name="Note 5 4 5 2" xfId="1544"/>
    <cellStyle name="Note 5 4 6" xfId="1545"/>
    <cellStyle name="Note 5 5" xfId="1546"/>
    <cellStyle name="Note 5 5 2" xfId="1547"/>
    <cellStyle name="Note 5 5 2 2" xfId="1548"/>
    <cellStyle name="Note 5 5 2 2 2" xfId="1549"/>
    <cellStyle name="Note 5 5 2 2 2 2" xfId="1550"/>
    <cellStyle name="Note 5 5 2 2 3" xfId="1551"/>
    <cellStyle name="Note 5 5 2 3" xfId="1552"/>
    <cellStyle name="Note 5 5 2 3 2" xfId="1553"/>
    <cellStyle name="Note 5 5 2 4" xfId="1554"/>
    <cellStyle name="Note 5 5 2 4 2" xfId="1555"/>
    <cellStyle name="Note 5 5 2 5" xfId="1556"/>
    <cellStyle name="Note 5 5 3" xfId="1557"/>
    <cellStyle name="Note 5 5 3 2" xfId="1558"/>
    <cellStyle name="Note 5 5 3 2 2" xfId="1559"/>
    <cellStyle name="Note 5 5 3 3" xfId="1560"/>
    <cellStyle name="Note 5 5 3 3 2" xfId="1561"/>
    <cellStyle name="Note 5 5 3 4" xfId="1562"/>
    <cellStyle name="Note 5 5 4" xfId="1563"/>
    <cellStyle name="Note 5 5 4 2" xfId="1564"/>
    <cellStyle name="Note 5 5 5" xfId="1565"/>
    <cellStyle name="Note 5 5 5 2" xfId="1566"/>
    <cellStyle name="Note 5 5 6" xfId="1567"/>
    <cellStyle name="Note 5 6" xfId="1568"/>
    <cellStyle name="Note 5 6 2" xfId="1569"/>
    <cellStyle name="Note 5 6 2 2" xfId="1570"/>
    <cellStyle name="Note 5 6 2 2 2" xfId="1571"/>
    <cellStyle name="Note 5 6 2 2 2 2" xfId="1572"/>
    <cellStyle name="Note 5 6 2 2 3" xfId="1573"/>
    <cellStyle name="Note 5 6 2 3" xfId="1574"/>
    <cellStyle name="Note 5 6 2 3 2" xfId="1575"/>
    <cellStyle name="Note 5 6 2 4" xfId="1576"/>
    <cellStyle name="Note 5 6 2 4 2" xfId="1577"/>
    <cellStyle name="Note 5 6 2 5" xfId="1578"/>
    <cellStyle name="Note 5 6 3" xfId="1579"/>
    <cellStyle name="Note 5 6 3 2" xfId="1580"/>
    <cellStyle name="Note 5 6 3 2 2" xfId="1581"/>
    <cellStyle name="Note 5 6 3 3" xfId="1582"/>
    <cellStyle name="Note 5 6 3 3 2" xfId="1583"/>
    <cellStyle name="Note 5 6 3 4" xfId="1584"/>
    <cellStyle name="Note 5 6 4" xfId="1585"/>
    <cellStyle name="Note 5 6 4 2" xfId="1586"/>
    <cellStyle name="Note 5 6 5" xfId="1587"/>
    <cellStyle name="Note 5 6 5 2" xfId="1588"/>
    <cellStyle name="Note 5 6 6" xfId="1589"/>
    <cellStyle name="Note 5 7" xfId="1590"/>
    <cellStyle name="Note 5 7 2" xfId="1591"/>
    <cellStyle name="Note 5 7 2 2" xfId="1592"/>
    <cellStyle name="Note 5 7 2 2 2" xfId="1593"/>
    <cellStyle name="Note 5 7 2 2 2 2" xfId="1594"/>
    <cellStyle name="Note 5 7 2 2 3" xfId="1595"/>
    <cellStyle name="Note 5 7 2 3" xfId="1596"/>
    <cellStyle name="Note 5 7 2 3 2" xfId="1597"/>
    <cellStyle name="Note 5 7 2 4" xfId="1598"/>
    <cellStyle name="Note 5 7 2 4 2" xfId="1599"/>
    <cellStyle name="Note 5 7 2 5" xfId="1600"/>
    <cellStyle name="Note 5 7 3" xfId="1601"/>
    <cellStyle name="Note 5 7 3 2" xfId="1602"/>
    <cellStyle name="Note 5 7 3 2 2" xfId="1603"/>
    <cellStyle name="Note 5 7 3 3" xfId="1604"/>
    <cellStyle name="Note 5 7 3 3 2" xfId="1605"/>
    <cellStyle name="Note 5 7 3 4" xfId="1606"/>
    <cellStyle name="Note 5 7 4" xfId="1607"/>
    <cellStyle name="Note 5 7 4 2" xfId="1608"/>
    <cellStyle name="Note 5 7 5" xfId="1609"/>
    <cellStyle name="Note 5 7 5 2" xfId="1610"/>
    <cellStyle name="Note 5 7 6" xfId="1611"/>
    <cellStyle name="Note 5 8" xfId="1612"/>
    <cellStyle name="Note 5 8 2" xfId="1613"/>
    <cellStyle name="Note 5 8 2 2" xfId="1614"/>
    <cellStyle name="Note 5 8 2 2 2" xfId="1615"/>
    <cellStyle name="Note 5 8 2 2 2 2" xfId="1616"/>
    <cellStyle name="Note 5 8 2 2 3" xfId="1617"/>
    <cellStyle name="Note 5 8 2 3" xfId="1618"/>
    <cellStyle name="Note 5 8 2 3 2" xfId="1619"/>
    <cellStyle name="Note 5 8 2 4" xfId="1620"/>
    <cellStyle name="Note 5 8 2 4 2" xfId="1621"/>
    <cellStyle name="Note 5 8 2 5" xfId="1622"/>
    <cellStyle name="Note 5 8 3" xfId="1623"/>
    <cellStyle name="Note 5 8 3 2" xfId="1624"/>
    <cellStyle name="Note 5 8 3 2 2" xfId="1625"/>
    <cellStyle name="Note 5 8 3 3" xfId="1626"/>
    <cellStyle name="Note 5 8 3 3 2" xfId="1627"/>
    <cellStyle name="Note 5 8 3 4" xfId="1628"/>
    <cellStyle name="Note 5 8 4" xfId="1629"/>
    <cellStyle name="Note 5 8 4 2" xfId="1630"/>
    <cellStyle name="Note 5 8 5" xfId="1631"/>
    <cellStyle name="Note 5 8 5 2" xfId="1632"/>
    <cellStyle name="Note 5 8 6" xfId="1633"/>
    <cellStyle name="Note 6 2" xfId="1634"/>
    <cellStyle name="Note 6 2 2" xfId="1635"/>
    <cellStyle name="Note 6 2 2 2" xfId="1636"/>
    <cellStyle name="Note 6 2 2 2 2" xfId="1637"/>
    <cellStyle name="Note 6 2 2 2 2 2" xfId="1638"/>
    <cellStyle name="Note 6 2 2 2 3" xfId="1639"/>
    <cellStyle name="Note 6 2 2 3" xfId="1640"/>
    <cellStyle name="Note 6 2 2 3 2" xfId="1641"/>
    <cellStyle name="Note 6 2 2 4" xfId="1642"/>
    <cellStyle name="Note 6 2 2 4 2" xfId="1643"/>
    <cellStyle name="Note 6 2 2 5" xfId="1644"/>
    <cellStyle name="Note 6 2 3" xfId="1645"/>
    <cellStyle name="Note 6 2 3 2" xfId="1646"/>
    <cellStyle name="Note 6 2 3 2 2" xfId="1647"/>
    <cellStyle name="Note 6 2 3 3" xfId="1648"/>
    <cellStyle name="Note 6 2 3 3 2" xfId="1649"/>
    <cellStyle name="Note 6 2 3 4" xfId="1650"/>
    <cellStyle name="Note 6 2 4" xfId="1651"/>
    <cellStyle name="Note 6 2 4 2" xfId="1652"/>
    <cellStyle name="Note 6 2 5" xfId="1653"/>
    <cellStyle name="Note 6 2 5 2" xfId="1654"/>
    <cellStyle name="Note 6 2 6" xfId="1655"/>
    <cellStyle name="Note 6 3" xfId="1656"/>
    <cellStyle name="Note 6 3 2" xfId="1657"/>
    <cellStyle name="Note 6 3 2 2" xfId="1658"/>
    <cellStyle name="Note 6 3 2 2 2" xfId="1659"/>
    <cellStyle name="Note 6 3 2 2 2 2" xfId="1660"/>
    <cellStyle name="Note 6 3 2 2 3" xfId="1661"/>
    <cellStyle name="Note 6 3 2 3" xfId="1662"/>
    <cellStyle name="Note 6 3 2 3 2" xfId="1663"/>
    <cellStyle name="Note 6 3 2 4" xfId="1664"/>
    <cellStyle name="Note 6 3 2 4 2" xfId="1665"/>
    <cellStyle name="Note 6 3 2 5" xfId="1666"/>
    <cellStyle name="Note 6 3 3" xfId="1667"/>
    <cellStyle name="Note 6 3 3 2" xfId="1668"/>
    <cellStyle name="Note 6 3 3 2 2" xfId="1669"/>
    <cellStyle name="Note 6 3 3 3" xfId="1670"/>
    <cellStyle name="Note 6 3 3 3 2" xfId="1671"/>
    <cellStyle name="Note 6 3 3 4" xfId="1672"/>
    <cellStyle name="Note 6 3 4" xfId="1673"/>
    <cellStyle name="Note 6 3 4 2" xfId="1674"/>
    <cellStyle name="Note 6 3 5" xfId="1675"/>
    <cellStyle name="Note 6 3 5 2" xfId="1676"/>
    <cellStyle name="Note 6 3 6" xfId="1677"/>
    <cellStyle name="Note 6 4" xfId="1678"/>
    <cellStyle name="Note 6 4 2" xfId="1679"/>
    <cellStyle name="Note 6 4 2 2" xfId="1680"/>
    <cellStyle name="Note 6 4 2 2 2" xfId="1681"/>
    <cellStyle name="Note 6 4 2 2 2 2" xfId="1682"/>
    <cellStyle name="Note 6 4 2 2 3" xfId="1683"/>
    <cellStyle name="Note 6 4 2 3" xfId="1684"/>
    <cellStyle name="Note 6 4 2 3 2" xfId="1685"/>
    <cellStyle name="Note 6 4 2 4" xfId="1686"/>
    <cellStyle name="Note 6 4 2 4 2" xfId="1687"/>
    <cellStyle name="Note 6 4 2 5" xfId="1688"/>
    <cellStyle name="Note 6 4 3" xfId="1689"/>
    <cellStyle name="Note 6 4 3 2" xfId="1690"/>
    <cellStyle name="Note 6 4 3 2 2" xfId="1691"/>
    <cellStyle name="Note 6 4 3 3" xfId="1692"/>
    <cellStyle name="Note 6 4 3 3 2" xfId="1693"/>
    <cellStyle name="Note 6 4 3 4" xfId="1694"/>
    <cellStyle name="Note 6 4 4" xfId="1695"/>
    <cellStyle name="Note 6 4 4 2" xfId="1696"/>
    <cellStyle name="Note 6 4 5" xfId="1697"/>
    <cellStyle name="Note 6 4 5 2" xfId="1698"/>
    <cellStyle name="Note 6 4 6" xfId="1699"/>
    <cellStyle name="Note 6 5" xfId="1700"/>
    <cellStyle name="Note 6 5 2" xfId="1701"/>
    <cellStyle name="Note 6 5 2 2" xfId="1702"/>
    <cellStyle name="Note 6 5 2 2 2" xfId="1703"/>
    <cellStyle name="Note 6 5 2 2 2 2" xfId="1704"/>
    <cellStyle name="Note 6 5 2 2 3" xfId="1705"/>
    <cellStyle name="Note 6 5 2 3" xfId="1706"/>
    <cellStyle name="Note 6 5 2 3 2" xfId="1707"/>
    <cellStyle name="Note 6 5 2 4" xfId="1708"/>
    <cellStyle name="Note 6 5 2 4 2" xfId="1709"/>
    <cellStyle name="Note 6 5 2 5" xfId="1710"/>
    <cellStyle name="Note 6 5 3" xfId="1711"/>
    <cellStyle name="Note 6 5 3 2" xfId="1712"/>
    <cellStyle name="Note 6 5 3 2 2" xfId="1713"/>
    <cellStyle name="Note 6 5 3 3" xfId="1714"/>
    <cellStyle name="Note 6 5 3 3 2" xfId="1715"/>
    <cellStyle name="Note 6 5 3 4" xfId="1716"/>
    <cellStyle name="Note 6 5 4" xfId="1717"/>
    <cellStyle name="Note 6 5 4 2" xfId="1718"/>
    <cellStyle name="Note 6 5 5" xfId="1719"/>
    <cellStyle name="Note 6 5 5 2" xfId="1720"/>
    <cellStyle name="Note 6 5 6" xfId="1721"/>
    <cellStyle name="Note 6 6" xfId="1722"/>
    <cellStyle name="Note 6 6 2" xfId="1723"/>
    <cellStyle name="Note 6 6 2 2" xfId="1724"/>
    <cellStyle name="Note 6 6 2 2 2" xfId="1725"/>
    <cellStyle name="Note 6 6 2 2 2 2" xfId="1726"/>
    <cellStyle name="Note 6 6 2 2 3" xfId="1727"/>
    <cellStyle name="Note 6 6 2 3" xfId="1728"/>
    <cellStyle name="Note 6 6 2 3 2" xfId="1729"/>
    <cellStyle name="Note 6 6 2 4" xfId="1730"/>
    <cellStyle name="Note 6 6 2 4 2" xfId="1731"/>
    <cellStyle name="Note 6 6 2 5" xfId="1732"/>
    <cellStyle name="Note 6 6 3" xfId="1733"/>
    <cellStyle name="Note 6 6 3 2" xfId="1734"/>
    <cellStyle name="Note 6 6 3 2 2" xfId="1735"/>
    <cellStyle name="Note 6 6 3 3" xfId="1736"/>
    <cellStyle name="Note 6 6 3 3 2" xfId="1737"/>
    <cellStyle name="Note 6 6 3 4" xfId="1738"/>
    <cellStyle name="Note 6 6 4" xfId="1739"/>
    <cellStyle name="Note 6 6 4 2" xfId="1740"/>
    <cellStyle name="Note 6 6 5" xfId="1741"/>
    <cellStyle name="Note 6 6 5 2" xfId="1742"/>
    <cellStyle name="Note 6 6 6" xfId="1743"/>
    <cellStyle name="Note 6 7" xfId="1744"/>
    <cellStyle name="Note 6 7 2" xfId="1745"/>
    <cellStyle name="Note 6 7 2 2" xfId="1746"/>
    <cellStyle name="Note 6 7 2 2 2" xfId="1747"/>
    <cellStyle name="Note 6 7 2 2 2 2" xfId="1748"/>
    <cellStyle name="Note 6 7 2 2 3" xfId="1749"/>
    <cellStyle name="Note 6 7 2 3" xfId="1750"/>
    <cellStyle name="Note 6 7 2 3 2" xfId="1751"/>
    <cellStyle name="Note 6 7 2 4" xfId="1752"/>
    <cellStyle name="Note 6 7 2 4 2" xfId="1753"/>
    <cellStyle name="Note 6 7 2 5" xfId="1754"/>
    <cellStyle name="Note 6 7 3" xfId="1755"/>
    <cellStyle name="Note 6 7 3 2" xfId="1756"/>
    <cellStyle name="Note 6 7 3 2 2" xfId="1757"/>
    <cellStyle name="Note 6 7 3 3" xfId="1758"/>
    <cellStyle name="Note 6 7 3 3 2" xfId="1759"/>
    <cellStyle name="Note 6 7 3 4" xfId="1760"/>
    <cellStyle name="Note 6 7 4" xfId="1761"/>
    <cellStyle name="Note 6 7 4 2" xfId="1762"/>
    <cellStyle name="Note 6 7 5" xfId="1763"/>
    <cellStyle name="Note 6 7 5 2" xfId="1764"/>
    <cellStyle name="Note 6 7 6" xfId="1765"/>
    <cellStyle name="Note 6 8" xfId="1766"/>
    <cellStyle name="Note 6 8 2" xfId="1767"/>
    <cellStyle name="Note 6 8 2 2" xfId="1768"/>
    <cellStyle name="Note 6 8 2 2 2" xfId="1769"/>
    <cellStyle name="Note 6 8 2 2 2 2" xfId="1770"/>
    <cellStyle name="Note 6 8 2 2 3" xfId="1771"/>
    <cellStyle name="Note 6 8 2 3" xfId="1772"/>
    <cellStyle name="Note 6 8 2 3 2" xfId="1773"/>
    <cellStyle name="Note 6 8 2 4" xfId="1774"/>
    <cellStyle name="Note 6 8 2 4 2" xfId="1775"/>
    <cellStyle name="Note 6 8 2 5" xfId="1776"/>
    <cellStyle name="Note 6 8 3" xfId="1777"/>
    <cellStyle name="Note 6 8 3 2" xfId="1778"/>
    <cellStyle name="Note 6 8 3 2 2" xfId="1779"/>
    <cellStyle name="Note 6 8 3 3" xfId="1780"/>
    <cellStyle name="Note 6 8 3 3 2" xfId="1781"/>
    <cellStyle name="Note 6 8 3 4" xfId="1782"/>
    <cellStyle name="Note 6 8 4" xfId="1783"/>
    <cellStyle name="Note 6 8 4 2" xfId="1784"/>
    <cellStyle name="Note 6 8 5" xfId="1785"/>
    <cellStyle name="Note 6 8 5 2" xfId="1786"/>
    <cellStyle name="Note 6 8 6" xfId="1787"/>
    <cellStyle name="Note 7 2" xfId="1788"/>
    <cellStyle name="Note 7 2 2" xfId="1789"/>
    <cellStyle name="Note 7 2 2 2" xfId="1790"/>
    <cellStyle name="Note 7 2 2 2 2" xfId="1791"/>
    <cellStyle name="Note 7 2 2 2 2 2" xfId="1792"/>
    <cellStyle name="Note 7 2 2 2 3" xfId="1793"/>
    <cellStyle name="Note 7 2 2 3" xfId="1794"/>
    <cellStyle name="Note 7 2 2 3 2" xfId="1795"/>
    <cellStyle name="Note 7 2 2 4" xfId="1796"/>
    <cellStyle name="Note 7 2 2 4 2" xfId="1797"/>
    <cellStyle name="Note 7 2 2 5" xfId="1798"/>
    <cellStyle name="Note 7 2 3" xfId="1799"/>
    <cellStyle name="Note 7 2 3 2" xfId="1800"/>
    <cellStyle name="Note 7 2 3 2 2" xfId="1801"/>
    <cellStyle name="Note 7 2 3 3" xfId="1802"/>
    <cellStyle name="Note 7 2 3 3 2" xfId="1803"/>
    <cellStyle name="Note 7 2 3 4" xfId="1804"/>
    <cellStyle name="Note 7 2 4" xfId="1805"/>
    <cellStyle name="Note 7 2 4 2" xfId="1806"/>
    <cellStyle name="Note 7 2 5" xfId="1807"/>
    <cellStyle name="Note 7 2 5 2" xfId="1808"/>
    <cellStyle name="Note 7 2 6" xfId="1809"/>
    <cellStyle name="Note 7 3" xfId="1810"/>
    <cellStyle name="Note 7 3 2" xfId="1811"/>
    <cellStyle name="Note 7 3 2 2" xfId="1812"/>
    <cellStyle name="Note 7 3 2 2 2" xfId="1813"/>
    <cellStyle name="Note 7 3 2 2 2 2" xfId="1814"/>
    <cellStyle name="Note 7 3 2 2 3" xfId="1815"/>
    <cellStyle name="Note 7 3 2 3" xfId="1816"/>
    <cellStyle name="Note 7 3 2 3 2" xfId="1817"/>
    <cellStyle name="Note 7 3 2 4" xfId="1818"/>
    <cellStyle name="Note 7 3 2 4 2" xfId="1819"/>
    <cellStyle name="Note 7 3 2 5" xfId="1820"/>
    <cellStyle name="Note 7 3 3" xfId="1821"/>
    <cellStyle name="Note 7 3 3 2" xfId="1822"/>
    <cellStyle name="Note 7 3 3 2 2" xfId="1823"/>
    <cellStyle name="Note 7 3 3 3" xfId="1824"/>
    <cellStyle name="Note 7 3 3 3 2" xfId="1825"/>
    <cellStyle name="Note 7 3 3 4" xfId="1826"/>
    <cellStyle name="Note 7 3 4" xfId="1827"/>
    <cellStyle name="Note 7 3 4 2" xfId="1828"/>
    <cellStyle name="Note 7 3 5" xfId="1829"/>
    <cellStyle name="Note 7 3 5 2" xfId="1830"/>
    <cellStyle name="Note 7 3 6" xfId="1831"/>
    <cellStyle name="Note 7 4" xfId="1832"/>
    <cellStyle name="Note 7 4 2" xfId="1833"/>
    <cellStyle name="Note 7 4 2 2" xfId="1834"/>
    <cellStyle name="Note 7 4 2 2 2" xfId="1835"/>
    <cellStyle name="Note 7 4 2 2 2 2" xfId="1836"/>
    <cellStyle name="Note 7 4 2 2 3" xfId="1837"/>
    <cellStyle name="Note 7 4 2 3" xfId="1838"/>
    <cellStyle name="Note 7 4 2 3 2" xfId="1839"/>
    <cellStyle name="Note 7 4 2 4" xfId="1840"/>
    <cellStyle name="Note 7 4 2 4 2" xfId="1841"/>
    <cellStyle name="Note 7 4 2 5" xfId="1842"/>
    <cellStyle name="Note 7 4 3" xfId="1843"/>
    <cellStyle name="Note 7 4 3 2" xfId="1844"/>
    <cellStyle name="Note 7 4 3 2 2" xfId="1845"/>
    <cellStyle name="Note 7 4 3 3" xfId="1846"/>
    <cellStyle name="Note 7 4 3 3 2" xfId="1847"/>
    <cellStyle name="Note 7 4 3 4" xfId="1848"/>
    <cellStyle name="Note 7 4 4" xfId="1849"/>
    <cellStyle name="Note 7 4 4 2" xfId="1850"/>
    <cellStyle name="Note 7 4 5" xfId="1851"/>
    <cellStyle name="Note 7 4 5 2" xfId="1852"/>
    <cellStyle name="Note 7 4 6" xfId="1853"/>
    <cellStyle name="Note 7 5" xfId="1854"/>
    <cellStyle name="Note 7 5 2" xfId="1855"/>
    <cellStyle name="Note 7 5 2 2" xfId="1856"/>
    <cellStyle name="Note 7 5 2 2 2" xfId="1857"/>
    <cellStyle name="Note 7 5 2 2 2 2" xfId="1858"/>
    <cellStyle name="Note 7 5 2 2 3" xfId="1859"/>
    <cellStyle name="Note 7 5 2 3" xfId="1860"/>
    <cellStyle name="Note 7 5 2 3 2" xfId="1861"/>
    <cellStyle name="Note 7 5 2 4" xfId="1862"/>
    <cellStyle name="Note 7 5 2 4 2" xfId="1863"/>
    <cellStyle name="Note 7 5 2 5" xfId="1864"/>
    <cellStyle name="Note 7 5 3" xfId="1865"/>
    <cellStyle name="Note 7 5 3 2" xfId="1866"/>
    <cellStyle name="Note 7 5 3 2 2" xfId="1867"/>
    <cellStyle name="Note 7 5 3 3" xfId="1868"/>
    <cellStyle name="Note 7 5 3 3 2" xfId="1869"/>
    <cellStyle name="Note 7 5 3 4" xfId="1870"/>
    <cellStyle name="Note 7 5 4" xfId="1871"/>
    <cellStyle name="Note 7 5 4 2" xfId="1872"/>
    <cellStyle name="Note 7 5 5" xfId="1873"/>
    <cellStyle name="Note 7 5 5 2" xfId="1874"/>
    <cellStyle name="Note 7 5 6" xfId="1875"/>
    <cellStyle name="Note 7 6" xfId="1876"/>
    <cellStyle name="Note 7 6 2" xfId="1877"/>
    <cellStyle name="Note 7 6 2 2" xfId="1878"/>
    <cellStyle name="Note 7 6 2 2 2" xfId="1879"/>
    <cellStyle name="Note 7 6 2 2 2 2" xfId="1880"/>
    <cellStyle name="Note 7 6 2 2 3" xfId="1881"/>
    <cellStyle name="Note 7 6 2 3" xfId="1882"/>
    <cellStyle name="Note 7 6 2 3 2" xfId="1883"/>
    <cellStyle name="Note 7 6 2 4" xfId="1884"/>
    <cellStyle name="Note 7 6 2 4 2" xfId="1885"/>
    <cellStyle name="Note 7 6 2 5" xfId="1886"/>
    <cellStyle name="Note 7 6 3" xfId="1887"/>
    <cellStyle name="Note 7 6 3 2" xfId="1888"/>
    <cellStyle name="Note 7 6 3 2 2" xfId="1889"/>
    <cellStyle name="Note 7 6 3 3" xfId="1890"/>
    <cellStyle name="Note 7 6 3 3 2" xfId="1891"/>
    <cellStyle name="Note 7 6 3 4" xfId="1892"/>
    <cellStyle name="Note 7 6 4" xfId="1893"/>
    <cellStyle name="Note 7 6 4 2" xfId="1894"/>
    <cellStyle name="Note 7 6 5" xfId="1895"/>
    <cellStyle name="Note 7 6 5 2" xfId="1896"/>
    <cellStyle name="Note 7 6 6" xfId="1897"/>
    <cellStyle name="Note 7 7" xfId="1898"/>
    <cellStyle name="Note 7 7 2" xfId="1899"/>
    <cellStyle name="Note 7 7 2 2" xfId="1900"/>
    <cellStyle name="Note 7 7 2 2 2" xfId="1901"/>
    <cellStyle name="Note 7 7 2 2 2 2" xfId="1902"/>
    <cellStyle name="Note 7 7 2 2 3" xfId="1903"/>
    <cellStyle name="Note 7 7 2 3" xfId="1904"/>
    <cellStyle name="Note 7 7 2 3 2" xfId="1905"/>
    <cellStyle name="Note 7 7 2 4" xfId="1906"/>
    <cellStyle name="Note 7 7 2 4 2" xfId="1907"/>
    <cellStyle name="Note 7 7 2 5" xfId="1908"/>
    <cellStyle name="Note 7 7 3" xfId="1909"/>
    <cellStyle name="Note 7 7 3 2" xfId="1910"/>
    <cellStyle name="Note 7 7 3 2 2" xfId="1911"/>
    <cellStyle name="Note 7 7 3 3" xfId="1912"/>
    <cellStyle name="Note 7 7 3 3 2" xfId="1913"/>
    <cellStyle name="Note 7 7 3 4" xfId="1914"/>
    <cellStyle name="Note 7 7 4" xfId="1915"/>
    <cellStyle name="Note 7 7 4 2" xfId="1916"/>
    <cellStyle name="Note 7 7 5" xfId="1917"/>
    <cellStyle name="Note 7 7 5 2" xfId="1918"/>
    <cellStyle name="Note 7 7 6" xfId="1919"/>
    <cellStyle name="Note 7 8" xfId="1920"/>
    <cellStyle name="Note 7 8 2" xfId="1921"/>
    <cellStyle name="Note 7 8 2 2" xfId="1922"/>
    <cellStyle name="Note 7 8 2 2 2" xfId="1923"/>
    <cellStyle name="Note 7 8 2 2 2 2" xfId="1924"/>
    <cellStyle name="Note 7 8 2 2 3" xfId="1925"/>
    <cellStyle name="Note 7 8 2 3" xfId="1926"/>
    <cellStyle name="Note 7 8 2 3 2" xfId="1927"/>
    <cellStyle name="Note 7 8 2 4" xfId="1928"/>
    <cellStyle name="Note 7 8 2 4 2" xfId="1929"/>
    <cellStyle name="Note 7 8 2 5" xfId="1930"/>
    <cellStyle name="Note 7 8 3" xfId="1931"/>
    <cellStyle name="Note 7 8 3 2" xfId="1932"/>
    <cellStyle name="Note 7 8 3 2 2" xfId="1933"/>
    <cellStyle name="Note 7 8 3 3" xfId="1934"/>
    <cellStyle name="Note 7 8 3 3 2" xfId="1935"/>
    <cellStyle name="Note 7 8 3 4" xfId="1936"/>
    <cellStyle name="Note 7 8 4" xfId="1937"/>
    <cellStyle name="Note 7 8 4 2" xfId="1938"/>
    <cellStyle name="Note 7 8 5" xfId="1939"/>
    <cellStyle name="Note 7 8 5 2" xfId="1940"/>
    <cellStyle name="Note 7 8 6" xfId="1941"/>
    <cellStyle name="Note 8 2" xfId="1942"/>
    <cellStyle name="Note 8 2 2" xfId="1943"/>
    <cellStyle name="Note 8 2 2 2" xfId="1944"/>
    <cellStyle name="Note 8 2 2 2 2" xfId="1945"/>
    <cellStyle name="Note 8 2 2 2 2 2" xfId="1946"/>
    <cellStyle name="Note 8 2 2 2 3" xfId="1947"/>
    <cellStyle name="Note 8 2 2 3" xfId="1948"/>
    <cellStyle name="Note 8 2 2 3 2" xfId="1949"/>
    <cellStyle name="Note 8 2 2 4" xfId="1950"/>
    <cellStyle name="Note 8 2 2 4 2" xfId="1951"/>
    <cellStyle name="Note 8 2 2 5" xfId="1952"/>
    <cellStyle name="Note 8 2 3" xfId="1953"/>
    <cellStyle name="Note 8 2 3 2" xfId="1954"/>
    <cellStyle name="Note 8 2 3 2 2" xfId="1955"/>
    <cellStyle name="Note 8 2 3 3" xfId="1956"/>
    <cellStyle name="Note 8 2 3 3 2" xfId="1957"/>
    <cellStyle name="Note 8 2 3 4" xfId="1958"/>
    <cellStyle name="Note 8 2 4" xfId="1959"/>
    <cellStyle name="Note 8 2 4 2" xfId="1960"/>
    <cellStyle name="Note 8 2 5" xfId="1961"/>
    <cellStyle name="Note 8 2 5 2" xfId="1962"/>
    <cellStyle name="Note 8 2 6" xfId="1963"/>
    <cellStyle name="Note 8 3" xfId="1964"/>
    <cellStyle name="Note 8 3 2" xfId="1965"/>
    <cellStyle name="Note 8 3 2 2" xfId="1966"/>
    <cellStyle name="Note 8 3 2 2 2" xfId="1967"/>
    <cellStyle name="Note 8 3 2 2 2 2" xfId="1968"/>
    <cellStyle name="Note 8 3 2 2 3" xfId="1969"/>
    <cellStyle name="Note 8 3 2 3" xfId="1970"/>
    <cellStyle name="Note 8 3 2 3 2" xfId="1971"/>
    <cellStyle name="Note 8 3 2 4" xfId="1972"/>
    <cellStyle name="Note 8 3 2 4 2" xfId="1973"/>
    <cellStyle name="Note 8 3 2 5" xfId="1974"/>
    <cellStyle name="Note 8 3 3" xfId="1975"/>
    <cellStyle name="Note 8 3 3 2" xfId="1976"/>
    <cellStyle name="Note 8 3 3 2 2" xfId="1977"/>
    <cellStyle name="Note 8 3 3 3" xfId="1978"/>
    <cellStyle name="Note 8 3 3 3 2" xfId="1979"/>
    <cellStyle name="Note 8 3 3 4" xfId="1980"/>
    <cellStyle name="Note 8 3 4" xfId="1981"/>
    <cellStyle name="Note 8 3 4 2" xfId="1982"/>
    <cellStyle name="Note 8 3 5" xfId="1983"/>
    <cellStyle name="Note 8 3 5 2" xfId="1984"/>
    <cellStyle name="Note 8 3 6" xfId="1985"/>
    <cellStyle name="Note 8 4" xfId="1986"/>
    <cellStyle name="Note 8 4 2" xfId="1987"/>
    <cellStyle name="Note 8 4 2 2" xfId="1988"/>
    <cellStyle name="Note 8 4 2 2 2" xfId="1989"/>
    <cellStyle name="Note 8 4 2 2 2 2" xfId="1990"/>
    <cellStyle name="Note 8 4 2 2 3" xfId="1991"/>
    <cellStyle name="Note 8 4 2 3" xfId="1992"/>
    <cellStyle name="Note 8 4 2 3 2" xfId="1993"/>
    <cellStyle name="Note 8 4 2 4" xfId="1994"/>
    <cellStyle name="Note 8 4 2 4 2" xfId="1995"/>
    <cellStyle name="Note 8 4 2 5" xfId="1996"/>
    <cellStyle name="Note 8 4 3" xfId="1997"/>
    <cellStyle name="Note 8 4 3 2" xfId="1998"/>
    <cellStyle name="Note 8 4 3 2 2" xfId="1999"/>
    <cellStyle name="Note 8 4 3 3" xfId="2000"/>
    <cellStyle name="Note 8 4 3 3 2" xfId="2001"/>
    <cellStyle name="Note 8 4 3 4" xfId="2002"/>
    <cellStyle name="Note 8 4 4" xfId="2003"/>
    <cellStyle name="Note 8 4 4 2" xfId="2004"/>
    <cellStyle name="Note 8 4 5" xfId="2005"/>
    <cellStyle name="Note 8 4 5 2" xfId="2006"/>
    <cellStyle name="Note 8 4 6" xfId="2007"/>
    <cellStyle name="Note 8 5" xfId="2008"/>
    <cellStyle name="Note 8 5 2" xfId="2009"/>
    <cellStyle name="Note 8 5 2 2" xfId="2010"/>
    <cellStyle name="Note 8 5 2 2 2" xfId="2011"/>
    <cellStyle name="Note 8 5 2 2 2 2" xfId="2012"/>
    <cellStyle name="Note 8 5 2 2 3" xfId="2013"/>
    <cellStyle name="Note 8 5 2 3" xfId="2014"/>
    <cellStyle name="Note 8 5 2 3 2" xfId="2015"/>
    <cellStyle name="Note 8 5 2 4" xfId="2016"/>
    <cellStyle name="Note 8 5 2 4 2" xfId="2017"/>
    <cellStyle name="Note 8 5 2 5" xfId="2018"/>
    <cellStyle name="Note 8 5 3" xfId="2019"/>
    <cellStyle name="Note 8 5 3 2" xfId="2020"/>
    <cellStyle name="Note 8 5 3 2 2" xfId="2021"/>
    <cellStyle name="Note 8 5 3 3" xfId="2022"/>
    <cellStyle name="Note 8 5 3 3 2" xfId="2023"/>
    <cellStyle name="Note 8 5 3 4" xfId="2024"/>
    <cellStyle name="Note 8 5 4" xfId="2025"/>
    <cellStyle name="Note 8 5 4 2" xfId="2026"/>
    <cellStyle name="Note 8 5 5" xfId="2027"/>
    <cellStyle name="Note 8 5 5 2" xfId="2028"/>
    <cellStyle name="Note 8 5 6" xfId="2029"/>
    <cellStyle name="Note 8 6" xfId="2030"/>
    <cellStyle name="Note 8 6 2" xfId="2031"/>
    <cellStyle name="Note 8 6 2 2" xfId="2032"/>
    <cellStyle name="Note 8 6 2 2 2" xfId="2033"/>
    <cellStyle name="Note 8 6 2 2 2 2" xfId="2034"/>
    <cellStyle name="Note 8 6 2 2 3" xfId="2035"/>
    <cellStyle name="Note 8 6 2 3" xfId="2036"/>
    <cellStyle name="Note 8 6 2 3 2" xfId="2037"/>
    <cellStyle name="Note 8 6 2 4" xfId="2038"/>
    <cellStyle name="Note 8 6 2 4 2" xfId="2039"/>
    <cellStyle name="Note 8 6 2 5" xfId="2040"/>
    <cellStyle name="Note 8 6 3" xfId="2041"/>
    <cellStyle name="Note 8 6 3 2" xfId="2042"/>
    <cellStyle name="Note 8 6 3 2 2" xfId="2043"/>
    <cellStyle name="Note 8 6 3 3" xfId="2044"/>
    <cellStyle name="Note 8 6 3 3 2" xfId="2045"/>
    <cellStyle name="Note 8 6 3 4" xfId="2046"/>
    <cellStyle name="Note 8 6 4" xfId="2047"/>
    <cellStyle name="Note 8 6 4 2" xfId="2048"/>
    <cellStyle name="Note 8 6 5" xfId="2049"/>
    <cellStyle name="Note 8 6 5 2" xfId="2050"/>
    <cellStyle name="Note 8 6 6" xfId="2051"/>
    <cellStyle name="Note 8 7" xfId="2052"/>
    <cellStyle name="Note 8 7 2" xfId="2053"/>
    <cellStyle name="Note 8 7 2 2" xfId="2054"/>
    <cellStyle name="Note 8 7 2 2 2" xfId="2055"/>
    <cellStyle name="Note 8 7 2 2 2 2" xfId="2056"/>
    <cellStyle name="Note 8 7 2 2 3" xfId="2057"/>
    <cellStyle name="Note 8 7 2 3" xfId="2058"/>
    <cellStyle name="Note 8 7 2 3 2" xfId="2059"/>
    <cellStyle name="Note 8 7 2 4" xfId="2060"/>
    <cellStyle name="Note 8 7 2 4 2" xfId="2061"/>
    <cellStyle name="Note 8 7 2 5" xfId="2062"/>
    <cellStyle name="Note 8 7 3" xfId="2063"/>
    <cellStyle name="Note 8 7 3 2" xfId="2064"/>
    <cellStyle name="Note 8 7 3 2 2" xfId="2065"/>
    <cellStyle name="Note 8 7 3 3" xfId="2066"/>
    <cellStyle name="Note 8 7 3 3 2" xfId="2067"/>
    <cellStyle name="Note 8 7 3 4" xfId="2068"/>
    <cellStyle name="Note 8 7 4" xfId="2069"/>
    <cellStyle name="Note 8 7 4 2" xfId="2070"/>
    <cellStyle name="Note 8 7 5" xfId="2071"/>
    <cellStyle name="Note 8 7 5 2" xfId="2072"/>
    <cellStyle name="Note 8 7 6" xfId="2073"/>
    <cellStyle name="Note 8 8" xfId="2074"/>
    <cellStyle name="Note 8 8 2" xfId="2075"/>
    <cellStyle name="Note 8 8 2 2" xfId="2076"/>
    <cellStyle name="Note 8 8 2 2 2" xfId="2077"/>
    <cellStyle name="Note 8 8 2 2 2 2" xfId="2078"/>
    <cellStyle name="Note 8 8 2 2 3" xfId="2079"/>
    <cellStyle name="Note 8 8 2 3" xfId="2080"/>
    <cellStyle name="Note 8 8 2 3 2" xfId="2081"/>
    <cellStyle name="Note 8 8 2 4" xfId="2082"/>
    <cellStyle name="Note 8 8 2 4 2" xfId="2083"/>
    <cellStyle name="Note 8 8 2 5" xfId="2084"/>
    <cellStyle name="Note 8 8 3" xfId="2085"/>
    <cellStyle name="Note 8 8 3 2" xfId="2086"/>
    <cellStyle name="Note 8 8 3 2 2" xfId="2087"/>
    <cellStyle name="Note 8 8 3 3" xfId="2088"/>
    <cellStyle name="Note 8 8 3 3 2" xfId="2089"/>
    <cellStyle name="Note 8 8 3 4" xfId="2090"/>
    <cellStyle name="Note 8 8 4" xfId="2091"/>
    <cellStyle name="Note 8 8 4 2" xfId="2092"/>
    <cellStyle name="Note 8 8 5" xfId="2093"/>
    <cellStyle name="Note 8 8 5 2" xfId="2094"/>
    <cellStyle name="Note 8 8 6" xfId="2095"/>
    <cellStyle name="Note 9 2" xfId="2096"/>
    <cellStyle name="Note 9 2 2" xfId="2097"/>
    <cellStyle name="Note 9 2 2 2" xfId="2098"/>
    <cellStyle name="Note 9 2 2 2 2" xfId="2099"/>
    <cellStyle name="Note 9 2 2 2 2 2" xfId="2100"/>
    <cellStyle name="Note 9 2 2 2 3" xfId="2101"/>
    <cellStyle name="Note 9 2 2 3" xfId="2102"/>
    <cellStyle name="Note 9 2 2 3 2" xfId="2103"/>
    <cellStyle name="Note 9 2 2 4" xfId="2104"/>
    <cellStyle name="Note 9 2 2 4 2" xfId="2105"/>
    <cellStyle name="Note 9 2 2 5" xfId="2106"/>
    <cellStyle name="Note 9 2 3" xfId="2107"/>
    <cellStyle name="Note 9 2 3 2" xfId="2108"/>
    <cellStyle name="Note 9 2 3 2 2" xfId="2109"/>
    <cellStyle name="Note 9 2 3 3" xfId="2110"/>
    <cellStyle name="Note 9 2 3 3 2" xfId="2111"/>
    <cellStyle name="Note 9 2 3 4" xfId="2112"/>
    <cellStyle name="Note 9 2 4" xfId="2113"/>
    <cellStyle name="Note 9 2 4 2" xfId="2114"/>
    <cellStyle name="Note 9 2 5" xfId="2115"/>
    <cellStyle name="Note 9 2 5 2" xfId="2116"/>
    <cellStyle name="Note 9 2 6" xfId="2117"/>
    <cellStyle name="Note 9 3" xfId="2118"/>
    <cellStyle name="Note 9 3 2" xfId="2119"/>
    <cellStyle name="Note 9 3 2 2" xfId="2120"/>
    <cellStyle name="Note 9 3 2 2 2" xfId="2121"/>
    <cellStyle name="Note 9 3 2 2 2 2" xfId="2122"/>
    <cellStyle name="Note 9 3 2 2 3" xfId="2123"/>
    <cellStyle name="Note 9 3 2 3" xfId="2124"/>
    <cellStyle name="Note 9 3 2 3 2" xfId="2125"/>
    <cellStyle name="Note 9 3 2 4" xfId="2126"/>
    <cellStyle name="Note 9 3 2 4 2" xfId="2127"/>
    <cellStyle name="Note 9 3 2 5" xfId="2128"/>
    <cellStyle name="Note 9 3 3" xfId="2129"/>
    <cellStyle name="Note 9 3 3 2" xfId="2130"/>
    <cellStyle name="Note 9 3 3 2 2" xfId="2131"/>
    <cellStyle name="Note 9 3 3 3" xfId="2132"/>
    <cellStyle name="Note 9 3 3 3 2" xfId="2133"/>
    <cellStyle name="Note 9 3 3 4" xfId="2134"/>
    <cellStyle name="Note 9 3 4" xfId="2135"/>
    <cellStyle name="Note 9 3 4 2" xfId="2136"/>
    <cellStyle name="Note 9 3 5" xfId="2137"/>
    <cellStyle name="Note 9 3 5 2" xfId="2138"/>
    <cellStyle name="Note 9 3 6" xfId="2139"/>
    <cellStyle name="Note 9 4" xfId="2140"/>
    <cellStyle name="Note 9 4 2" xfId="2141"/>
    <cellStyle name="Note 9 4 2 2" xfId="2142"/>
    <cellStyle name="Note 9 4 2 2 2" xfId="2143"/>
    <cellStyle name="Note 9 4 2 2 2 2" xfId="2144"/>
    <cellStyle name="Note 9 4 2 2 3" xfId="2145"/>
    <cellStyle name="Note 9 4 2 3" xfId="2146"/>
    <cellStyle name="Note 9 4 2 3 2" xfId="2147"/>
    <cellStyle name="Note 9 4 2 4" xfId="2148"/>
    <cellStyle name="Note 9 4 2 4 2" xfId="2149"/>
    <cellStyle name="Note 9 4 2 5" xfId="2150"/>
    <cellStyle name="Note 9 4 3" xfId="2151"/>
    <cellStyle name="Note 9 4 3 2" xfId="2152"/>
    <cellStyle name="Note 9 4 3 2 2" xfId="2153"/>
    <cellStyle name="Note 9 4 3 3" xfId="2154"/>
    <cellStyle name="Note 9 4 3 3 2" xfId="2155"/>
    <cellStyle name="Note 9 4 3 4" xfId="2156"/>
    <cellStyle name="Note 9 4 4" xfId="2157"/>
    <cellStyle name="Note 9 4 4 2" xfId="2158"/>
    <cellStyle name="Note 9 4 5" xfId="2159"/>
    <cellStyle name="Note 9 4 5 2" xfId="2160"/>
    <cellStyle name="Note 9 4 6" xfId="2161"/>
    <cellStyle name="Note 9 5" xfId="2162"/>
    <cellStyle name="Note 9 5 2" xfId="2163"/>
    <cellStyle name="Note 9 5 2 2" xfId="2164"/>
    <cellStyle name="Note 9 5 2 2 2" xfId="2165"/>
    <cellStyle name="Note 9 5 2 2 2 2" xfId="2166"/>
    <cellStyle name="Note 9 5 2 2 3" xfId="2167"/>
    <cellStyle name="Note 9 5 2 3" xfId="2168"/>
    <cellStyle name="Note 9 5 2 3 2" xfId="2169"/>
    <cellStyle name="Note 9 5 2 4" xfId="2170"/>
    <cellStyle name="Note 9 5 2 4 2" xfId="2171"/>
    <cellStyle name="Note 9 5 2 5" xfId="2172"/>
    <cellStyle name="Note 9 5 3" xfId="2173"/>
    <cellStyle name="Note 9 5 3 2" xfId="2174"/>
    <cellStyle name="Note 9 5 3 2 2" xfId="2175"/>
    <cellStyle name="Note 9 5 3 3" xfId="2176"/>
    <cellStyle name="Note 9 5 3 3 2" xfId="2177"/>
    <cellStyle name="Note 9 5 3 4" xfId="2178"/>
    <cellStyle name="Note 9 5 4" xfId="2179"/>
    <cellStyle name="Note 9 5 4 2" xfId="2180"/>
    <cellStyle name="Note 9 5 5" xfId="2181"/>
    <cellStyle name="Note 9 5 5 2" xfId="2182"/>
    <cellStyle name="Note 9 5 6" xfId="2183"/>
    <cellStyle name="Note 9 6" xfId="2184"/>
    <cellStyle name="Note 9 6 2" xfId="2185"/>
    <cellStyle name="Note 9 6 2 2" xfId="2186"/>
    <cellStyle name="Note 9 6 2 2 2" xfId="2187"/>
    <cellStyle name="Note 9 6 2 2 2 2" xfId="2188"/>
    <cellStyle name="Note 9 6 2 2 3" xfId="2189"/>
    <cellStyle name="Note 9 6 2 3" xfId="2190"/>
    <cellStyle name="Note 9 6 2 3 2" xfId="2191"/>
    <cellStyle name="Note 9 6 2 4" xfId="2192"/>
    <cellStyle name="Note 9 6 2 4 2" xfId="2193"/>
    <cellStyle name="Note 9 6 2 5" xfId="2194"/>
    <cellStyle name="Note 9 6 3" xfId="2195"/>
    <cellStyle name="Note 9 6 3 2" xfId="2196"/>
    <cellStyle name="Note 9 6 3 2 2" xfId="2197"/>
    <cellStyle name="Note 9 6 3 3" xfId="2198"/>
    <cellStyle name="Note 9 6 3 3 2" xfId="2199"/>
    <cellStyle name="Note 9 6 3 4" xfId="2200"/>
    <cellStyle name="Note 9 6 4" xfId="2201"/>
    <cellStyle name="Note 9 6 4 2" xfId="2202"/>
    <cellStyle name="Note 9 6 5" xfId="2203"/>
    <cellStyle name="Note 9 6 5 2" xfId="2204"/>
    <cellStyle name="Note 9 6 6" xfId="2205"/>
    <cellStyle name="Note 9 7" xfId="2206"/>
    <cellStyle name="Note 9 7 2" xfId="2207"/>
    <cellStyle name="Note 9 7 2 2" xfId="2208"/>
    <cellStyle name="Note 9 7 2 2 2" xfId="2209"/>
    <cellStyle name="Note 9 7 2 2 2 2" xfId="2210"/>
    <cellStyle name="Note 9 7 2 2 3" xfId="2211"/>
    <cellStyle name="Note 9 7 2 3" xfId="2212"/>
    <cellStyle name="Note 9 7 2 3 2" xfId="2213"/>
    <cellStyle name="Note 9 7 2 4" xfId="2214"/>
    <cellStyle name="Note 9 7 2 4 2" xfId="2215"/>
    <cellStyle name="Note 9 7 2 5" xfId="2216"/>
    <cellStyle name="Note 9 7 3" xfId="2217"/>
    <cellStyle name="Note 9 7 3 2" xfId="2218"/>
    <cellStyle name="Note 9 7 3 2 2" xfId="2219"/>
    <cellStyle name="Note 9 7 3 3" xfId="2220"/>
    <cellStyle name="Note 9 7 3 3 2" xfId="2221"/>
    <cellStyle name="Note 9 7 3 4" xfId="2222"/>
    <cellStyle name="Note 9 7 4" xfId="2223"/>
    <cellStyle name="Note 9 7 4 2" xfId="2224"/>
    <cellStyle name="Note 9 7 5" xfId="2225"/>
    <cellStyle name="Note 9 7 5 2" xfId="2226"/>
    <cellStyle name="Note 9 7 6" xfId="2227"/>
    <cellStyle name="Note 9 8" xfId="2228"/>
    <cellStyle name="Note 9 8 2" xfId="2229"/>
    <cellStyle name="Note 9 8 2 2" xfId="2230"/>
    <cellStyle name="Note 9 8 2 2 2" xfId="2231"/>
    <cellStyle name="Note 9 8 2 2 2 2" xfId="2232"/>
    <cellStyle name="Note 9 8 2 2 3" xfId="2233"/>
    <cellStyle name="Note 9 8 2 3" xfId="2234"/>
    <cellStyle name="Note 9 8 2 3 2" xfId="2235"/>
    <cellStyle name="Note 9 8 2 4" xfId="2236"/>
    <cellStyle name="Note 9 8 2 4 2" xfId="2237"/>
    <cellStyle name="Note 9 8 2 5" xfId="2238"/>
    <cellStyle name="Note 9 8 3" xfId="2239"/>
    <cellStyle name="Note 9 8 3 2" xfId="2240"/>
    <cellStyle name="Note 9 8 3 2 2" xfId="2241"/>
    <cellStyle name="Note 9 8 3 3" xfId="2242"/>
    <cellStyle name="Note 9 8 3 3 2" xfId="2243"/>
    <cellStyle name="Note 9 8 3 4" xfId="2244"/>
    <cellStyle name="Note 9 8 4" xfId="2245"/>
    <cellStyle name="Note 9 8 4 2" xfId="2246"/>
    <cellStyle name="Note 9 8 5" xfId="2247"/>
    <cellStyle name="Note 9 8 5 2" xfId="2248"/>
    <cellStyle name="Note 9 8 6" xfId="2249"/>
    <cellStyle name="Output" xfId="2356" builtinId="21" customBuiltin="1"/>
    <cellStyle name="Output 2" xfId="2250"/>
    <cellStyle name="Output 2 2" xfId="2251"/>
    <cellStyle name="Percent" xfId="1" builtinId="5"/>
    <cellStyle name="Percent 2" xfId="2252"/>
    <cellStyle name="Percent 2 2" xfId="2253"/>
    <cellStyle name="Percent 2 2 2" xfId="2254"/>
    <cellStyle name="Percent 2 2 3" xfId="2255"/>
    <cellStyle name="Percent 2 2 3 2" xfId="2256"/>
    <cellStyle name="Percent 2 3" xfId="2257"/>
    <cellStyle name="Percent 2 4" xfId="2258"/>
    <cellStyle name="Percent 3" xfId="2259"/>
    <cellStyle name="Percent 3 2" xfId="2260"/>
    <cellStyle name="Percent 3 2 2" xfId="2261"/>
    <cellStyle name="Percent 3 3" xfId="2262"/>
    <cellStyle name="Percent 3 4" xfId="2263"/>
    <cellStyle name="Percent 4" xfId="2264"/>
    <cellStyle name="Percent 4 2" xfId="2265"/>
    <cellStyle name="Percent 4 3" xfId="2266"/>
    <cellStyle name="Percent 4 4" xfId="2267"/>
    <cellStyle name="Percent 5" xfId="2268"/>
    <cellStyle name="Percent 6" xfId="2481"/>
    <cellStyle name="Prozent_SubCatperStud" xfId="2269"/>
    <cellStyle name="Publication_style" xfId="2270"/>
    <cellStyle name="Refdb standard" xfId="2271"/>
    <cellStyle name="Refdb standard 2" xfId="2272"/>
    <cellStyle name="row" xfId="2273"/>
    <cellStyle name="row 2" xfId="2274"/>
    <cellStyle name="Row_CategoryHeadings" xfId="2275"/>
    <cellStyle name="RowCodes" xfId="2276"/>
    <cellStyle name="RowCodes 2" xfId="2277"/>
    <cellStyle name="Row-Col Headings" xfId="2278"/>
    <cellStyle name="Row-Col Headings 2" xfId="2279"/>
    <cellStyle name="RowTitles" xfId="2280"/>
    <cellStyle name="RowTitles 2" xfId="2281"/>
    <cellStyle name="RowTitles_CENTRAL_GOVT" xfId="2282"/>
    <cellStyle name="RowTitles1-Detail" xfId="2283"/>
    <cellStyle name="RowTitles1-Detail 2" xfId="2284"/>
    <cellStyle name="RowTitles-Col2" xfId="2285"/>
    <cellStyle name="RowTitles-Col2 2" xfId="2286"/>
    <cellStyle name="RowTitles-Detail" xfId="2287"/>
    <cellStyle name="RowTitles-Detail 2" xfId="2288"/>
    <cellStyle name="Source" xfId="2289"/>
    <cellStyle name="Source 2" xfId="2290"/>
    <cellStyle name="Source 2 2" xfId="2291"/>
    <cellStyle name="Source 3" xfId="2292"/>
    <cellStyle name="Source 4" xfId="2293"/>
    <cellStyle name="Source 5" xfId="2294"/>
    <cellStyle name="Source 5 2" xfId="2295"/>
    <cellStyle name="Source 6" xfId="2296"/>
    <cellStyle name="Source 7" xfId="2297"/>
    <cellStyle name="Source 8" xfId="2298"/>
    <cellStyle name="Source_Subregional- Labour Market (Nomis) Part 1 11-12-06" xfId="2299"/>
    <cellStyle name="Standard_Info" xfId="2300"/>
    <cellStyle name="Style 1" xfId="2301"/>
    <cellStyle name="Table Cells" xfId="2302"/>
    <cellStyle name="Table Cells 2" xfId="2303"/>
    <cellStyle name="Table Cells 2 2" xfId="2304"/>
    <cellStyle name="Table Cells 2 2 2" xfId="2305"/>
    <cellStyle name="Table Cells 2 3" xfId="2306"/>
    <cellStyle name="Table Cells 3" xfId="2307"/>
    <cellStyle name="Table Column Headings" xfId="2308"/>
    <cellStyle name="Table No." xfId="2309"/>
    <cellStyle name="Table No. 2" xfId="2310"/>
    <cellStyle name="Table Number" xfId="2311"/>
    <cellStyle name="Table Row Headings" xfId="2312"/>
    <cellStyle name="Table Title" xfId="2313"/>
    <cellStyle name="Table Title 2" xfId="2314"/>
    <cellStyle name="Table_Name" xfId="2315"/>
    <cellStyle name="temp" xfId="2316"/>
    <cellStyle name="temp 2" xfId="2317"/>
    <cellStyle name="þ_x001d_ð'&amp;Oý—&amp;Hý_x000b__x0008_—_x000f_h_x0010__x0007__x0001__x0001_" xfId="2318"/>
    <cellStyle name="Title" xfId="2347" builtinId="15" customBuiltin="1"/>
    <cellStyle name="Title 2" xfId="2319"/>
    <cellStyle name="Title 3" xfId="2446"/>
    <cellStyle name="Title 4" xfId="2524"/>
    <cellStyle name="title1" xfId="2320"/>
    <cellStyle name="title1 2" xfId="2321"/>
    <cellStyle name="Total" xfId="2362" builtinId="25" customBuiltin="1"/>
    <cellStyle name="Total 2" xfId="2322"/>
    <cellStyle name="Total 2 2" xfId="2323"/>
    <cellStyle name="ts97" xfId="2324"/>
    <cellStyle name="u" xfId="2325"/>
    <cellStyle name="Undefined" xfId="2326"/>
    <cellStyle name="Untitled1" xfId="2327"/>
    <cellStyle name="Untitled2" xfId="2328"/>
    <cellStyle name="Warning Text" xfId="2360" builtinId="11" customBuiltin="1"/>
    <cellStyle name="Warning Text 2" xfId="2329"/>
    <cellStyle name="Warning Text 2 2" xfId="2330"/>
    <cellStyle name="Warnings" xfId="2331"/>
    <cellStyle name="Warnings 2" xfId="2332"/>
    <cellStyle name="Warnings 3" xfId="2333"/>
    <cellStyle name="Warnings 3 2" xfId="2334"/>
    <cellStyle name="Warnings 3_Data" xfId="2335"/>
    <cellStyle name="Warnings 4" xfId="2336"/>
    <cellStyle name="Warnings 4 2" xfId="2337"/>
    <cellStyle name="Warnings 5" xfId="2338"/>
    <cellStyle name="Warnings 6" xfId="2339"/>
    <cellStyle name="Warnings 7" xfId="2340"/>
    <cellStyle name="Warnings 7 2" xfId="2341"/>
    <cellStyle name="Warnings 8" xfId="2342"/>
    <cellStyle name="Warnings 9" xfId="2343"/>
    <cellStyle name="Warnings_9.9 Employment by occupation" xfId="2344"/>
  </cellStyles>
  <dxfs count="16">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7"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174" formatCode="yyyy"/>
      <fill>
        <patternFill patternType="solid">
          <fgColor indexed="64"/>
          <bgColor rgb="FF92D050"/>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Listed buildings by grade, % of England total</a:t>
            </a:r>
          </a:p>
        </c:rich>
      </c:tx>
      <c:overlay val="0"/>
    </c:title>
    <c:autoTitleDeleted val="0"/>
    <c:plotArea>
      <c:layout>
        <c:manualLayout>
          <c:layoutTarget val="inner"/>
          <c:xMode val="edge"/>
          <c:yMode val="edge"/>
          <c:x val="2.2859259259259249E-2"/>
          <c:y val="0.20777570805013176"/>
          <c:w val="0.73991617762074158"/>
          <c:h val="0.74069146151107368"/>
        </c:manualLayout>
      </c:layout>
      <c:pieChart>
        <c:varyColors val="1"/>
        <c:ser>
          <c:idx val="1"/>
          <c:order val="0"/>
          <c:tx>
            <c:strRef>
              <c:f>Summary!$C$46:$E$46</c:f>
              <c:strCache>
                <c:ptCount val="3"/>
                <c:pt idx="0">
                  <c:v>England % of total  by grade</c:v>
                </c:pt>
              </c:strCache>
            </c:strRef>
          </c:tx>
          <c:spPr>
            <a:scene3d>
              <a:camera prst="orthographicFront"/>
              <a:lightRig rig="threePt" dir="t">
                <a:rot lat="0" lon="0" rev="1200000"/>
              </a:lightRig>
            </a:scene3d>
            <a:sp3d/>
          </c:spPr>
          <c:explosion val="25"/>
          <c:dPt>
            <c:idx val="0"/>
            <c:bubble3D val="0"/>
            <c:spPr>
              <a:solidFill>
                <a:srgbClr val="00B0F0"/>
              </a:solidFill>
              <a:scene3d>
                <a:camera prst="orthographicFront"/>
                <a:lightRig rig="threePt" dir="t">
                  <a:rot lat="0" lon="0" rev="1200000"/>
                </a:lightRig>
              </a:scene3d>
              <a:sp3d/>
            </c:spPr>
            <c:extLst>
              <c:ext xmlns:c16="http://schemas.microsoft.com/office/drawing/2014/chart" uri="{C3380CC4-5D6E-409C-BE32-E72D297353CC}">
                <c16:uniqueId val="{00000001-4DA9-460C-BFAC-3C0497524CCC}"/>
              </c:ext>
            </c:extLst>
          </c:dPt>
          <c:dPt>
            <c:idx val="1"/>
            <c:bubble3D val="0"/>
            <c:spPr>
              <a:solidFill>
                <a:schemeClr val="accent5">
                  <a:lumMod val="60000"/>
                  <a:lumOff val="40000"/>
                </a:schemeClr>
              </a:solidFill>
              <a:scene3d>
                <a:camera prst="orthographicFront"/>
                <a:lightRig rig="threePt" dir="t">
                  <a:rot lat="0" lon="0" rev="1200000"/>
                </a:lightRig>
              </a:scene3d>
              <a:sp3d/>
            </c:spPr>
            <c:extLst>
              <c:ext xmlns:c16="http://schemas.microsoft.com/office/drawing/2014/chart" uri="{C3380CC4-5D6E-409C-BE32-E72D297353CC}">
                <c16:uniqueId val="{00000003-4DA9-460C-BFAC-3C0497524CCC}"/>
              </c:ext>
            </c:extLst>
          </c:dPt>
          <c:dPt>
            <c:idx val="2"/>
            <c:bubble3D val="0"/>
            <c:spPr>
              <a:solidFill>
                <a:schemeClr val="accent1">
                  <a:lumMod val="75000"/>
                </a:schemeClr>
              </a:solidFill>
              <a:scene3d>
                <a:camera prst="orthographicFront"/>
                <a:lightRig rig="threePt" dir="t">
                  <a:rot lat="0" lon="0" rev="1200000"/>
                </a:lightRig>
              </a:scene3d>
              <a:sp3d/>
            </c:spPr>
            <c:extLst>
              <c:ext xmlns:c16="http://schemas.microsoft.com/office/drawing/2014/chart" uri="{C3380CC4-5D6E-409C-BE32-E72D297353CC}">
                <c16:uniqueId val="{00000005-4DA9-460C-BFAC-3C0497524CCC}"/>
              </c:ext>
            </c:extLst>
          </c:dPt>
          <c:dLbls>
            <c:dLbl>
              <c:idx val="0"/>
              <c:layout>
                <c:manualLayout>
                  <c:x val="-7.7916358024691351E-2"/>
                  <c:y val="9.678240740740741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A9-460C-BFAC-3C0497524CCC}"/>
                </c:ext>
              </c:extLst>
            </c:dLbl>
            <c:dLbl>
              <c:idx val="1"/>
              <c:layout>
                <c:manualLayout>
                  <c:x val="5.9803706596742879E-3"/>
                  <c:y val="0.15501518069919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A9-460C-BFAC-3C0497524CCC}"/>
                </c:ext>
              </c:extLst>
            </c:dLbl>
            <c:dLbl>
              <c:idx val="2"/>
              <c:layout>
                <c:manualLayout>
                  <c:x val="6.9389097944228595E-2"/>
                  <c:y val="-0.1477240667808932"/>
                </c:manualLayout>
              </c:layout>
              <c:spPr>
                <a:noFill/>
                <a:effectLst>
                  <a:softEdge rad="31750"/>
                </a:effectLst>
              </c:spPr>
              <c:txPr>
                <a:bodyPr/>
                <a:lstStyle/>
                <a:p>
                  <a:pPr>
                    <a:defRPr b="1">
                      <a:solidFill>
                        <a:schemeClr val="bg1"/>
                      </a:solidFill>
                      <a:latin typeface="Arial" pitchFamily="34" charset="0"/>
                      <a:cs typeface="Arial"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A9-460C-BFAC-3C0497524CCC}"/>
                </c:ext>
              </c:extLst>
            </c:dLbl>
            <c:spPr>
              <a:solidFill>
                <a:schemeClr val="bg1">
                  <a:alpha val="65000"/>
                </a:schemeClr>
              </a:solidFill>
              <a:effectLst>
                <a:softEdge rad="31750"/>
              </a:effectLst>
            </c:spPr>
            <c:txPr>
              <a:bodyPr/>
              <a:lstStyle/>
              <a:p>
                <a:pPr>
                  <a:defRPr b="1">
                    <a:latin typeface="Arial" pitchFamily="34" charset="0"/>
                    <a:cs typeface="Arial"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Summary!$F$44:$H$44</c:f>
              <c:strCache>
                <c:ptCount val="3"/>
                <c:pt idx="0">
                  <c:v>Grade I</c:v>
                </c:pt>
                <c:pt idx="1">
                  <c:v>Grade II*</c:v>
                </c:pt>
                <c:pt idx="2">
                  <c:v>Grade II</c:v>
                </c:pt>
              </c:strCache>
            </c:strRef>
          </c:cat>
          <c:val>
            <c:numRef>
              <c:f>Summary!$F$46:$H$46</c:f>
              <c:numCache>
                <c:formatCode>0%</c:formatCode>
                <c:ptCount val="3"/>
                <c:pt idx="0">
                  <c:v>2.46297480225929E-2</c:v>
                </c:pt>
                <c:pt idx="1">
                  <c:v>5.8170376671615689E-2</c:v>
                </c:pt>
                <c:pt idx="2">
                  <c:v>0.91719987530579139</c:v>
                </c:pt>
              </c:numCache>
            </c:numRef>
          </c:val>
          <c:extLst>
            <c:ext xmlns:c16="http://schemas.microsoft.com/office/drawing/2014/chart" uri="{C3380CC4-5D6E-409C-BE32-E72D297353CC}">
              <c16:uniqueId val="{00000006-4DA9-460C-BFAC-3C0497524CCC}"/>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0093533762825089"/>
          <c:y val="0.33851412034727074"/>
          <c:w val="0.2854473872584109"/>
          <c:h val="0.52935502112230981"/>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Listed Building densities (2016)</a:t>
            </a:r>
          </a:p>
        </c:rich>
      </c:tx>
      <c:overlay val="0"/>
    </c:title>
    <c:autoTitleDeleted val="0"/>
    <c:plotArea>
      <c:layout>
        <c:manualLayout>
          <c:layoutTarget val="inner"/>
          <c:xMode val="edge"/>
          <c:yMode val="edge"/>
          <c:x val="3.2742035583989547E-2"/>
          <c:y val="0.14043613906147415"/>
          <c:w val="0.68607619433076228"/>
          <c:h val="0.71076633403941125"/>
        </c:manualLayout>
      </c:layout>
      <c:barChart>
        <c:barDir val="bar"/>
        <c:grouping val="clustered"/>
        <c:varyColors val="0"/>
        <c:ser>
          <c:idx val="4"/>
          <c:order val="0"/>
          <c:tx>
            <c:strRef>
              <c:f>Summary!$O$33</c:f>
              <c:strCache>
                <c:ptCount val="1"/>
                <c:pt idx="0">
                  <c:v>Listed Buildings per Sq Km</c:v>
                </c:pt>
              </c:strCache>
            </c:strRef>
          </c:tx>
          <c:invertIfNegative val="0"/>
          <c:dPt>
            <c:idx val="9"/>
            <c:invertIfNegative val="0"/>
            <c:bubble3D val="0"/>
            <c:extLst>
              <c:ext xmlns:c16="http://schemas.microsoft.com/office/drawing/2014/chart" uri="{C3380CC4-5D6E-409C-BE32-E72D297353CC}">
                <c16:uniqueId val="{00000000-1A26-4D8E-9A40-D3E1356FB1F4}"/>
              </c:ext>
            </c:extLst>
          </c:dPt>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26-4D8E-9A40-D3E1356FB1F4}"/>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26-4D8E-9A40-D3E1356FB1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Summary!$J$34:$J$43</c:f>
              <c:strCache>
                <c:ptCount val="10"/>
                <c:pt idx="0">
                  <c:v>North East</c:v>
                </c:pt>
                <c:pt idx="1">
                  <c:v>North West</c:v>
                </c:pt>
                <c:pt idx="2">
                  <c:v>Yorkshire &amp; The Humber</c:v>
                </c:pt>
                <c:pt idx="3">
                  <c:v>East Midlands</c:v>
                </c:pt>
                <c:pt idx="4">
                  <c:v>West Midlands</c:v>
                </c:pt>
                <c:pt idx="5">
                  <c:v>East</c:v>
                </c:pt>
                <c:pt idx="6">
                  <c:v>London</c:v>
                </c:pt>
                <c:pt idx="7">
                  <c:v>South East</c:v>
                </c:pt>
                <c:pt idx="8">
                  <c:v>South West</c:v>
                </c:pt>
                <c:pt idx="9">
                  <c:v>England</c:v>
                </c:pt>
              </c:strCache>
            </c:strRef>
          </c:cat>
          <c:val>
            <c:numRef>
              <c:f>Summary!$O$34:$O$43</c:f>
              <c:numCache>
                <c:formatCode>_-* #,##0.0_-;\-* #,##0.0_-;_-* "-"??_-;_-@_-</c:formatCode>
                <c:ptCount val="10"/>
                <c:pt idx="0">
                  <c:v>1.4306543800303277</c:v>
                </c:pt>
                <c:pt idx="1">
                  <c:v>1.8117822203317737</c:v>
                </c:pt>
                <c:pt idx="2">
                  <c:v>2.0406931464174454</c:v>
                </c:pt>
                <c:pt idx="3">
                  <c:v>1.9096559236240149</c:v>
                </c:pt>
                <c:pt idx="4">
                  <c:v>2.6427911986459454</c:v>
                </c:pt>
                <c:pt idx="5">
                  <c:v>3.0217175153069236</c:v>
                </c:pt>
                <c:pt idx="6">
                  <c:v>12.099236641221374</c:v>
                </c:pt>
                <c:pt idx="7">
                  <c:v>4.0141591064030626</c:v>
                </c:pt>
                <c:pt idx="8">
                  <c:v>3.7693082183160631</c:v>
                </c:pt>
                <c:pt idx="9">
                  <c:v>2.8905426047175675</c:v>
                </c:pt>
              </c:numCache>
            </c:numRef>
          </c:val>
          <c:extLst>
            <c:ext xmlns:c16="http://schemas.microsoft.com/office/drawing/2014/chart" uri="{C3380CC4-5D6E-409C-BE32-E72D297353CC}">
              <c16:uniqueId val="{00000002-1A26-4D8E-9A40-D3E1356FB1F4}"/>
            </c:ext>
          </c:extLst>
        </c:ser>
        <c:ser>
          <c:idx val="7"/>
          <c:order val="1"/>
          <c:tx>
            <c:strRef>
              <c:f>Summary!$R$33</c:f>
              <c:strCache>
                <c:ptCount val="1"/>
                <c:pt idx="0">
                  <c:v>Listed buildings per 1,000 people</c:v>
                </c:pt>
              </c:strCache>
            </c:strRef>
          </c:tx>
          <c:invertIfNegative val="0"/>
          <c:dPt>
            <c:idx val="9"/>
            <c:invertIfNegative val="0"/>
            <c:bubble3D val="0"/>
            <c:extLst>
              <c:ext xmlns:c16="http://schemas.microsoft.com/office/drawing/2014/chart" uri="{C3380CC4-5D6E-409C-BE32-E72D297353CC}">
                <c16:uniqueId val="{00000003-1A26-4D8E-9A40-D3E1356FB1F4}"/>
              </c:ext>
            </c:extLst>
          </c:dPt>
          <c:dLbls>
            <c:dLbl>
              <c:idx val="8"/>
              <c:tx>
                <c:rich>
                  <a:bodyPr/>
                  <a:lstStyle/>
                  <a:p>
                    <a:r>
                      <a:rPr lang="en-US"/>
                      <a:t>16.8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26-4D8E-9A40-D3E1356FB1F4}"/>
                </c:ext>
              </c:extLst>
            </c:dLbl>
            <c:dLbl>
              <c:idx val="9"/>
              <c:tx>
                <c:rich>
                  <a:bodyPr/>
                  <a:lstStyle/>
                  <a:p>
                    <a:r>
                      <a:rPr lang="en-US" sz="1100">
                        <a:latin typeface="Arial" pitchFamily="34" charset="0"/>
                        <a:cs typeface="Arial" pitchFamily="34" charset="0"/>
                      </a:rPr>
                      <a:t>7.0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26-4D8E-9A40-D3E1356FB1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Summary!$J$34:$J$43</c:f>
              <c:strCache>
                <c:ptCount val="10"/>
                <c:pt idx="0">
                  <c:v>North East</c:v>
                </c:pt>
                <c:pt idx="1">
                  <c:v>North West</c:v>
                </c:pt>
                <c:pt idx="2">
                  <c:v>Yorkshire &amp; The Humber</c:v>
                </c:pt>
                <c:pt idx="3">
                  <c:v>East Midlands</c:v>
                </c:pt>
                <c:pt idx="4">
                  <c:v>West Midlands</c:v>
                </c:pt>
                <c:pt idx="5">
                  <c:v>East</c:v>
                </c:pt>
                <c:pt idx="6">
                  <c:v>London</c:v>
                </c:pt>
                <c:pt idx="7">
                  <c:v>South East</c:v>
                </c:pt>
                <c:pt idx="8">
                  <c:v>South West</c:v>
                </c:pt>
                <c:pt idx="9">
                  <c:v>England</c:v>
                </c:pt>
              </c:strCache>
            </c:strRef>
          </c:cat>
          <c:val>
            <c:numRef>
              <c:f>Summary!$R$34:$R$43</c:f>
              <c:numCache>
                <c:formatCode>_(* #,##0.00_);_(* \(#,##0.00\);_(* "-"??_);_(@_)</c:formatCode>
                <c:ptCount val="10"/>
                <c:pt idx="0">
                  <c:v>-4.7131383775890558</c:v>
                </c:pt>
                <c:pt idx="1">
                  <c:v>-3.6075547337069294</c:v>
                </c:pt>
                <c:pt idx="2">
                  <c:v>-5.9140068087347419</c:v>
                </c:pt>
                <c:pt idx="3">
                  <c:v>-6.524946909823325</c:v>
                </c:pt>
                <c:pt idx="4">
                  <c:v>-6.0877964059121679</c:v>
                </c:pt>
                <c:pt idx="5">
                  <c:v>-9.7746855585462047</c:v>
                </c:pt>
                <c:pt idx="6">
                  <c:v>-2.2892494343074481</c:v>
                </c:pt>
                <c:pt idx="7">
                  <c:v>-8.7734821827684613</c:v>
                </c:pt>
                <c:pt idx="8">
                  <c:v>-16.826915873848229</c:v>
                </c:pt>
                <c:pt idx="9">
                  <c:v>-7.0396645580032002</c:v>
                </c:pt>
              </c:numCache>
            </c:numRef>
          </c:val>
          <c:extLst>
            <c:ext xmlns:c16="http://schemas.microsoft.com/office/drawing/2014/chart" uri="{C3380CC4-5D6E-409C-BE32-E72D297353CC}">
              <c16:uniqueId val="{00000005-1A26-4D8E-9A40-D3E1356FB1F4}"/>
            </c:ext>
          </c:extLst>
        </c:ser>
        <c:dLbls>
          <c:showLegendKey val="0"/>
          <c:showVal val="1"/>
          <c:showCatName val="0"/>
          <c:showSerName val="0"/>
          <c:showPercent val="0"/>
          <c:showBubbleSize val="0"/>
        </c:dLbls>
        <c:gapWidth val="30"/>
        <c:overlap val="100"/>
        <c:axId val="68865408"/>
        <c:axId val="82785408"/>
      </c:barChart>
      <c:catAx>
        <c:axId val="68865408"/>
        <c:scaling>
          <c:orientation val="minMax"/>
        </c:scaling>
        <c:delete val="0"/>
        <c:axPos val="l"/>
        <c:numFmt formatCode="General" sourceLinked="0"/>
        <c:majorTickMark val="none"/>
        <c:minorTickMark val="none"/>
        <c:tickLblPos val="high"/>
        <c:crossAx val="82785408"/>
        <c:crosses val="autoZero"/>
        <c:auto val="1"/>
        <c:lblAlgn val="ctr"/>
        <c:lblOffset val="100"/>
        <c:noMultiLvlLbl val="0"/>
      </c:catAx>
      <c:valAx>
        <c:axId val="82785408"/>
        <c:scaling>
          <c:orientation val="minMax"/>
        </c:scaling>
        <c:delete val="0"/>
        <c:axPos val="b"/>
        <c:numFmt formatCode="#,##0.00_ ;\-#,##0.00\ " sourceLinked="0"/>
        <c:majorTickMark val="none"/>
        <c:minorTickMark val="none"/>
        <c:tickLblPos val="nextTo"/>
        <c:txPr>
          <a:bodyPr/>
          <a:lstStyle/>
          <a:p>
            <a:pPr>
              <a:defRPr>
                <a:solidFill>
                  <a:sysClr val="windowText" lastClr="000000"/>
                </a:solidFill>
              </a:defRPr>
            </a:pPr>
            <a:endParaRPr lang="en-US"/>
          </a:p>
        </c:txPr>
        <c:crossAx val="68865408"/>
        <c:crosses val="autoZero"/>
        <c:crossBetween val="between"/>
      </c:valAx>
    </c:plotArea>
    <c:legend>
      <c:legendPos val="b"/>
      <c:layout>
        <c:manualLayout>
          <c:xMode val="edge"/>
          <c:yMode val="edge"/>
          <c:x val="3.4369105815401836E-4"/>
          <c:y val="0.92672781379909031"/>
          <c:w val="0.64752793907985007"/>
          <c:h val="7.0026662535965761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istoric Battlefields'!A1"/><Relationship Id="rId13" Type="http://schemas.openxmlformats.org/officeDocument/2006/relationships/hyperlink" Target="#'Conservation areas LA'!A1"/><Relationship Id="rId18" Type="http://schemas.openxmlformats.org/officeDocument/2006/relationships/hyperlink" Target="#'Maritime Heritage'!A1"/><Relationship Id="rId3" Type="http://schemas.openxmlformats.org/officeDocument/2006/relationships/hyperlink" Target="#'HLC regional'!A1"/><Relationship Id="rId7" Type="http://schemas.openxmlformats.org/officeDocument/2006/relationships/hyperlink" Target="#'Protected Historic Wreck Sites'!A1"/><Relationship Id="rId12" Type="http://schemas.openxmlformats.org/officeDocument/2006/relationships/hyperlink" Target="#'Parks and gardens regional'!A1"/><Relationship Id="rId17" Type="http://schemas.openxmlformats.org/officeDocument/2006/relationships/hyperlink" Target="#'Local Lists'!A1"/><Relationship Id="rId2" Type="http://schemas.openxmlformats.org/officeDocument/2006/relationships/hyperlink" Target="#'HLC LA level'!A1"/><Relationship Id="rId16" Type="http://schemas.openxmlformats.org/officeDocument/2006/relationships/hyperlink" Target="#'Listed Buildings Region'!A1"/><Relationship Id="rId20" Type="http://schemas.openxmlformats.org/officeDocument/2006/relationships/hyperlink" Target="#'Pre-1919 Dwellings'!A1"/><Relationship Id="rId1" Type="http://schemas.openxmlformats.org/officeDocument/2006/relationships/hyperlink" Target="#Summary!A1"/><Relationship Id="rId6" Type="http://schemas.openxmlformats.org/officeDocument/2006/relationships/hyperlink" Target="#'World Heritage Sites'!A1"/><Relationship Id="rId11" Type="http://schemas.openxmlformats.org/officeDocument/2006/relationships/hyperlink" Target="#'Parks and gardens LA'!A1"/><Relationship Id="rId5" Type="http://schemas.openxmlformats.org/officeDocument/2006/relationships/hyperlink" Target="#'AONBs and National Parks'!A1"/><Relationship Id="rId15" Type="http://schemas.openxmlformats.org/officeDocument/2006/relationships/hyperlink" Target="#'Listed Buildings LA'!A1"/><Relationship Id="rId10" Type="http://schemas.openxmlformats.org/officeDocument/2006/relationships/hyperlink" Target="#'Scheduled monuments Region'!A1"/><Relationship Id="rId19" Type="http://schemas.openxmlformats.org/officeDocument/2006/relationships/hyperlink" Target="#'Listed Building use'!A1"/><Relationship Id="rId4" Type="http://schemas.openxmlformats.org/officeDocument/2006/relationships/hyperlink" Target="#'Historic Environment Records'!A1"/><Relationship Id="rId9" Type="http://schemas.openxmlformats.org/officeDocument/2006/relationships/hyperlink" Target="#'Sched. Monum. LA'!A1"/><Relationship Id="rId14" Type="http://schemas.openxmlformats.org/officeDocument/2006/relationships/hyperlink" Target="#'Conservation area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323850</xdr:rowOff>
    </xdr:from>
    <xdr:to>
      <xdr:col>1</xdr:col>
      <xdr:colOff>2416050</xdr:colOff>
      <xdr:row>4</xdr:row>
      <xdr:rowOff>385650</xdr:rowOff>
    </xdr:to>
    <xdr:sp macro="" textlink="">
      <xdr:nvSpPr>
        <xdr:cNvPr id="2" name="Rounded Rectangle 1">
          <a:hlinkClick xmlns:r="http://schemas.openxmlformats.org/officeDocument/2006/relationships" r:id="rId1"/>
        </xdr:cNvPr>
        <xdr:cNvSpPr/>
      </xdr:nvSpPr>
      <xdr:spPr>
        <a:xfrm>
          <a:off x="8515350" y="704850"/>
          <a:ext cx="2016000" cy="900000"/>
        </a:xfrm>
        <a:prstGeom prst="roundRect">
          <a:avLst/>
        </a:prstGeom>
        <a:solidFill>
          <a:schemeClr val="accent3">
            <a:lumMod val="50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Summary</a:t>
          </a:r>
        </a:p>
      </xdr:txBody>
    </xdr:sp>
    <xdr:clientData/>
  </xdr:twoCellAnchor>
  <xdr:twoCellAnchor>
    <xdr:from>
      <xdr:col>6</xdr:col>
      <xdr:colOff>0</xdr:colOff>
      <xdr:row>19</xdr:row>
      <xdr:rowOff>190500</xdr:rowOff>
    </xdr:from>
    <xdr:to>
      <xdr:col>9</xdr:col>
      <xdr:colOff>187200</xdr:colOff>
      <xdr:row>21</xdr:row>
      <xdr:rowOff>309450</xdr:rowOff>
    </xdr:to>
    <xdr:sp macro="" textlink="">
      <xdr:nvSpPr>
        <xdr:cNvPr id="3" name="Rounded Rectangle 2">
          <a:hlinkClick xmlns:r="http://schemas.openxmlformats.org/officeDocument/2006/relationships" r:id="rId2"/>
        </xdr:cNvPr>
        <xdr:cNvSpPr/>
      </xdr:nvSpPr>
      <xdr:spPr>
        <a:xfrm>
          <a:off x="13363575" y="7639050"/>
          <a:ext cx="2016000" cy="84285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HLC</a:t>
          </a:r>
          <a:r>
            <a:rPr lang="en-GB" sz="1600"/>
            <a:t> </a:t>
          </a:r>
          <a:r>
            <a:rPr lang="en-GB" sz="1800"/>
            <a:t>LA</a:t>
          </a:r>
          <a:endParaRPr lang="en-GB" sz="1600"/>
        </a:p>
      </xdr:txBody>
    </xdr:sp>
    <xdr:clientData/>
  </xdr:twoCellAnchor>
  <xdr:twoCellAnchor>
    <xdr:from>
      <xdr:col>1</xdr:col>
      <xdr:colOff>2800350</xdr:colOff>
      <xdr:row>19</xdr:row>
      <xdr:rowOff>166007</xdr:rowOff>
    </xdr:from>
    <xdr:to>
      <xdr:col>5</xdr:col>
      <xdr:colOff>168150</xdr:colOff>
      <xdr:row>21</xdr:row>
      <xdr:rowOff>342107</xdr:rowOff>
    </xdr:to>
    <xdr:sp macro="" textlink="">
      <xdr:nvSpPr>
        <xdr:cNvPr id="4" name="Rounded Rectangle 3">
          <a:hlinkClick xmlns:r="http://schemas.openxmlformats.org/officeDocument/2006/relationships" r:id="rId3"/>
        </xdr:cNvPr>
        <xdr:cNvSpPr/>
      </xdr:nvSpPr>
      <xdr:spPr>
        <a:xfrm>
          <a:off x="4283529" y="6615793"/>
          <a:ext cx="2021442" cy="91088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HLC regional</a:t>
          </a:r>
        </a:p>
      </xdr:txBody>
    </xdr:sp>
    <xdr:clientData/>
  </xdr:twoCellAnchor>
  <xdr:twoCellAnchor>
    <xdr:from>
      <xdr:col>2</xdr:col>
      <xdr:colOff>19050</xdr:colOff>
      <xdr:row>22</xdr:row>
      <xdr:rowOff>190500</xdr:rowOff>
    </xdr:from>
    <xdr:to>
      <xdr:col>5</xdr:col>
      <xdr:colOff>206250</xdr:colOff>
      <xdr:row>25</xdr:row>
      <xdr:rowOff>4650</xdr:rowOff>
    </xdr:to>
    <xdr:sp macro="" textlink="">
      <xdr:nvSpPr>
        <xdr:cNvPr id="5" name="Rounded Rectangle 4">
          <a:hlinkClick xmlns:r="http://schemas.openxmlformats.org/officeDocument/2006/relationships" r:id="rId4"/>
        </xdr:cNvPr>
        <xdr:cNvSpPr/>
      </xdr:nvSpPr>
      <xdr:spPr>
        <a:xfrm>
          <a:off x="4318907" y="8177893"/>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Historic</a:t>
          </a:r>
          <a:r>
            <a:rPr lang="en-GB" sz="1600"/>
            <a:t> Environment Records</a:t>
          </a:r>
        </a:p>
      </xdr:txBody>
    </xdr:sp>
    <xdr:clientData/>
  </xdr:twoCellAnchor>
  <xdr:twoCellAnchor>
    <xdr:from>
      <xdr:col>5</xdr:col>
      <xdr:colOff>590550</xdr:colOff>
      <xdr:row>16</xdr:row>
      <xdr:rowOff>247650</xdr:rowOff>
    </xdr:from>
    <xdr:to>
      <xdr:col>9</xdr:col>
      <xdr:colOff>168150</xdr:colOff>
      <xdr:row>18</xdr:row>
      <xdr:rowOff>309450</xdr:rowOff>
    </xdr:to>
    <xdr:sp macro="" textlink="">
      <xdr:nvSpPr>
        <xdr:cNvPr id="6" name="Rounded Rectangle 5">
          <a:hlinkClick xmlns:r="http://schemas.openxmlformats.org/officeDocument/2006/relationships" r:id="rId5"/>
        </xdr:cNvPr>
        <xdr:cNvSpPr/>
      </xdr:nvSpPr>
      <xdr:spPr>
        <a:xfrm>
          <a:off x="13344525" y="64960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AONBs and National </a:t>
          </a:r>
          <a:r>
            <a:rPr lang="en-GB" sz="1600">
              <a:latin typeface="Arial" pitchFamily="34" charset="0"/>
              <a:cs typeface="Arial" pitchFamily="34" charset="0"/>
            </a:rPr>
            <a:t>Parks</a:t>
          </a:r>
        </a:p>
      </xdr:txBody>
    </xdr:sp>
    <xdr:clientData/>
  </xdr:twoCellAnchor>
  <xdr:twoCellAnchor>
    <xdr:from>
      <xdr:col>1</xdr:col>
      <xdr:colOff>2809875</xdr:colOff>
      <xdr:row>16</xdr:row>
      <xdr:rowOff>231321</xdr:rowOff>
    </xdr:from>
    <xdr:to>
      <xdr:col>5</xdr:col>
      <xdr:colOff>168150</xdr:colOff>
      <xdr:row>18</xdr:row>
      <xdr:rowOff>293121</xdr:rowOff>
    </xdr:to>
    <xdr:sp macro="" textlink="">
      <xdr:nvSpPr>
        <xdr:cNvPr id="7" name="Rounded Rectangle 6">
          <a:hlinkClick xmlns:r="http://schemas.openxmlformats.org/officeDocument/2006/relationships" r:id="rId6"/>
        </xdr:cNvPr>
        <xdr:cNvSpPr/>
      </xdr:nvSpPr>
      <xdr:spPr>
        <a:xfrm>
          <a:off x="4293054" y="5578928"/>
          <a:ext cx="2011917"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World Heritage Sites</a:t>
          </a:r>
        </a:p>
      </xdr:txBody>
    </xdr:sp>
    <xdr:clientData/>
  </xdr:twoCellAnchor>
  <xdr:twoCellAnchor>
    <xdr:from>
      <xdr:col>5</xdr:col>
      <xdr:colOff>590550</xdr:colOff>
      <xdr:row>13</xdr:row>
      <xdr:rowOff>381000</xdr:rowOff>
    </xdr:from>
    <xdr:to>
      <xdr:col>9</xdr:col>
      <xdr:colOff>168150</xdr:colOff>
      <xdr:row>16</xdr:row>
      <xdr:rowOff>23700</xdr:rowOff>
    </xdr:to>
    <xdr:sp macro="" textlink="">
      <xdr:nvSpPr>
        <xdr:cNvPr id="8" name="Rounded Rectangle 7">
          <a:hlinkClick xmlns:r="http://schemas.openxmlformats.org/officeDocument/2006/relationships" r:id="rId7"/>
        </xdr:cNvPr>
        <xdr:cNvSpPr/>
      </xdr:nvSpPr>
      <xdr:spPr>
        <a:xfrm>
          <a:off x="13344525" y="53721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Protected Historic Wreck </a:t>
          </a:r>
          <a:r>
            <a:rPr lang="en-GB" sz="1600">
              <a:latin typeface="Arial" pitchFamily="34" charset="0"/>
              <a:cs typeface="Arial" pitchFamily="34" charset="0"/>
            </a:rPr>
            <a:t>Sites</a:t>
          </a:r>
        </a:p>
      </xdr:txBody>
    </xdr:sp>
    <xdr:clientData/>
  </xdr:twoCellAnchor>
  <xdr:twoCellAnchor>
    <xdr:from>
      <xdr:col>2</xdr:col>
      <xdr:colOff>9525</xdr:colOff>
      <xdr:row>13</xdr:row>
      <xdr:rowOff>342900</xdr:rowOff>
    </xdr:from>
    <xdr:to>
      <xdr:col>5</xdr:col>
      <xdr:colOff>187200</xdr:colOff>
      <xdr:row>15</xdr:row>
      <xdr:rowOff>404700</xdr:rowOff>
    </xdr:to>
    <xdr:sp macro="" textlink="">
      <xdr:nvSpPr>
        <xdr:cNvPr id="9" name="Rounded Rectangle 8">
          <a:hlinkClick xmlns:r="http://schemas.openxmlformats.org/officeDocument/2006/relationships" r:id="rId8"/>
        </xdr:cNvPr>
        <xdr:cNvSpPr/>
      </xdr:nvSpPr>
      <xdr:spPr>
        <a:xfrm>
          <a:off x="10934700" y="5334000"/>
          <a:ext cx="2006475"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Historic Battlefields</a:t>
          </a:r>
        </a:p>
      </xdr:txBody>
    </xdr:sp>
    <xdr:clientData/>
  </xdr:twoCellAnchor>
  <xdr:twoCellAnchor>
    <xdr:from>
      <xdr:col>6</xdr:col>
      <xdr:colOff>0</xdr:colOff>
      <xdr:row>11</xdr:row>
      <xdr:rowOff>38100</xdr:rowOff>
    </xdr:from>
    <xdr:to>
      <xdr:col>9</xdr:col>
      <xdr:colOff>187200</xdr:colOff>
      <xdr:row>13</xdr:row>
      <xdr:rowOff>99900</xdr:rowOff>
    </xdr:to>
    <xdr:sp macro="" textlink="">
      <xdr:nvSpPr>
        <xdr:cNvPr id="10" name="Rounded Rectangle 9">
          <a:hlinkClick xmlns:r="http://schemas.openxmlformats.org/officeDocument/2006/relationships" r:id="rId9"/>
        </xdr:cNvPr>
        <xdr:cNvSpPr/>
      </xdr:nvSpPr>
      <xdr:spPr>
        <a:xfrm>
          <a:off x="13363575" y="4191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 </a:t>
          </a:r>
          <a:r>
            <a:rPr lang="en-GB" sz="1600">
              <a:latin typeface="Arial" pitchFamily="34" charset="0"/>
              <a:cs typeface="Arial" pitchFamily="34" charset="0"/>
            </a:rPr>
            <a:t>Monum</a:t>
          </a:r>
          <a:r>
            <a:rPr lang="en-GB" sz="1600"/>
            <a:t>. LA</a:t>
          </a:r>
        </a:p>
      </xdr:txBody>
    </xdr:sp>
    <xdr:clientData/>
  </xdr:twoCellAnchor>
  <xdr:twoCellAnchor>
    <xdr:from>
      <xdr:col>2</xdr:col>
      <xdr:colOff>0</xdr:colOff>
      <xdr:row>11</xdr:row>
      <xdr:rowOff>46264</xdr:rowOff>
    </xdr:from>
    <xdr:to>
      <xdr:col>5</xdr:col>
      <xdr:colOff>187200</xdr:colOff>
      <xdr:row>13</xdr:row>
      <xdr:rowOff>108064</xdr:rowOff>
    </xdr:to>
    <xdr:sp macro="" textlink="">
      <xdr:nvSpPr>
        <xdr:cNvPr id="11" name="Rounded Rectangle 10">
          <a:hlinkClick xmlns:r="http://schemas.openxmlformats.org/officeDocument/2006/relationships" r:id="rId10"/>
        </xdr:cNvPr>
        <xdr:cNvSpPr/>
      </xdr:nvSpPr>
      <xdr:spPr>
        <a:xfrm>
          <a:off x="4299857" y="3556907"/>
          <a:ext cx="2024164"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Scheduled</a:t>
          </a:r>
          <a:r>
            <a:rPr lang="en-GB" sz="1600"/>
            <a:t> </a:t>
          </a:r>
          <a:r>
            <a:rPr lang="en-GB" sz="1600">
              <a:latin typeface="Arial" pitchFamily="34" charset="0"/>
              <a:cs typeface="Arial" pitchFamily="34" charset="0"/>
            </a:rPr>
            <a:t>monuments Region</a:t>
          </a:r>
        </a:p>
      </xdr:txBody>
    </xdr:sp>
    <xdr:clientData/>
  </xdr:twoCellAnchor>
  <xdr:twoCellAnchor>
    <xdr:from>
      <xdr:col>6</xdr:col>
      <xdr:colOff>0</xdr:colOff>
      <xdr:row>8</xdr:row>
      <xdr:rowOff>171450</xdr:rowOff>
    </xdr:from>
    <xdr:to>
      <xdr:col>9</xdr:col>
      <xdr:colOff>187200</xdr:colOff>
      <xdr:row>10</xdr:row>
      <xdr:rowOff>233250</xdr:rowOff>
    </xdr:to>
    <xdr:sp macro="" textlink="">
      <xdr:nvSpPr>
        <xdr:cNvPr id="12" name="Rounded Rectangle 11">
          <a:hlinkClick xmlns:r="http://schemas.openxmlformats.org/officeDocument/2006/relationships" r:id="rId11"/>
        </xdr:cNvPr>
        <xdr:cNvSpPr/>
      </xdr:nvSpPr>
      <xdr:spPr>
        <a:xfrm>
          <a:off x="13363575" y="30670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a:t>
          </a:r>
          <a:r>
            <a:rPr lang="en-GB" sz="1600">
              <a:latin typeface="Arial" pitchFamily="34" charset="0"/>
              <a:cs typeface="Arial" pitchFamily="34" charset="0"/>
            </a:rPr>
            <a:t>gardens</a:t>
          </a:r>
          <a:r>
            <a:rPr lang="en-GB" sz="1600"/>
            <a:t> LA</a:t>
          </a:r>
        </a:p>
      </xdr:txBody>
    </xdr:sp>
    <xdr:clientData/>
  </xdr:twoCellAnchor>
  <xdr:twoCellAnchor>
    <xdr:from>
      <xdr:col>2</xdr:col>
      <xdr:colOff>0</xdr:colOff>
      <xdr:row>8</xdr:row>
      <xdr:rowOff>160564</xdr:rowOff>
    </xdr:from>
    <xdr:to>
      <xdr:col>5</xdr:col>
      <xdr:colOff>187200</xdr:colOff>
      <xdr:row>10</xdr:row>
      <xdr:rowOff>222364</xdr:rowOff>
    </xdr:to>
    <xdr:sp macro="" textlink="">
      <xdr:nvSpPr>
        <xdr:cNvPr id="13" name="Rounded Rectangle 12">
          <a:hlinkClick xmlns:r="http://schemas.openxmlformats.org/officeDocument/2006/relationships" r:id="rId12"/>
        </xdr:cNvPr>
        <xdr:cNvSpPr/>
      </xdr:nvSpPr>
      <xdr:spPr>
        <a:xfrm>
          <a:off x="4299857" y="2569028"/>
          <a:ext cx="2024164"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Parks and gardens regional</a:t>
          </a:r>
        </a:p>
      </xdr:txBody>
    </xdr:sp>
    <xdr:clientData/>
  </xdr:twoCellAnchor>
  <xdr:twoCellAnchor>
    <xdr:from>
      <xdr:col>5</xdr:col>
      <xdr:colOff>590550</xdr:colOff>
      <xdr:row>5</xdr:row>
      <xdr:rowOff>266700</xdr:rowOff>
    </xdr:from>
    <xdr:to>
      <xdr:col>9</xdr:col>
      <xdr:colOff>168150</xdr:colOff>
      <xdr:row>7</xdr:row>
      <xdr:rowOff>328500</xdr:rowOff>
    </xdr:to>
    <xdr:sp macro="" textlink="">
      <xdr:nvSpPr>
        <xdr:cNvPr id="14" name="Rounded Rectangle 13">
          <a:hlinkClick xmlns:r="http://schemas.openxmlformats.org/officeDocument/2006/relationships" r:id="rId13"/>
        </xdr:cNvPr>
        <xdr:cNvSpPr/>
      </xdr:nvSpPr>
      <xdr:spPr>
        <a:xfrm>
          <a:off x="13344525" y="1905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areas </a:t>
          </a:r>
          <a:r>
            <a:rPr lang="en-GB" sz="1600">
              <a:latin typeface="Arial" pitchFamily="34" charset="0"/>
              <a:cs typeface="Arial" pitchFamily="34" charset="0"/>
            </a:rPr>
            <a:t>LA</a:t>
          </a:r>
        </a:p>
      </xdr:txBody>
    </xdr:sp>
    <xdr:clientData/>
  </xdr:twoCellAnchor>
  <xdr:twoCellAnchor>
    <xdr:from>
      <xdr:col>2</xdr:col>
      <xdr:colOff>0</xdr:colOff>
      <xdr:row>5</xdr:row>
      <xdr:rowOff>266700</xdr:rowOff>
    </xdr:from>
    <xdr:to>
      <xdr:col>5</xdr:col>
      <xdr:colOff>187200</xdr:colOff>
      <xdr:row>7</xdr:row>
      <xdr:rowOff>328500</xdr:rowOff>
    </xdr:to>
    <xdr:sp macro="" textlink="">
      <xdr:nvSpPr>
        <xdr:cNvPr id="15" name="Rounded Rectangle 14">
          <a:hlinkClick xmlns:r="http://schemas.openxmlformats.org/officeDocument/2006/relationships" r:id="rId14"/>
        </xdr:cNvPr>
        <xdr:cNvSpPr/>
      </xdr:nvSpPr>
      <xdr:spPr>
        <a:xfrm>
          <a:off x="4299857" y="1572986"/>
          <a:ext cx="2024164" cy="79658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Conservation areas</a:t>
          </a:r>
        </a:p>
      </xdr:txBody>
    </xdr:sp>
    <xdr:clientData/>
  </xdr:twoCellAnchor>
  <xdr:twoCellAnchor>
    <xdr:from>
      <xdr:col>5</xdr:col>
      <xdr:colOff>590550</xdr:colOff>
      <xdr:row>2</xdr:row>
      <xdr:rowOff>381000</xdr:rowOff>
    </xdr:from>
    <xdr:to>
      <xdr:col>9</xdr:col>
      <xdr:colOff>168150</xdr:colOff>
      <xdr:row>5</xdr:row>
      <xdr:rowOff>23700</xdr:rowOff>
    </xdr:to>
    <xdr:sp macro="" textlink="">
      <xdr:nvSpPr>
        <xdr:cNvPr id="16" name="Rounded Rectangle 15">
          <a:hlinkClick xmlns:r="http://schemas.openxmlformats.org/officeDocument/2006/relationships" r:id="rId15"/>
        </xdr:cNvPr>
        <xdr:cNvSpPr/>
      </xdr:nvSpPr>
      <xdr:spPr>
        <a:xfrm>
          <a:off x="13344525" y="762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a:t>
          </a:r>
          <a:r>
            <a:rPr lang="en-GB" sz="1600">
              <a:latin typeface="Arial" pitchFamily="34" charset="0"/>
              <a:cs typeface="Arial" pitchFamily="34" charset="0"/>
            </a:rPr>
            <a:t>Buildings</a:t>
          </a:r>
          <a:r>
            <a:rPr lang="en-GB" sz="1600"/>
            <a:t> LA</a:t>
          </a:r>
        </a:p>
      </xdr:txBody>
    </xdr:sp>
    <xdr:clientData/>
  </xdr:twoCellAnchor>
  <xdr:twoCellAnchor>
    <xdr:from>
      <xdr:col>2</xdr:col>
      <xdr:colOff>0</xdr:colOff>
      <xdr:row>2</xdr:row>
      <xdr:rowOff>361950</xdr:rowOff>
    </xdr:from>
    <xdr:to>
      <xdr:col>5</xdr:col>
      <xdr:colOff>187200</xdr:colOff>
      <xdr:row>5</xdr:row>
      <xdr:rowOff>4650</xdr:rowOff>
    </xdr:to>
    <xdr:sp macro="" textlink="">
      <xdr:nvSpPr>
        <xdr:cNvPr id="17" name="Rounded Rectangle 16">
          <a:hlinkClick xmlns:r="http://schemas.openxmlformats.org/officeDocument/2006/relationships" r:id="rId16"/>
        </xdr:cNvPr>
        <xdr:cNvSpPr/>
      </xdr:nvSpPr>
      <xdr:spPr>
        <a:xfrm>
          <a:off x="10925175" y="7429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Buildings Region</a:t>
          </a:r>
        </a:p>
      </xdr:txBody>
    </xdr:sp>
    <xdr:clientData/>
  </xdr:twoCellAnchor>
  <xdr:twoCellAnchor>
    <xdr:from>
      <xdr:col>6</xdr:col>
      <xdr:colOff>19050</xdr:colOff>
      <xdr:row>22</xdr:row>
      <xdr:rowOff>190500</xdr:rowOff>
    </xdr:from>
    <xdr:to>
      <xdr:col>9</xdr:col>
      <xdr:colOff>206250</xdr:colOff>
      <xdr:row>25</xdr:row>
      <xdr:rowOff>4650</xdr:rowOff>
    </xdr:to>
    <xdr:sp macro="" textlink="">
      <xdr:nvSpPr>
        <xdr:cNvPr id="18" name="Rounded Rectangle 17">
          <a:hlinkClick xmlns:r="http://schemas.openxmlformats.org/officeDocument/2006/relationships" r:id="rId17"/>
        </xdr:cNvPr>
        <xdr:cNvSpPr/>
      </xdr:nvSpPr>
      <xdr:spPr>
        <a:xfrm>
          <a:off x="4318907" y="8177893"/>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Local Lists</a:t>
          </a:r>
        </a:p>
      </xdr:txBody>
    </xdr:sp>
    <xdr:clientData/>
  </xdr:twoCellAnchor>
  <xdr:twoCellAnchor>
    <xdr:from>
      <xdr:col>2</xdr:col>
      <xdr:colOff>0</xdr:colOff>
      <xdr:row>27</xdr:row>
      <xdr:rowOff>0</xdr:rowOff>
    </xdr:from>
    <xdr:to>
      <xdr:col>5</xdr:col>
      <xdr:colOff>187200</xdr:colOff>
      <xdr:row>29</xdr:row>
      <xdr:rowOff>181542</xdr:rowOff>
    </xdr:to>
    <xdr:sp macro="" textlink="">
      <xdr:nvSpPr>
        <xdr:cNvPr id="19" name="Rounded Rectangle 18">
          <a:hlinkClick xmlns:r="http://schemas.openxmlformats.org/officeDocument/2006/relationships" r:id="rId18"/>
        </xdr:cNvPr>
        <xdr:cNvSpPr/>
      </xdr:nvSpPr>
      <xdr:spPr>
        <a:xfrm>
          <a:off x="4299857" y="9470571"/>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Maritime Heritage</a:t>
          </a:r>
        </a:p>
      </xdr:txBody>
    </xdr:sp>
    <xdr:clientData/>
  </xdr:twoCellAnchor>
  <xdr:twoCellAnchor>
    <xdr:from>
      <xdr:col>6</xdr:col>
      <xdr:colOff>68035</xdr:colOff>
      <xdr:row>27</xdr:row>
      <xdr:rowOff>0</xdr:rowOff>
    </xdr:from>
    <xdr:to>
      <xdr:col>9</xdr:col>
      <xdr:colOff>255235</xdr:colOff>
      <xdr:row>29</xdr:row>
      <xdr:rowOff>181542</xdr:rowOff>
    </xdr:to>
    <xdr:sp macro="" textlink="">
      <xdr:nvSpPr>
        <xdr:cNvPr id="20" name="Rounded Rectangle 19">
          <a:hlinkClick xmlns:r="http://schemas.openxmlformats.org/officeDocument/2006/relationships" r:id="rId19"/>
        </xdr:cNvPr>
        <xdr:cNvSpPr/>
      </xdr:nvSpPr>
      <xdr:spPr>
        <a:xfrm>
          <a:off x="6817178" y="9470571"/>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use class</a:t>
          </a:r>
        </a:p>
      </xdr:txBody>
    </xdr:sp>
    <xdr:clientData/>
  </xdr:twoCellAnchor>
  <xdr:twoCellAnchor>
    <xdr:from>
      <xdr:col>9</xdr:col>
      <xdr:colOff>462643</xdr:colOff>
      <xdr:row>3</xdr:row>
      <xdr:rowOff>13608</xdr:rowOff>
    </xdr:from>
    <xdr:to>
      <xdr:col>12</xdr:col>
      <xdr:colOff>544286</xdr:colOff>
      <xdr:row>5</xdr:row>
      <xdr:rowOff>27214</xdr:rowOff>
    </xdr:to>
    <xdr:sp macro="" textlink="">
      <xdr:nvSpPr>
        <xdr:cNvPr id="21" name="Rounded Rectangle 20">
          <a:hlinkClick xmlns:r="http://schemas.openxmlformats.org/officeDocument/2006/relationships" r:id="rId20"/>
        </xdr:cNvPr>
        <xdr:cNvSpPr/>
      </xdr:nvSpPr>
      <xdr:spPr>
        <a:xfrm>
          <a:off x="9048750" y="1006929"/>
          <a:ext cx="1918607" cy="748392"/>
        </a:xfrm>
        <a:prstGeom prst="roundRect">
          <a:avLst/>
        </a:prstGeom>
        <a:solidFill>
          <a:schemeClr val="accent3">
            <a:lumMod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t>Pre-1919 Dwellings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277812</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240393</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1322917</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1454150</xdr:colOff>
      <xdr:row>1</xdr:row>
      <xdr:rowOff>152400</xdr:rowOff>
    </xdr:to>
    <xdr:sp macro="" textlink="">
      <xdr:nvSpPr>
        <xdr:cNvPr id="3" name="Rounded Rectangle 2">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596614</xdr:colOff>
      <xdr:row>30</xdr:row>
      <xdr:rowOff>177590</xdr:rowOff>
    </xdr:from>
    <xdr:to>
      <xdr:col>11</xdr:col>
      <xdr:colOff>50427</xdr:colOff>
      <xdr:row>47</xdr:row>
      <xdr:rowOff>36215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600047</xdr:colOff>
      <xdr:row>30</xdr:row>
      <xdr:rowOff>73106</xdr:rowOff>
    </xdr:from>
    <xdr:to>
      <xdr:col>17</xdr:col>
      <xdr:colOff>167287</xdr:colOff>
      <xdr:row>46</xdr:row>
      <xdr:rowOff>158937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47625</xdr:rowOff>
    </xdr:from>
    <xdr:to>
      <xdr:col>1</xdr:col>
      <xdr:colOff>1333500</xdr:colOff>
      <xdr:row>0</xdr:row>
      <xdr:rowOff>327025</xdr:rowOff>
    </xdr:to>
    <xdr:sp macro="" textlink="">
      <xdr:nvSpPr>
        <xdr:cNvPr id="5" name="Rounded Rectangle 4">
          <a:hlinkClick xmlns:r="http://schemas.openxmlformats.org/officeDocument/2006/relationships" r:id="rId3"/>
        </xdr:cNvPr>
        <xdr:cNvSpPr/>
      </xdr:nvSpPr>
      <xdr:spPr>
        <a:xfrm>
          <a:off x="47625" y="47625"/>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1430618</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1519518</xdr:colOff>
      <xdr:row>1</xdr:row>
      <xdr:rowOff>88900</xdr:rowOff>
    </xdr:to>
    <xdr:sp macro="" textlink="">
      <xdr:nvSpPr>
        <xdr:cNvPr id="7" name="Rounded Rectangle 6">
          <a:hlinkClick xmlns:r="http://schemas.openxmlformats.org/officeDocument/2006/relationships" r:id="rId1"/>
        </xdr:cNvPr>
        <xdr:cNvSpPr/>
      </xdr:nvSpPr>
      <xdr:spPr>
        <a:xfrm>
          <a:off x="0" y="0"/>
          <a:ext cx="1519518"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3" name="Rounded Rectangle 2">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3" name="Rounded Rectangle 2">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3" name="Rounded Rectangle 2">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343647</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tables/table1.xml><?xml version="1.0" encoding="utf-8"?>
<table xmlns="http://schemas.openxmlformats.org/spreadsheetml/2006/main" id="1" name="Table1" displayName="Table1" ref="B8:M23" totalsRowShown="0" headerRowDxfId="15" headerRowBorderDxfId="14" tableBorderDxfId="13" totalsRowBorderDxfId="12">
  <tableColumns count="12">
    <tableColumn id="1" name="Build Year" dataDxfId="11" dataCellStyle="Normal_CT Property Attributes V2"/>
    <tableColumn id="2" name="2012"/>
    <tableColumn id="3" name="2014"/>
    <tableColumn id="4" name="2015"/>
    <tableColumn id="5" name="2016"/>
    <tableColumn id="6" name="2017"/>
    <tableColumn id="7" name="2018"/>
    <tableColumn id="10" name="2019"/>
    <tableColumn id="8" name="% Change _x000a_2012-19" dataDxfId="10" dataCellStyle="Percent">
      <calculatedColumnFormula>(I9-C9)/C9</calculatedColumnFormula>
    </tableColumn>
    <tableColumn id="11" name="% Change _x000a_2018-19" dataDxfId="9" dataCellStyle="Percent">
      <calculatedColumnFormula>(Table1[[#This Row],[2019]]-Table1[[#This Row],[2018]])/Table1[[#This Row],[2019]]</calculatedColumnFormula>
    </tableColumn>
    <tableColumn id="12" name="% Total dwellings by build year 2018-19" dataDxfId="8" dataCellStyle="Percent">
      <calculatedColumnFormula>Table1[[#This Row],[2019]]/$I$22</calculatedColumnFormula>
    </tableColumn>
    <tableColumn id="9" name="Trend" dataDxfId="7" dataCellStyle="Normal_120927_TABLE3.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lumMod val="75000"/>
          </a:schemeClr>
        </a:solidFill>
        <a:scene3d>
          <a:camera prst="orthographicFront"/>
          <a:lightRig rig="threePt" dir="t"/>
        </a:scene3d>
        <a:sp3d>
          <a:bevelT prst="slope"/>
        </a:sp3d>
      </a:spPr>
      <a:bodyPr vertOverflow="clip" horzOverflow="clip" rtlCol="0" anchor="ctr"/>
      <a:lstStyle>
        <a:defPPr algn="ctr">
          <a:defRPr sz="1600" b="1"/>
        </a:defPPr>
      </a:lstStyle>
      <a:style>
        <a:lnRef idx="1">
          <a:schemeClr val="accent3"/>
        </a:lnRef>
        <a:fillRef idx="3">
          <a:schemeClr val="accent3"/>
        </a:fillRef>
        <a:effectRef idx="2">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0"/>
  <sheetViews>
    <sheetView showRowColHeaders="0" tabSelected="1" zoomScaleNormal="100" workbookViewId="0"/>
  </sheetViews>
  <sheetFormatPr defaultRowHeight="14.25"/>
  <cols>
    <col min="1" max="1" width="22.140625" style="128" customWidth="1"/>
    <col min="2" max="2" width="42.140625" style="128" customWidth="1"/>
    <col min="3" max="3" width="9.140625" style="128" customWidth="1"/>
    <col min="4" max="9" width="9.140625" style="128"/>
    <col min="10" max="10" width="9.140625" style="128" customWidth="1"/>
    <col min="11" max="16384" width="9.140625" style="128"/>
  </cols>
  <sheetData>
    <row r="1" spans="2:11" s="126" customFormat="1" ht="39.75" customHeight="1">
      <c r="B1" s="373" t="s">
        <v>815</v>
      </c>
      <c r="C1" s="373"/>
      <c r="D1" s="373"/>
      <c r="E1" s="373"/>
      <c r="F1" s="373"/>
      <c r="G1" s="373"/>
      <c r="H1" s="373"/>
      <c r="I1" s="373"/>
      <c r="J1" s="373"/>
    </row>
    <row r="2" spans="2:11" s="126" customFormat="1" ht="24.75" customHeight="1">
      <c r="B2" s="374" t="s">
        <v>816</v>
      </c>
      <c r="C2" s="374"/>
      <c r="D2" s="374"/>
      <c r="E2" s="374"/>
      <c r="F2" s="374"/>
      <c r="G2" s="374"/>
      <c r="H2" s="374"/>
      <c r="I2" s="374"/>
      <c r="J2" s="374"/>
      <c r="K2" s="374"/>
    </row>
    <row r="3" spans="2:11">
      <c r="B3" s="127"/>
      <c r="C3" s="127"/>
      <c r="D3" s="127"/>
    </row>
    <row r="4" spans="2:11" ht="29.25" customHeight="1">
      <c r="B4" s="127"/>
      <c r="C4" s="127"/>
      <c r="D4" s="127"/>
    </row>
    <row r="5" spans="2:11" ht="29.25" customHeight="1">
      <c r="B5" s="127"/>
      <c r="C5" s="127"/>
      <c r="D5" s="127"/>
    </row>
    <row r="6" spans="2:11" ht="29.25" customHeight="1">
      <c r="B6" s="127"/>
      <c r="C6" s="127"/>
      <c r="D6" s="127"/>
    </row>
    <row r="7" spans="2:11" ht="29.25" customHeight="1">
      <c r="B7" s="127"/>
      <c r="C7" s="129"/>
      <c r="D7" s="127"/>
    </row>
    <row r="8" spans="2:11" ht="29.25" customHeight="1">
      <c r="B8" s="127"/>
      <c r="C8" s="127"/>
      <c r="D8" s="127"/>
    </row>
    <row r="9" spans="2:11" ht="29.25" customHeight="1">
      <c r="B9" s="127"/>
      <c r="C9" s="127"/>
      <c r="D9" s="127"/>
    </row>
    <row r="10" spans="2:11" ht="29.25" customHeight="1">
      <c r="B10" s="127"/>
      <c r="C10" s="127"/>
      <c r="D10" s="127"/>
    </row>
    <row r="11" spans="2:11" ht="29.25" customHeight="1">
      <c r="B11" s="127"/>
      <c r="C11" s="127"/>
      <c r="D11" s="127"/>
    </row>
    <row r="12" spans="2:11" ht="29.25" customHeight="1">
      <c r="B12" s="127"/>
      <c r="C12" s="127"/>
      <c r="D12" s="127"/>
    </row>
    <row r="13" spans="2:11" ht="29.25" customHeight="1">
      <c r="B13" s="127"/>
      <c r="C13" s="127"/>
      <c r="D13" s="127"/>
    </row>
    <row r="14" spans="2:11" ht="29.25" customHeight="1">
      <c r="B14" s="127"/>
      <c r="C14" s="127"/>
      <c r="D14" s="127"/>
    </row>
    <row r="15" spans="2:11" ht="29.25" customHeight="1"/>
    <row r="16" spans="2:11"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8" ht="29.25" customHeight="1"/>
    <row r="29" ht="29.25" customHeight="1"/>
    <row r="30" ht="29.25" customHeight="1"/>
  </sheetData>
  <mergeCells count="2">
    <mergeCell ref="B1:J1"/>
    <mergeCell ref="B2:K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filterMode="1">
    <tabColor rgb="FFFF0000"/>
  </sheetPr>
  <dimension ref="A1:D330"/>
  <sheetViews>
    <sheetView showRowColHeaders="0" zoomScaleNormal="100" workbookViewId="0"/>
  </sheetViews>
  <sheetFormatPr defaultRowHeight="15"/>
  <cols>
    <col min="1" max="1" width="35.42578125" bestFit="1" customWidth="1"/>
    <col min="2" max="2" width="26.85546875" bestFit="1" customWidth="1"/>
    <col min="3" max="3" width="25" bestFit="1" customWidth="1"/>
  </cols>
  <sheetData>
    <row r="1" spans="1:4" s="293" customFormat="1" ht="15" customHeight="1">
      <c r="A1" s="4" t="s">
        <v>10762</v>
      </c>
    </row>
    <row r="2" spans="1:4" s="293" customFormat="1" ht="15" customHeight="1">
      <c r="A2" s="4" t="s">
        <v>10763</v>
      </c>
    </row>
    <row r="3" spans="1:4" s="293" customFormat="1">
      <c r="A3" s="4" t="s">
        <v>10764</v>
      </c>
    </row>
    <row r="4" spans="1:4" s="293" customFormat="1">
      <c r="A4" s="4" t="s">
        <v>10765</v>
      </c>
    </row>
    <row r="5" spans="1:4" s="293" customFormat="1">
      <c r="A5" s="4" t="s">
        <v>10766</v>
      </c>
    </row>
    <row r="6" spans="1:4" s="293" customFormat="1">
      <c r="A6" s="4" t="s">
        <v>10774</v>
      </c>
    </row>
    <row r="7" spans="1:4" s="293" customFormat="1"/>
    <row r="8" spans="1:4">
      <c r="A8" t="s">
        <v>596</v>
      </c>
      <c r="B8" t="s">
        <v>10809</v>
      </c>
      <c r="C8" t="s">
        <v>10810</v>
      </c>
      <c r="D8" t="s">
        <v>10811</v>
      </c>
    </row>
    <row r="9" spans="1:4" hidden="1">
      <c r="A9" t="s">
        <v>258</v>
      </c>
      <c r="B9" t="s">
        <v>10749</v>
      </c>
      <c r="C9" t="s">
        <v>17</v>
      </c>
      <c r="D9" t="b">
        <f>ISNUMBER(RIGHT(A9,1)+0)</f>
        <v>0</v>
      </c>
    </row>
    <row r="10" spans="1:4" hidden="1">
      <c r="A10" t="s">
        <v>37</v>
      </c>
      <c r="B10" t="s">
        <v>11</v>
      </c>
      <c r="C10" t="s">
        <v>11</v>
      </c>
      <c r="D10" s="293" t="b">
        <f t="shared" ref="D10:D73" si="0">ISNUMBER(RIGHT(A10,1)+0)</f>
        <v>0</v>
      </c>
    </row>
    <row r="11" spans="1:4" hidden="1">
      <c r="A11" t="s">
        <v>155</v>
      </c>
      <c r="B11" t="s">
        <v>10712</v>
      </c>
      <c r="C11" t="s">
        <v>14</v>
      </c>
      <c r="D11" s="293" t="b">
        <f t="shared" si="0"/>
        <v>0</v>
      </c>
    </row>
    <row r="12" spans="1:4" hidden="1">
      <c r="A12" t="s">
        <v>259</v>
      </c>
      <c r="B12" t="s">
        <v>10749</v>
      </c>
      <c r="C12" t="s">
        <v>17</v>
      </c>
      <c r="D12" s="293" t="b">
        <f t="shared" si="0"/>
        <v>0</v>
      </c>
    </row>
    <row r="13" spans="1:4" hidden="1">
      <c r="A13" t="s">
        <v>146</v>
      </c>
      <c r="B13" t="s">
        <v>10712</v>
      </c>
      <c r="C13" t="s">
        <v>14</v>
      </c>
      <c r="D13" s="293" t="b">
        <f t="shared" si="0"/>
        <v>0</v>
      </c>
    </row>
    <row r="14" spans="1:4" hidden="1">
      <c r="A14" t="s">
        <v>282</v>
      </c>
      <c r="B14" t="s">
        <v>10749</v>
      </c>
      <c r="C14" t="s">
        <v>17</v>
      </c>
      <c r="D14" s="293" t="b">
        <f t="shared" si="0"/>
        <v>0</v>
      </c>
    </row>
    <row r="15" spans="1:4" hidden="1">
      <c r="A15" t="s">
        <v>228</v>
      </c>
      <c r="B15" t="s">
        <v>10749</v>
      </c>
      <c r="C15" t="s">
        <v>17</v>
      </c>
      <c r="D15" s="293" t="b">
        <f t="shared" si="0"/>
        <v>0</v>
      </c>
    </row>
    <row r="16" spans="1:4" hidden="1">
      <c r="A16" t="s">
        <v>192</v>
      </c>
      <c r="B16" t="s">
        <v>15</v>
      </c>
      <c r="C16" t="s">
        <v>15</v>
      </c>
      <c r="D16" s="293" t="b">
        <f t="shared" si="0"/>
        <v>0</v>
      </c>
    </row>
    <row r="17" spans="1:4" hidden="1">
      <c r="A17" t="s">
        <v>195</v>
      </c>
      <c r="B17" t="s">
        <v>10749</v>
      </c>
      <c r="C17" t="s">
        <v>16</v>
      </c>
      <c r="D17" s="293" t="b">
        <f t="shared" si="0"/>
        <v>0</v>
      </c>
    </row>
    <row r="18" spans="1:4" hidden="1">
      <c r="A18" t="s">
        <v>196</v>
      </c>
      <c r="B18" t="s">
        <v>10749</v>
      </c>
      <c r="C18" t="s">
        <v>16</v>
      </c>
      <c r="D18" s="293" t="b">
        <f t="shared" si="0"/>
        <v>0</v>
      </c>
    </row>
    <row r="19" spans="1:4" hidden="1">
      <c r="A19" t="s">
        <v>85</v>
      </c>
      <c r="B19" t="s">
        <v>10683</v>
      </c>
      <c r="C19" t="s">
        <v>12</v>
      </c>
      <c r="D19" s="293" t="b">
        <f t="shared" si="0"/>
        <v>0</v>
      </c>
    </row>
    <row r="20" spans="1:4" hidden="1">
      <c r="A20" t="s">
        <v>38</v>
      </c>
      <c r="B20" t="s">
        <v>11</v>
      </c>
      <c r="C20" t="s">
        <v>11</v>
      </c>
      <c r="D20" s="293" t="b">
        <f t="shared" si="0"/>
        <v>0</v>
      </c>
    </row>
    <row r="21" spans="1:4" hidden="1">
      <c r="A21" t="s">
        <v>163</v>
      </c>
      <c r="B21" t="s">
        <v>15</v>
      </c>
      <c r="C21" t="s">
        <v>15</v>
      </c>
      <c r="D21" s="293" t="b">
        <f t="shared" si="0"/>
        <v>0</v>
      </c>
    </row>
    <row r="22" spans="1:4" hidden="1">
      <c r="A22" t="s">
        <v>244</v>
      </c>
      <c r="B22" t="s">
        <v>10749</v>
      </c>
      <c r="C22" t="s">
        <v>17</v>
      </c>
      <c r="D22" s="293" t="b">
        <f t="shared" si="0"/>
        <v>0</v>
      </c>
    </row>
    <row r="23" spans="1:4" hidden="1">
      <c r="A23" t="s">
        <v>142</v>
      </c>
      <c r="B23" t="s">
        <v>10712</v>
      </c>
      <c r="C23" t="s">
        <v>14</v>
      </c>
      <c r="D23" s="293" t="b">
        <f t="shared" si="0"/>
        <v>0</v>
      </c>
    </row>
    <row r="24" spans="1:4" hidden="1">
      <c r="A24" t="s">
        <v>664</v>
      </c>
      <c r="B24" t="s">
        <v>295</v>
      </c>
      <c r="C24" t="s">
        <v>295</v>
      </c>
      <c r="D24" s="293" t="b">
        <f t="shared" si="0"/>
        <v>0</v>
      </c>
    </row>
    <row r="25" spans="1:4" hidden="1">
      <c r="A25" t="s">
        <v>609</v>
      </c>
      <c r="B25" t="s">
        <v>15</v>
      </c>
      <c r="C25" t="s">
        <v>15</v>
      </c>
      <c r="D25" s="293" t="b">
        <f t="shared" si="0"/>
        <v>0</v>
      </c>
    </row>
    <row r="26" spans="1:4" hidden="1">
      <c r="A26" t="s">
        <v>197</v>
      </c>
      <c r="B26" t="s">
        <v>10749</v>
      </c>
      <c r="C26" t="s">
        <v>16</v>
      </c>
      <c r="D26" s="293" t="b">
        <f t="shared" si="0"/>
        <v>0</v>
      </c>
    </row>
    <row r="27" spans="1:4" hidden="1">
      <c r="A27" t="s">
        <v>117</v>
      </c>
      <c r="B27" t="s">
        <v>10712</v>
      </c>
      <c r="C27" t="s">
        <v>94</v>
      </c>
      <c r="D27" s="293" t="b">
        <f t="shared" si="0"/>
        <v>0</v>
      </c>
    </row>
    <row r="28" spans="1:4" hidden="1">
      <c r="A28" t="s">
        <v>131</v>
      </c>
      <c r="B28" t="s">
        <v>10712</v>
      </c>
      <c r="C28" t="s">
        <v>14</v>
      </c>
      <c r="D28" s="293" t="b">
        <f t="shared" si="0"/>
        <v>0</v>
      </c>
    </row>
    <row r="29" spans="1:4" hidden="1">
      <c r="A29" t="s">
        <v>53</v>
      </c>
      <c r="B29" t="s">
        <v>11</v>
      </c>
      <c r="C29" t="s">
        <v>11</v>
      </c>
      <c r="D29" s="293" t="b">
        <f t="shared" si="0"/>
        <v>0</v>
      </c>
    </row>
    <row r="30" spans="1:4" hidden="1">
      <c r="A30" t="s">
        <v>54</v>
      </c>
      <c r="B30" t="s">
        <v>11</v>
      </c>
      <c r="C30" t="s">
        <v>11</v>
      </c>
      <c r="D30" s="293" t="b">
        <f t="shared" si="0"/>
        <v>0</v>
      </c>
    </row>
    <row r="31" spans="1:4" hidden="1">
      <c r="A31" t="s">
        <v>153</v>
      </c>
      <c r="B31" t="s">
        <v>10712</v>
      </c>
      <c r="C31" t="s">
        <v>14</v>
      </c>
      <c r="D31" s="293" t="b">
        <f t="shared" si="0"/>
        <v>0</v>
      </c>
    </row>
    <row r="32" spans="1:4" hidden="1">
      <c r="A32" t="s">
        <v>43</v>
      </c>
      <c r="B32" t="s">
        <v>11</v>
      </c>
      <c r="C32" t="s">
        <v>11</v>
      </c>
      <c r="D32" s="293" t="b">
        <f t="shared" si="0"/>
        <v>0</v>
      </c>
    </row>
    <row r="33" spans="1:4" hidden="1">
      <c r="A33" t="s">
        <v>125</v>
      </c>
      <c r="B33" t="s">
        <v>10712</v>
      </c>
      <c r="C33" t="s">
        <v>14</v>
      </c>
      <c r="D33" s="293" t="b">
        <f t="shared" si="0"/>
        <v>0</v>
      </c>
    </row>
    <row r="34" spans="1:4" hidden="1">
      <c r="A34" t="s">
        <v>10750</v>
      </c>
      <c r="B34" t="s">
        <v>295</v>
      </c>
      <c r="C34" t="s">
        <v>295</v>
      </c>
      <c r="D34" s="293" t="b">
        <f t="shared" si="0"/>
        <v>0</v>
      </c>
    </row>
    <row r="35" spans="1:4" hidden="1">
      <c r="A35" t="s">
        <v>10798</v>
      </c>
      <c r="B35" s="293" t="s">
        <v>295</v>
      </c>
      <c r="C35" s="293" t="s">
        <v>295</v>
      </c>
      <c r="D35" s="293" t="b">
        <f t="shared" si="0"/>
        <v>1</v>
      </c>
    </row>
    <row r="36" spans="1:4" hidden="1">
      <c r="A36" t="s">
        <v>238</v>
      </c>
      <c r="B36" t="s">
        <v>10749</v>
      </c>
      <c r="C36" t="s">
        <v>17</v>
      </c>
      <c r="D36" s="293" t="b">
        <f t="shared" si="0"/>
        <v>0</v>
      </c>
    </row>
    <row r="37" spans="1:4" hidden="1">
      <c r="A37" t="s">
        <v>89</v>
      </c>
      <c r="B37" t="s">
        <v>10683</v>
      </c>
      <c r="C37" t="s">
        <v>12</v>
      </c>
      <c r="D37" s="293" t="b">
        <f t="shared" si="0"/>
        <v>0</v>
      </c>
    </row>
    <row r="38" spans="1:4" hidden="1">
      <c r="A38" t="s">
        <v>164</v>
      </c>
      <c r="B38" t="s">
        <v>15</v>
      </c>
      <c r="C38" t="s">
        <v>15</v>
      </c>
      <c r="D38" s="293" t="b">
        <f t="shared" si="0"/>
        <v>0</v>
      </c>
    </row>
    <row r="39" spans="1:4" hidden="1">
      <c r="A39" t="s">
        <v>185</v>
      </c>
      <c r="B39" t="s">
        <v>15</v>
      </c>
      <c r="C39" t="s">
        <v>15</v>
      </c>
      <c r="D39" s="293" t="b">
        <f t="shared" si="0"/>
        <v>0</v>
      </c>
    </row>
    <row r="40" spans="1:4" hidden="1">
      <c r="A40" t="s">
        <v>198</v>
      </c>
      <c r="B40" t="s">
        <v>10749</v>
      </c>
      <c r="C40" t="s">
        <v>16</v>
      </c>
      <c r="D40" s="293" t="b">
        <f t="shared" si="0"/>
        <v>0</v>
      </c>
    </row>
    <row r="41" spans="1:4" hidden="1">
      <c r="A41" t="s">
        <v>165</v>
      </c>
      <c r="B41" t="s">
        <v>15</v>
      </c>
      <c r="C41" t="s">
        <v>15</v>
      </c>
      <c r="D41" s="293" t="b">
        <f t="shared" si="0"/>
        <v>0</v>
      </c>
    </row>
    <row r="42" spans="1:4" hidden="1">
      <c r="A42" t="s">
        <v>186</v>
      </c>
      <c r="B42" t="s">
        <v>15</v>
      </c>
      <c r="C42" t="s">
        <v>15</v>
      </c>
      <c r="D42" s="293" t="b">
        <f t="shared" si="0"/>
        <v>0</v>
      </c>
    </row>
    <row r="43" spans="1:4" hidden="1">
      <c r="A43" t="s">
        <v>199</v>
      </c>
      <c r="B43" t="s">
        <v>10749</v>
      </c>
      <c r="C43" t="s">
        <v>16</v>
      </c>
      <c r="D43" s="293" t="b">
        <f t="shared" si="0"/>
        <v>0</v>
      </c>
    </row>
    <row r="44" spans="1:4" hidden="1">
      <c r="A44" t="s">
        <v>105</v>
      </c>
      <c r="B44" t="s">
        <v>10712</v>
      </c>
      <c r="C44" t="s">
        <v>94</v>
      </c>
      <c r="D44" s="293" t="b">
        <f t="shared" si="0"/>
        <v>0</v>
      </c>
    </row>
    <row r="45" spans="1:4" hidden="1">
      <c r="A45" t="s">
        <v>175</v>
      </c>
      <c r="B45" t="s">
        <v>15</v>
      </c>
      <c r="C45" t="s">
        <v>15</v>
      </c>
      <c r="D45" s="293" t="b">
        <f t="shared" si="0"/>
        <v>0</v>
      </c>
    </row>
    <row r="46" spans="1:4" hidden="1">
      <c r="A46" t="s">
        <v>147</v>
      </c>
      <c r="B46" t="s">
        <v>10712</v>
      </c>
      <c r="C46" t="s">
        <v>14</v>
      </c>
      <c r="D46" s="293" t="b">
        <f t="shared" si="0"/>
        <v>0</v>
      </c>
    </row>
    <row r="47" spans="1:4" hidden="1">
      <c r="A47" t="s">
        <v>55</v>
      </c>
      <c r="B47" t="s">
        <v>11</v>
      </c>
      <c r="C47" t="s">
        <v>11</v>
      </c>
      <c r="D47" s="293" t="b">
        <f t="shared" si="0"/>
        <v>0</v>
      </c>
    </row>
    <row r="48" spans="1:4" hidden="1">
      <c r="A48" t="s">
        <v>44</v>
      </c>
      <c r="B48" t="s">
        <v>11</v>
      </c>
      <c r="C48" t="s">
        <v>11</v>
      </c>
      <c r="D48" s="293" t="b">
        <f t="shared" si="0"/>
        <v>0</v>
      </c>
    </row>
    <row r="49" spans="1:4" hidden="1">
      <c r="A49" t="s">
        <v>90</v>
      </c>
      <c r="B49" t="s">
        <v>10683</v>
      </c>
      <c r="C49" t="s">
        <v>12</v>
      </c>
      <c r="D49" s="293" t="b">
        <f t="shared" si="0"/>
        <v>0</v>
      </c>
    </row>
    <row r="50" spans="1:4" hidden="1">
      <c r="A50" t="s">
        <v>158</v>
      </c>
      <c r="B50" t="s">
        <v>15</v>
      </c>
      <c r="C50" t="s">
        <v>15</v>
      </c>
      <c r="D50" s="293" t="b">
        <f t="shared" si="0"/>
        <v>0</v>
      </c>
    </row>
    <row r="51" spans="1:4" hidden="1">
      <c r="A51" t="s">
        <v>200</v>
      </c>
      <c r="B51" t="s">
        <v>10749</v>
      </c>
      <c r="C51" t="s">
        <v>16</v>
      </c>
      <c r="D51" s="293" t="b">
        <f t="shared" si="0"/>
        <v>0</v>
      </c>
    </row>
    <row r="52" spans="1:4" hidden="1">
      <c r="A52" t="s">
        <v>100</v>
      </c>
      <c r="B52" t="s">
        <v>10712</v>
      </c>
      <c r="C52" t="s">
        <v>94</v>
      </c>
      <c r="D52" s="293" t="b">
        <f t="shared" si="0"/>
        <v>0</v>
      </c>
    </row>
    <row r="53" spans="1:4" hidden="1">
      <c r="A53" t="s">
        <v>283</v>
      </c>
      <c r="B53" t="s">
        <v>10749</v>
      </c>
      <c r="C53" t="s">
        <v>17</v>
      </c>
      <c r="D53" s="293" t="b">
        <f t="shared" si="0"/>
        <v>0</v>
      </c>
    </row>
    <row r="54" spans="1:4" hidden="1">
      <c r="A54" t="s">
        <v>39</v>
      </c>
      <c r="B54" t="s">
        <v>11</v>
      </c>
      <c r="C54" t="s">
        <v>11</v>
      </c>
      <c r="D54" s="293" t="b">
        <f t="shared" si="0"/>
        <v>0</v>
      </c>
    </row>
    <row r="55" spans="1:4" hidden="1">
      <c r="A55" t="s">
        <v>166</v>
      </c>
      <c r="B55" t="s">
        <v>15</v>
      </c>
      <c r="C55" t="s">
        <v>15</v>
      </c>
      <c r="D55" s="293" t="b">
        <f t="shared" si="0"/>
        <v>0</v>
      </c>
    </row>
    <row r="56" spans="1:4" hidden="1">
      <c r="A56" t="s">
        <v>612</v>
      </c>
      <c r="B56" t="s">
        <v>15</v>
      </c>
      <c r="C56" t="s">
        <v>15</v>
      </c>
      <c r="D56" s="293" t="b">
        <f t="shared" si="0"/>
        <v>0</v>
      </c>
    </row>
    <row r="57" spans="1:4" hidden="1">
      <c r="A57" t="s">
        <v>129</v>
      </c>
      <c r="B57" t="s">
        <v>10712</v>
      </c>
      <c r="C57" t="s">
        <v>14</v>
      </c>
      <c r="D57" s="293" t="b">
        <f t="shared" si="0"/>
        <v>0</v>
      </c>
    </row>
    <row r="58" spans="1:4" hidden="1">
      <c r="A58" t="s">
        <v>167</v>
      </c>
      <c r="B58" t="s">
        <v>15</v>
      </c>
      <c r="C58" t="s">
        <v>15</v>
      </c>
      <c r="D58" s="293" t="b">
        <f t="shared" si="0"/>
        <v>0</v>
      </c>
    </row>
    <row r="59" spans="1:4" hidden="1">
      <c r="A59" t="s">
        <v>311</v>
      </c>
      <c r="B59" t="s">
        <v>295</v>
      </c>
      <c r="C59" t="s">
        <v>295</v>
      </c>
      <c r="D59" s="293" t="b">
        <f t="shared" si="0"/>
        <v>0</v>
      </c>
    </row>
    <row r="60" spans="1:4" hidden="1">
      <c r="A60" t="s">
        <v>233</v>
      </c>
      <c r="B60" t="s">
        <v>10749</v>
      </c>
      <c r="C60" t="s">
        <v>17</v>
      </c>
      <c r="D60" s="293" t="b">
        <f t="shared" si="0"/>
        <v>0</v>
      </c>
    </row>
    <row r="61" spans="1:4" hidden="1">
      <c r="A61" t="s">
        <v>32</v>
      </c>
      <c r="B61" t="s">
        <v>11</v>
      </c>
      <c r="C61" t="s">
        <v>11</v>
      </c>
      <c r="D61" s="293" t="b">
        <f t="shared" si="0"/>
        <v>0</v>
      </c>
    </row>
    <row r="62" spans="1:4" hidden="1">
      <c r="A62" t="s">
        <v>33</v>
      </c>
      <c r="B62" t="s">
        <v>11</v>
      </c>
      <c r="C62" t="s">
        <v>11</v>
      </c>
      <c r="D62" s="293" t="b">
        <f t="shared" si="0"/>
        <v>0</v>
      </c>
    </row>
    <row r="63" spans="1:4" hidden="1">
      <c r="A63" t="s">
        <v>152</v>
      </c>
      <c r="B63" t="s">
        <v>10712</v>
      </c>
      <c r="C63" t="s">
        <v>14</v>
      </c>
      <c r="D63" s="293" t="b">
        <f t="shared" si="0"/>
        <v>0</v>
      </c>
    </row>
    <row r="64" spans="1:4" hidden="1">
      <c r="A64" t="s">
        <v>260</v>
      </c>
      <c r="B64" t="s">
        <v>10749</v>
      </c>
      <c r="C64" t="s">
        <v>17</v>
      </c>
      <c r="D64" s="293" t="b">
        <f t="shared" si="0"/>
        <v>0</v>
      </c>
    </row>
    <row r="65" spans="1:4" hidden="1">
      <c r="A65" t="s">
        <v>229</v>
      </c>
      <c r="B65" t="s">
        <v>10749</v>
      </c>
      <c r="C65" t="s">
        <v>17</v>
      </c>
      <c r="D65" s="293" t="b">
        <f t="shared" si="0"/>
        <v>0</v>
      </c>
    </row>
    <row r="66" spans="1:4" hidden="1">
      <c r="A66" t="s">
        <v>56</v>
      </c>
      <c r="B66" t="s">
        <v>11</v>
      </c>
      <c r="C66" t="s">
        <v>11</v>
      </c>
      <c r="D66" s="293" t="b">
        <f t="shared" si="0"/>
        <v>0</v>
      </c>
    </row>
    <row r="67" spans="1:4" hidden="1">
      <c r="A67" t="s">
        <v>362</v>
      </c>
      <c r="B67" t="s">
        <v>10749</v>
      </c>
      <c r="C67" t="s">
        <v>16</v>
      </c>
      <c r="D67" s="293" t="b">
        <f t="shared" si="0"/>
        <v>0</v>
      </c>
    </row>
    <row r="68" spans="1:4" hidden="1">
      <c r="A68" t="s">
        <v>669</v>
      </c>
      <c r="B68" t="s">
        <v>295</v>
      </c>
      <c r="C68" t="s">
        <v>295</v>
      </c>
      <c r="D68" s="293" t="b">
        <f t="shared" si="0"/>
        <v>0</v>
      </c>
    </row>
    <row r="69" spans="1:4" hidden="1">
      <c r="A69" t="s">
        <v>600</v>
      </c>
      <c r="B69" t="s">
        <v>10712</v>
      </c>
      <c r="C69" t="s">
        <v>14</v>
      </c>
      <c r="D69" s="293" t="b">
        <f t="shared" si="0"/>
        <v>0</v>
      </c>
    </row>
    <row r="70" spans="1:4" hidden="1">
      <c r="A70" t="s">
        <v>74</v>
      </c>
      <c r="B70" t="s">
        <v>10683</v>
      </c>
      <c r="C70" t="s">
        <v>12</v>
      </c>
      <c r="D70" s="293" t="b">
        <f t="shared" si="0"/>
        <v>0</v>
      </c>
    </row>
    <row r="71" spans="1:4" hidden="1">
      <c r="A71" t="s">
        <v>602</v>
      </c>
      <c r="B71" t="s">
        <v>10712</v>
      </c>
      <c r="C71" t="s">
        <v>14</v>
      </c>
      <c r="D71" s="293" t="b">
        <f t="shared" si="0"/>
        <v>0</v>
      </c>
    </row>
    <row r="72" spans="1:4" hidden="1">
      <c r="A72" t="s">
        <v>604</v>
      </c>
      <c r="B72" t="s">
        <v>10712</v>
      </c>
      <c r="C72" t="s">
        <v>14</v>
      </c>
      <c r="D72" s="293" t="b">
        <f t="shared" si="0"/>
        <v>0</v>
      </c>
    </row>
    <row r="73" spans="1:4" hidden="1">
      <c r="A73" t="s">
        <v>614</v>
      </c>
      <c r="B73" t="s">
        <v>15</v>
      </c>
      <c r="C73" t="s">
        <v>15</v>
      </c>
      <c r="D73" s="293" t="b">
        <f t="shared" si="0"/>
        <v>0</v>
      </c>
    </row>
    <row r="74" spans="1:4" hidden="1">
      <c r="A74" t="s">
        <v>671</v>
      </c>
      <c r="B74" t="s">
        <v>295</v>
      </c>
      <c r="C74" t="s">
        <v>295</v>
      </c>
      <c r="D74" s="293" t="b">
        <f t="shared" ref="D74:D137" si="1">ISNUMBER(RIGHT(A74,1)+0)</f>
        <v>0</v>
      </c>
    </row>
    <row r="75" spans="1:4" hidden="1">
      <c r="A75" t="s">
        <v>255</v>
      </c>
      <c r="B75" t="s">
        <v>10749</v>
      </c>
      <c r="C75" t="s">
        <v>17</v>
      </c>
      <c r="D75" s="293" t="b">
        <f t="shared" si="1"/>
        <v>0</v>
      </c>
    </row>
    <row r="76" spans="1:4" hidden="1">
      <c r="A76" t="s">
        <v>256</v>
      </c>
      <c r="B76" t="s">
        <v>10749</v>
      </c>
      <c r="C76" t="s">
        <v>17</v>
      </c>
      <c r="D76" s="293" t="b">
        <f t="shared" si="1"/>
        <v>0</v>
      </c>
    </row>
    <row r="77" spans="1:4" hidden="1">
      <c r="A77" t="s">
        <v>684</v>
      </c>
      <c r="B77" t="s">
        <v>10712</v>
      </c>
      <c r="C77" t="s">
        <v>94</v>
      </c>
      <c r="D77" s="293" t="b">
        <f t="shared" si="1"/>
        <v>0</v>
      </c>
    </row>
    <row r="78" spans="1:4" hidden="1">
      <c r="A78" t="s">
        <v>227</v>
      </c>
      <c r="B78" t="s">
        <v>10749</v>
      </c>
      <c r="C78" t="s">
        <v>16</v>
      </c>
      <c r="D78" s="293" t="b">
        <f t="shared" si="1"/>
        <v>0</v>
      </c>
    </row>
    <row r="79" spans="1:4" hidden="1">
      <c r="A79" t="s">
        <v>114</v>
      </c>
      <c r="B79" t="s">
        <v>10712</v>
      </c>
      <c r="C79" t="s">
        <v>94</v>
      </c>
      <c r="D79" s="293" t="b">
        <f t="shared" si="1"/>
        <v>0</v>
      </c>
    </row>
    <row r="80" spans="1:4" hidden="1">
      <c r="A80" t="s">
        <v>168</v>
      </c>
      <c r="B80" t="s">
        <v>15</v>
      </c>
      <c r="C80" t="s">
        <v>15</v>
      </c>
      <c r="D80" s="293" t="b">
        <f t="shared" si="1"/>
        <v>0</v>
      </c>
    </row>
    <row r="81" spans="1:4" hidden="1">
      <c r="A81" t="s">
        <v>40</v>
      </c>
      <c r="B81" t="s">
        <v>11</v>
      </c>
      <c r="C81" t="s">
        <v>11</v>
      </c>
      <c r="D81" s="293" t="b">
        <f t="shared" si="1"/>
        <v>0</v>
      </c>
    </row>
    <row r="82" spans="1:4" hidden="1">
      <c r="A82" t="s">
        <v>135</v>
      </c>
      <c r="B82" t="s">
        <v>10712</v>
      </c>
      <c r="C82" t="s">
        <v>14</v>
      </c>
      <c r="D82" s="293" t="b">
        <f t="shared" si="1"/>
        <v>0</v>
      </c>
    </row>
    <row r="83" spans="1:4" hidden="1">
      <c r="A83" t="s">
        <v>325</v>
      </c>
      <c r="B83" t="s">
        <v>295</v>
      </c>
      <c r="C83" t="s">
        <v>295</v>
      </c>
      <c r="D83" s="293" t="b">
        <f t="shared" si="1"/>
        <v>0</v>
      </c>
    </row>
    <row r="84" spans="1:4" hidden="1">
      <c r="A84" t="s">
        <v>307</v>
      </c>
      <c r="B84" t="s">
        <v>295</v>
      </c>
      <c r="C84" t="s">
        <v>295</v>
      </c>
      <c r="D84" s="293" t="b">
        <f t="shared" si="1"/>
        <v>0</v>
      </c>
    </row>
    <row r="85" spans="1:4" hidden="1">
      <c r="A85" t="s">
        <v>25</v>
      </c>
      <c r="B85" t="s">
        <v>10683</v>
      </c>
      <c r="C85" t="s">
        <v>10</v>
      </c>
      <c r="D85" s="293" t="b">
        <f t="shared" si="1"/>
        <v>0</v>
      </c>
    </row>
    <row r="86" spans="1:4" hidden="1">
      <c r="A86" t="s">
        <v>686</v>
      </c>
      <c r="B86" t="s">
        <v>10712</v>
      </c>
      <c r="C86" t="s">
        <v>94</v>
      </c>
      <c r="D86" s="293" t="b">
        <f t="shared" si="1"/>
        <v>0</v>
      </c>
    </row>
    <row r="87" spans="1:4" hidden="1">
      <c r="A87" t="s">
        <v>119</v>
      </c>
      <c r="B87" t="s">
        <v>10712</v>
      </c>
      <c r="C87" t="s">
        <v>94</v>
      </c>
      <c r="D87" s="293" t="b">
        <f t="shared" si="1"/>
        <v>0</v>
      </c>
    </row>
    <row r="88" spans="1:4" hidden="1">
      <c r="A88" t="s">
        <v>78</v>
      </c>
      <c r="B88" t="s">
        <v>10683</v>
      </c>
      <c r="C88" t="s">
        <v>12</v>
      </c>
      <c r="D88" s="293" t="b">
        <f t="shared" si="1"/>
        <v>0</v>
      </c>
    </row>
    <row r="89" spans="1:4" hidden="1">
      <c r="A89" t="s">
        <v>261</v>
      </c>
      <c r="B89" t="s">
        <v>10749</v>
      </c>
      <c r="C89" t="s">
        <v>17</v>
      </c>
      <c r="D89" s="293" t="b">
        <f t="shared" si="1"/>
        <v>0</v>
      </c>
    </row>
    <row r="90" spans="1:4" hidden="1">
      <c r="A90" t="s">
        <v>202</v>
      </c>
      <c r="B90" t="s">
        <v>10749</v>
      </c>
      <c r="C90" t="s">
        <v>16</v>
      </c>
      <c r="D90" s="293" t="b">
        <f t="shared" si="1"/>
        <v>0</v>
      </c>
    </row>
    <row r="91" spans="1:4" hidden="1">
      <c r="A91" t="s">
        <v>176</v>
      </c>
      <c r="B91" t="s">
        <v>15</v>
      </c>
      <c r="C91" t="s">
        <v>15</v>
      </c>
      <c r="D91" s="293" t="b">
        <f t="shared" si="1"/>
        <v>0</v>
      </c>
    </row>
    <row r="92" spans="1:4" hidden="1">
      <c r="A92" t="s">
        <v>27</v>
      </c>
      <c r="B92" t="s">
        <v>10683</v>
      </c>
      <c r="C92" t="s">
        <v>10</v>
      </c>
      <c r="D92" s="293" t="b">
        <f t="shared" si="1"/>
        <v>0</v>
      </c>
    </row>
    <row r="93" spans="1:4" hidden="1">
      <c r="A93" t="s">
        <v>284</v>
      </c>
      <c r="B93" t="s">
        <v>10749</v>
      </c>
      <c r="C93" t="s">
        <v>17</v>
      </c>
      <c r="D93" s="293" t="b">
        <f t="shared" si="1"/>
        <v>0</v>
      </c>
    </row>
    <row r="94" spans="1:4" hidden="1">
      <c r="A94" t="s">
        <v>137</v>
      </c>
      <c r="B94" t="s">
        <v>10712</v>
      </c>
      <c r="C94" t="s">
        <v>14</v>
      </c>
      <c r="D94" s="293" t="b">
        <f t="shared" si="1"/>
        <v>0</v>
      </c>
    </row>
    <row r="95" spans="1:4" hidden="1">
      <c r="A95" t="s">
        <v>150</v>
      </c>
      <c r="B95" t="s">
        <v>10712</v>
      </c>
      <c r="C95" t="s">
        <v>14</v>
      </c>
      <c r="D95" s="293" t="b">
        <f t="shared" si="1"/>
        <v>0</v>
      </c>
    </row>
    <row r="96" spans="1:4" hidden="1">
      <c r="A96" t="s">
        <v>86</v>
      </c>
      <c r="B96" t="s">
        <v>10683</v>
      </c>
      <c r="C96" t="s">
        <v>12</v>
      </c>
      <c r="D96" s="293" t="b">
        <f t="shared" si="1"/>
        <v>0</v>
      </c>
    </row>
    <row r="97" spans="1:4" hidden="1">
      <c r="A97" t="s">
        <v>329</v>
      </c>
      <c r="B97" t="s">
        <v>295</v>
      </c>
      <c r="C97" t="s">
        <v>295</v>
      </c>
      <c r="D97" s="293" t="b">
        <f t="shared" si="1"/>
        <v>0</v>
      </c>
    </row>
    <row r="98" spans="1:4" hidden="1">
      <c r="A98" t="s">
        <v>10799</v>
      </c>
      <c r="B98" s="293" t="s">
        <v>295</v>
      </c>
      <c r="C98" s="293" t="s">
        <v>295</v>
      </c>
      <c r="D98" s="293" t="b">
        <f t="shared" si="1"/>
        <v>1</v>
      </c>
    </row>
    <row r="99" spans="1:4" hidden="1">
      <c r="A99" t="s">
        <v>285</v>
      </c>
      <c r="B99" t="s">
        <v>10749</v>
      </c>
      <c r="C99" t="s">
        <v>17</v>
      </c>
      <c r="D99" s="293" t="b">
        <f t="shared" si="1"/>
        <v>0</v>
      </c>
    </row>
    <row r="100" spans="1:4" hidden="1">
      <c r="A100" t="s">
        <v>115</v>
      </c>
      <c r="B100" t="s">
        <v>10712</v>
      </c>
      <c r="C100" t="s">
        <v>94</v>
      </c>
      <c r="D100" s="293" t="b">
        <f t="shared" si="1"/>
        <v>0</v>
      </c>
    </row>
    <row r="101" spans="1:4" hidden="1">
      <c r="A101" t="s">
        <v>203</v>
      </c>
      <c r="B101" t="s">
        <v>10749</v>
      </c>
      <c r="C101" t="s">
        <v>16</v>
      </c>
      <c r="D101" s="293" t="b">
        <f t="shared" si="1"/>
        <v>0</v>
      </c>
    </row>
    <row r="102" spans="1:4" hidden="1">
      <c r="A102" t="s">
        <v>159</v>
      </c>
      <c r="B102" t="s">
        <v>15</v>
      </c>
      <c r="C102" t="s">
        <v>15</v>
      </c>
      <c r="D102" s="293" t="b">
        <f t="shared" si="1"/>
        <v>0</v>
      </c>
    </row>
    <row r="103" spans="1:4" hidden="1">
      <c r="A103" t="s">
        <v>300</v>
      </c>
      <c r="B103" t="s">
        <v>295</v>
      </c>
      <c r="C103" t="s">
        <v>295</v>
      </c>
      <c r="D103" s="293" t="b">
        <f t="shared" si="1"/>
        <v>0</v>
      </c>
    </row>
    <row r="104" spans="1:4" hidden="1">
      <c r="A104" t="s">
        <v>245</v>
      </c>
      <c r="B104" t="s">
        <v>10749</v>
      </c>
      <c r="C104" t="s">
        <v>17</v>
      </c>
      <c r="D104" s="293" t="b">
        <f t="shared" si="1"/>
        <v>0</v>
      </c>
    </row>
    <row r="105" spans="1:4" hidden="1">
      <c r="A105" t="s">
        <v>177</v>
      </c>
      <c r="B105" t="s">
        <v>15</v>
      </c>
      <c r="C105" t="s">
        <v>15</v>
      </c>
      <c r="D105" s="293" t="b">
        <f t="shared" si="1"/>
        <v>0</v>
      </c>
    </row>
    <row r="106" spans="1:4" hidden="1">
      <c r="A106" t="s">
        <v>122</v>
      </c>
      <c r="B106" t="s">
        <v>10712</v>
      </c>
      <c r="C106" t="s">
        <v>14</v>
      </c>
      <c r="D106" s="293" t="b">
        <f t="shared" si="1"/>
        <v>0</v>
      </c>
    </row>
    <row r="107" spans="1:4">
      <c r="A107" t="s">
        <v>141</v>
      </c>
      <c r="B107" t="s">
        <v>10712</v>
      </c>
      <c r="C107" t="s">
        <v>14</v>
      </c>
      <c r="D107" s="293" t="b">
        <f t="shared" si="1"/>
        <v>0</v>
      </c>
    </row>
    <row r="108" spans="1:4" hidden="1">
      <c r="A108" t="s">
        <v>73</v>
      </c>
      <c r="B108" t="s">
        <v>10683</v>
      </c>
      <c r="C108" t="s">
        <v>12</v>
      </c>
      <c r="D108" s="293" t="b">
        <f t="shared" si="1"/>
        <v>0</v>
      </c>
    </row>
    <row r="109" spans="1:4" hidden="1">
      <c r="A109" t="s">
        <v>98</v>
      </c>
      <c r="B109" t="s">
        <v>10712</v>
      </c>
      <c r="C109" t="s">
        <v>94</v>
      </c>
      <c r="D109" s="293" t="b">
        <f t="shared" si="1"/>
        <v>0</v>
      </c>
    </row>
    <row r="110" spans="1:4" hidden="1">
      <c r="A110" t="s">
        <v>10686</v>
      </c>
      <c r="B110" t="s">
        <v>15</v>
      </c>
      <c r="C110" t="s">
        <v>15</v>
      </c>
      <c r="D110" s="293" t="b">
        <f t="shared" si="1"/>
        <v>0</v>
      </c>
    </row>
    <row r="111" spans="1:4" hidden="1">
      <c r="A111" t="s">
        <v>10796</v>
      </c>
      <c r="B111" s="293" t="s">
        <v>15</v>
      </c>
      <c r="C111" s="293" t="s">
        <v>15</v>
      </c>
      <c r="D111" s="293" t="b">
        <f t="shared" si="1"/>
        <v>1</v>
      </c>
    </row>
    <row r="112" spans="1:4" hidden="1">
      <c r="A112" t="s">
        <v>276</v>
      </c>
      <c r="B112" t="s">
        <v>10749</v>
      </c>
      <c r="C112" t="s">
        <v>17</v>
      </c>
      <c r="D112" s="293" t="b">
        <f t="shared" si="1"/>
        <v>0</v>
      </c>
    </row>
    <row r="113" spans="1:4" hidden="1">
      <c r="A113" t="s">
        <v>246</v>
      </c>
      <c r="B113" t="s">
        <v>10749</v>
      </c>
      <c r="C113" t="s">
        <v>17</v>
      </c>
      <c r="D113" s="293" t="b">
        <f t="shared" si="1"/>
        <v>0</v>
      </c>
    </row>
    <row r="114" spans="1:4" hidden="1">
      <c r="A114" t="s">
        <v>41</v>
      </c>
      <c r="B114" t="s">
        <v>11</v>
      </c>
      <c r="C114" t="s">
        <v>11</v>
      </c>
      <c r="D114" s="293" t="b">
        <f t="shared" si="1"/>
        <v>0</v>
      </c>
    </row>
    <row r="115" spans="1:4" hidden="1">
      <c r="A115" t="s">
        <v>265</v>
      </c>
      <c r="B115" t="s">
        <v>10749</v>
      </c>
      <c r="C115" t="s">
        <v>17</v>
      </c>
      <c r="D115" s="293" t="b">
        <f t="shared" si="1"/>
        <v>0</v>
      </c>
    </row>
    <row r="116" spans="1:4" hidden="1">
      <c r="A116" t="s">
        <v>204</v>
      </c>
      <c r="B116" t="s">
        <v>10749</v>
      </c>
      <c r="C116" t="s">
        <v>16</v>
      </c>
      <c r="D116" s="293" t="b">
        <f t="shared" si="1"/>
        <v>0</v>
      </c>
    </row>
    <row r="117" spans="1:4" hidden="1">
      <c r="A117" t="s">
        <v>169</v>
      </c>
      <c r="B117" t="s">
        <v>15</v>
      </c>
      <c r="C117" t="s">
        <v>15</v>
      </c>
      <c r="D117" s="293" t="b">
        <f t="shared" si="1"/>
        <v>0</v>
      </c>
    </row>
    <row r="118" spans="1:4" hidden="1">
      <c r="A118" t="s">
        <v>266</v>
      </c>
      <c r="B118" t="s">
        <v>10749</v>
      </c>
      <c r="C118" t="s">
        <v>17</v>
      </c>
      <c r="D118" s="293" t="b">
        <f t="shared" si="1"/>
        <v>0</v>
      </c>
    </row>
    <row r="119" spans="1:4" hidden="1">
      <c r="A119" t="s">
        <v>154</v>
      </c>
      <c r="B119" t="s">
        <v>10712</v>
      </c>
      <c r="C119" t="s">
        <v>14</v>
      </c>
      <c r="D119" s="293" t="b">
        <f t="shared" si="1"/>
        <v>0</v>
      </c>
    </row>
    <row r="120" spans="1:4" hidden="1">
      <c r="A120" t="s">
        <v>303</v>
      </c>
      <c r="B120" t="s">
        <v>295</v>
      </c>
      <c r="C120" t="s">
        <v>295</v>
      </c>
      <c r="D120" s="293" t="b">
        <f t="shared" si="1"/>
        <v>0</v>
      </c>
    </row>
    <row r="121" spans="1:4" hidden="1">
      <c r="A121" t="s">
        <v>247</v>
      </c>
      <c r="B121" t="s">
        <v>10749</v>
      </c>
      <c r="C121" t="s">
        <v>17</v>
      </c>
      <c r="D121" s="293" t="b">
        <f t="shared" si="1"/>
        <v>0</v>
      </c>
    </row>
    <row r="122" spans="1:4" hidden="1">
      <c r="A122" t="s">
        <v>160</v>
      </c>
      <c r="B122" t="s">
        <v>15</v>
      </c>
      <c r="C122" t="s">
        <v>15</v>
      </c>
      <c r="D122" s="293" t="b">
        <f t="shared" si="1"/>
        <v>0</v>
      </c>
    </row>
    <row r="123" spans="1:4" hidden="1">
      <c r="A123" t="s">
        <v>309</v>
      </c>
      <c r="B123" t="s">
        <v>295</v>
      </c>
      <c r="C123" t="s">
        <v>295</v>
      </c>
      <c r="D123" s="293" t="b">
        <f t="shared" si="1"/>
        <v>0</v>
      </c>
    </row>
    <row r="124" spans="1:4" hidden="1">
      <c r="A124" t="s">
        <v>57</v>
      </c>
      <c r="B124" t="s">
        <v>11</v>
      </c>
      <c r="C124" t="s">
        <v>11</v>
      </c>
      <c r="D124" s="293" t="b">
        <f t="shared" si="1"/>
        <v>0</v>
      </c>
    </row>
    <row r="125" spans="1:4" hidden="1">
      <c r="A125" t="s">
        <v>23</v>
      </c>
      <c r="B125" t="s">
        <v>10683</v>
      </c>
      <c r="C125" t="s">
        <v>10</v>
      </c>
      <c r="D125" s="293" t="b">
        <f t="shared" si="1"/>
        <v>0</v>
      </c>
    </row>
    <row r="126" spans="1:4" hidden="1">
      <c r="A126" t="s">
        <v>148</v>
      </c>
      <c r="B126" t="s">
        <v>10712</v>
      </c>
      <c r="C126" t="s">
        <v>14</v>
      </c>
      <c r="D126" s="293" t="b">
        <f t="shared" si="1"/>
        <v>0</v>
      </c>
    </row>
    <row r="127" spans="1:4" hidden="1">
      <c r="A127" t="s">
        <v>312</v>
      </c>
      <c r="B127" t="s">
        <v>295</v>
      </c>
      <c r="C127" t="s">
        <v>295</v>
      </c>
      <c r="D127" s="293" t="b">
        <f t="shared" si="1"/>
        <v>0</v>
      </c>
    </row>
    <row r="128" spans="1:4" hidden="1">
      <c r="A128" t="s">
        <v>248</v>
      </c>
      <c r="B128" t="s">
        <v>10749</v>
      </c>
      <c r="C128" t="s">
        <v>17</v>
      </c>
      <c r="D128" s="293" t="b">
        <f t="shared" si="1"/>
        <v>0</v>
      </c>
    </row>
    <row r="129" spans="1:4" hidden="1">
      <c r="A129" t="s">
        <v>286</v>
      </c>
      <c r="B129" t="s">
        <v>10749</v>
      </c>
      <c r="C129" t="s">
        <v>17</v>
      </c>
      <c r="D129" s="293" t="b">
        <f t="shared" si="1"/>
        <v>0</v>
      </c>
    </row>
    <row r="130" spans="1:4" hidden="1">
      <c r="A130" t="s">
        <v>187</v>
      </c>
      <c r="B130" t="s">
        <v>15</v>
      </c>
      <c r="C130" t="s">
        <v>15</v>
      </c>
      <c r="D130" s="293" t="b">
        <f t="shared" si="1"/>
        <v>0</v>
      </c>
    </row>
    <row r="131" spans="1:4" hidden="1">
      <c r="A131" t="s">
        <v>205</v>
      </c>
      <c r="B131" t="s">
        <v>10749</v>
      </c>
      <c r="C131" t="s">
        <v>16</v>
      </c>
      <c r="D131" s="293" t="b">
        <f t="shared" si="1"/>
        <v>0</v>
      </c>
    </row>
    <row r="132" spans="1:4" hidden="1">
      <c r="A132" t="s">
        <v>267</v>
      </c>
      <c r="B132" t="s">
        <v>10749</v>
      </c>
      <c r="C132" t="s">
        <v>17</v>
      </c>
      <c r="D132" s="293" t="b">
        <f t="shared" si="1"/>
        <v>0</v>
      </c>
    </row>
    <row r="133" spans="1:4" hidden="1">
      <c r="A133" t="s">
        <v>206</v>
      </c>
      <c r="B133" t="s">
        <v>10749</v>
      </c>
      <c r="C133" t="s">
        <v>16</v>
      </c>
      <c r="D133" s="293" t="b">
        <f t="shared" si="1"/>
        <v>0</v>
      </c>
    </row>
    <row r="134" spans="1:4" hidden="1">
      <c r="A134" t="s">
        <v>34</v>
      </c>
      <c r="B134" t="s">
        <v>11</v>
      </c>
      <c r="C134" t="s">
        <v>11</v>
      </c>
      <c r="D134" s="293" t="b">
        <f t="shared" si="1"/>
        <v>0</v>
      </c>
    </row>
    <row r="135" spans="1:4" hidden="1">
      <c r="A135" t="s">
        <v>79</v>
      </c>
      <c r="B135" t="s">
        <v>10683</v>
      </c>
      <c r="C135" t="s">
        <v>12</v>
      </c>
      <c r="D135" s="293" t="b">
        <f t="shared" si="1"/>
        <v>0</v>
      </c>
    </row>
    <row r="136" spans="1:4" hidden="1">
      <c r="A136" t="s">
        <v>207</v>
      </c>
      <c r="B136" t="s">
        <v>10749</v>
      </c>
      <c r="C136" t="s">
        <v>16</v>
      </c>
      <c r="D136" s="293" t="b">
        <f t="shared" si="1"/>
        <v>0</v>
      </c>
    </row>
    <row r="137" spans="1:4" hidden="1">
      <c r="A137" t="s">
        <v>133</v>
      </c>
      <c r="B137" t="s">
        <v>10712</v>
      </c>
      <c r="C137" t="s">
        <v>14</v>
      </c>
      <c r="D137" s="293" t="b">
        <f t="shared" si="1"/>
        <v>0</v>
      </c>
    </row>
    <row r="138" spans="1:4" hidden="1">
      <c r="A138" t="s">
        <v>208</v>
      </c>
      <c r="B138" t="s">
        <v>10749</v>
      </c>
      <c r="C138" t="s">
        <v>16</v>
      </c>
      <c r="D138" s="293" t="b">
        <f t="shared" ref="D138:D201" si="2">ISNUMBER(RIGHT(A138,1)+0)</f>
        <v>0</v>
      </c>
    </row>
    <row r="139" spans="1:4" hidden="1">
      <c r="A139" t="s">
        <v>170</v>
      </c>
      <c r="B139" t="s">
        <v>15</v>
      </c>
      <c r="C139" t="s">
        <v>15</v>
      </c>
      <c r="D139" s="293" t="b">
        <f t="shared" si="2"/>
        <v>0</v>
      </c>
    </row>
    <row r="140" spans="1:4" hidden="1">
      <c r="A140" t="s">
        <v>80</v>
      </c>
      <c r="B140" t="s">
        <v>10683</v>
      </c>
      <c r="C140" t="s">
        <v>12</v>
      </c>
      <c r="D140" s="293" t="b">
        <f t="shared" si="2"/>
        <v>0</v>
      </c>
    </row>
    <row r="141" spans="1:4" hidden="1">
      <c r="A141" t="s">
        <v>209</v>
      </c>
      <c r="B141" t="s">
        <v>10749</v>
      </c>
      <c r="C141" t="s">
        <v>16</v>
      </c>
      <c r="D141" s="293" t="b">
        <f t="shared" si="2"/>
        <v>0</v>
      </c>
    </row>
    <row r="142" spans="1:4" hidden="1">
      <c r="A142" t="s">
        <v>249</v>
      </c>
      <c r="B142" t="s">
        <v>10749</v>
      </c>
      <c r="C142" t="s">
        <v>17</v>
      </c>
      <c r="D142" s="293" t="b">
        <f t="shared" si="2"/>
        <v>0</v>
      </c>
    </row>
    <row r="143" spans="1:4" hidden="1">
      <c r="A143" t="s">
        <v>30</v>
      </c>
      <c r="B143" t="s">
        <v>10683</v>
      </c>
      <c r="C143" t="s">
        <v>10</v>
      </c>
      <c r="D143" s="293" t="b">
        <f t="shared" si="2"/>
        <v>0</v>
      </c>
    </row>
    <row r="144" spans="1:4" hidden="1">
      <c r="A144" t="s">
        <v>277</v>
      </c>
      <c r="B144" t="s">
        <v>10749</v>
      </c>
      <c r="C144" t="s">
        <v>17</v>
      </c>
      <c r="D144" s="293" t="b">
        <f t="shared" si="2"/>
        <v>0</v>
      </c>
    </row>
    <row r="145" spans="1:4" hidden="1">
      <c r="A145" t="s">
        <v>250</v>
      </c>
      <c r="B145" t="s">
        <v>10749</v>
      </c>
      <c r="C145" t="s">
        <v>17</v>
      </c>
      <c r="D145" s="293" t="b">
        <f t="shared" si="2"/>
        <v>0</v>
      </c>
    </row>
    <row r="146" spans="1:4" hidden="1">
      <c r="A146" t="s">
        <v>210</v>
      </c>
      <c r="B146" t="s">
        <v>10749</v>
      </c>
      <c r="C146" t="s">
        <v>16</v>
      </c>
      <c r="D146" s="293" t="b">
        <f t="shared" si="2"/>
        <v>0</v>
      </c>
    </row>
    <row r="147" spans="1:4" hidden="1">
      <c r="A147" t="s">
        <v>178</v>
      </c>
      <c r="B147" t="s">
        <v>15</v>
      </c>
      <c r="C147" t="s">
        <v>15</v>
      </c>
      <c r="D147" s="293" t="b">
        <f t="shared" si="2"/>
        <v>0</v>
      </c>
    </row>
    <row r="148" spans="1:4" hidden="1">
      <c r="A148" t="s">
        <v>149</v>
      </c>
      <c r="B148" t="s">
        <v>10712</v>
      </c>
      <c r="C148" t="s">
        <v>14</v>
      </c>
      <c r="D148" s="293" t="b">
        <f t="shared" si="2"/>
        <v>0</v>
      </c>
    </row>
    <row r="149" spans="1:4" hidden="1">
      <c r="A149" t="s">
        <v>211</v>
      </c>
      <c r="B149" t="s">
        <v>10749</v>
      </c>
      <c r="C149" t="s">
        <v>16</v>
      </c>
      <c r="D149" s="293" t="b">
        <f t="shared" si="2"/>
        <v>0</v>
      </c>
    </row>
    <row r="150" spans="1:4" hidden="1">
      <c r="A150" t="s">
        <v>130</v>
      </c>
      <c r="B150" t="s">
        <v>10712</v>
      </c>
      <c r="C150" t="s">
        <v>14</v>
      </c>
      <c r="D150" s="293" t="b">
        <f t="shared" si="2"/>
        <v>0</v>
      </c>
    </row>
    <row r="151" spans="1:4" hidden="1">
      <c r="A151" t="s">
        <v>262</v>
      </c>
      <c r="B151" t="s">
        <v>10749</v>
      </c>
      <c r="C151" t="s">
        <v>17</v>
      </c>
      <c r="D151" s="293" t="b">
        <f t="shared" si="2"/>
        <v>0</v>
      </c>
    </row>
    <row r="152" spans="1:4" hidden="1">
      <c r="A152" t="s">
        <v>212</v>
      </c>
      <c r="B152" t="s">
        <v>10749</v>
      </c>
      <c r="C152" t="s">
        <v>16</v>
      </c>
      <c r="D152" s="293" t="b">
        <f t="shared" si="2"/>
        <v>0</v>
      </c>
    </row>
    <row r="153" spans="1:4" hidden="1">
      <c r="A153" t="s">
        <v>161</v>
      </c>
      <c r="B153" t="s">
        <v>15</v>
      </c>
      <c r="C153" t="s">
        <v>15</v>
      </c>
      <c r="D153" s="293" t="b">
        <f t="shared" si="2"/>
        <v>0</v>
      </c>
    </row>
    <row r="154" spans="1:4" hidden="1">
      <c r="A154" t="s">
        <v>58</v>
      </c>
      <c r="B154" t="s">
        <v>11</v>
      </c>
      <c r="C154" t="s">
        <v>11</v>
      </c>
      <c r="D154" s="293" t="b">
        <f t="shared" si="2"/>
        <v>0</v>
      </c>
    </row>
    <row r="155" spans="1:4" hidden="1">
      <c r="A155" t="s">
        <v>193</v>
      </c>
      <c r="B155" t="s">
        <v>15</v>
      </c>
      <c r="C155" t="s">
        <v>15</v>
      </c>
      <c r="D155" s="293" t="b">
        <f t="shared" si="2"/>
        <v>0</v>
      </c>
    </row>
    <row r="156" spans="1:4" hidden="1">
      <c r="A156" t="s">
        <v>257</v>
      </c>
      <c r="B156" t="s">
        <v>10749</v>
      </c>
      <c r="C156" t="s">
        <v>17</v>
      </c>
      <c r="D156" s="293" t="b">
        <f t="shared" si="2"/>
        <v>0</v>
      </c>
    </row>
    <row r="157" spans="1:4" hidden="1">
      <c r="A157" t="s">
        <v>673</v>
      </c>
      <c r="B157" t="s">
        <v>295</v>
      </c>
      <c r="C157" t="s">
        <v>295</v>
      </c>
      <c r="D157" s="293" t="b">
        <f t="shared" si="2"/>
        <v>0</v>
      </c>
    </row>
    <row r="158" spans="1:4" hidden="1">
      <c r="A158" t="s">
        <v>213</v>
      </c>
      <c r="B158" t="s">
        <v>10749</v>
      </c>
      <c r="C158" t="s">
        <v>16</v>
      </c>
      <c r="D158" s="293" t="b">
        <f t="shared" si="2"/>
        <v>0</v>
      </c>
    </row>
    <row r="159" spans="1:4" hidden="1">
      <c r="A159" t="s">
        <v>214</v>
      </c>
      <c r="B159" t="s">
        <v>10749</v>
      </c>
      <c r="C159" t="s">
        <v>16</v>
      </c>
      <c r="D159" s="293" t="b">
        <f t="shared" si="2"/>
        <v>0</v>
      </c>
    </row>
    <row r="160" spans="1:4" hidden="1">
      <c r="A160" t="s">
        <v>136</v>
      </c>
      <c r="B160" t="s">
        <v>10712</v>
      </c>
      <c r="C160" t="s">
        <v>14</v>
      </c>
      <c r="D160" s="293" t="b">
        <f t="shared" si="2"/>
        <v>0</v>
      </c>
    </row>
    <row r="161" spans="1:4" hidden="1">
      <c r="A161" t="s">
        <v>188</v>
      </c>
      <c r="B161" t="s">
        <v>15</v>
      </c>
      <c r="C161" t="s">
        <v>15</v>
      </c>
      <c r="D161" s="293" t="b">
        <f t="shared" si="2"/>
        <v>0</v>
      </c>
    </row>
    <row r="162" spans="1:4" hidden="1">
      <c r="A162" t="s">
        <v>215</v>
      </c>
      <c r="B162" t="s">
        <v>10749</v>
      </c>
      <c r="C162" t="s">
        <v>16</v>
      </c>
      <c r="D162" s="293" t="b">
        <f t="shared" si="2"/>
        <v>0</v>
      </c>
    </row>
    <row r="163" spans="1:4" hidden="1">
      <c r="A163" t="s">
        <v>91</v>
      </c>
      <c r="B163" t="s">
        <v>10683</v>
      </c>
      <c r="C163" t="s">
        <v>12</v>
      </c>
      <c r="D163" s="293" t="b">
        <f t="shared" si="2"/>
        <v>0</v>
      </c>
    </row>
    <row r="164" spans="1:4" hidden="1">
      <c r="A164" t="s">
        <v>67</v>
      </c>
      <c r="B164" t="s">
        <v>11</v>
      </c>
      <c r="C164" t="s">
        <v>11</v>
      </c>
      <c r="D164" s="293" t="b">
        <f t="shared" si="2"/>
        <v>0</v>
      </c>
    </row>
    <row r="165" spans="1:4" hidden="1">
      <c r="A165" t="s">
        <v>216</v>
      </c>
      <c r="B165" t="s">
        <v>10749</v>
      </c>
      <c r="C165" t="s">
        <v>16</v>
      </c>
      <c r="D165" s="293" t="b">
        <f t="shared" si="2"/>
        <v>0</v>
      </c>
    </row>
    <row r="166" spans="1:4" hidden="1">
      <c r="A166" t="s">
        <v>59</v>
      </c>
      <c r="B166" t="s">
        <v>11</v>
      </c>
      <c r="C166" t="s">
        <v>11</v>
      </c>
      <c r="D166" s="293" t="b">
        <f t="shared" si="2"/>
        <v>0</v>
      </c>
    </row>
    <row r="167" spans="1:4" hidden="1">
      <c r="A167" t="s">
        <v>92</v>
      </c>
      <c r="B167" t="s">
        <v>10683</v>
      </c>
      <c r="C167" t="s">
        <v>12</v>
      </c>
      <c r="D167" s="293" t="b">
        <f t="shared" si="2"/>
        <v>0</v>
      </c>
    </row>
    <row r="168" spans="1:4" hidden="1">
      <c r="A168" t="s">
        <v>278</v>
      </c>
      <c r="B168" t="s">
        <v>10749</v>
      </c>
      <c r="C168" t="s">
        <v>17</v>
      </c>
      <c r="D168" s="293" t="b">
        <f t="shared" si="2"/>
        <v>0</v>
      </c>
    </row>
    <row r="169" spans="1:4" hidden="1">
      <c r="A169" t="s">
        <v>217</v>
      </c>
      <c r="B169" t="s">
        <v>10749</v>
      </c>
      <c r="C169" t="s">
        <v>16</v>
      </c>
      <c r="D169" s="293" t="b">
        <f t="shared" si="2"/>
        <v>0</v>
      </c>
    </row>
    <row r="170" spans="1:4" hidden="1">
      <c r="A170" t="s">
        <v>101</v>
      </c>
      <c r="B170" t="s">
        <v>10712</v>
      </c>
      <c r="C170" t="s">
        <v>94</v>
      </c>
      <c r="D170" s="293" t="b">
        <f t="shared" si="2"/>
        <v>0</v>
      </c>
    </row>
    <row r="171" spans="1:4" hidden="1">
      <c r="A171" t="s">
        <v>127</v>
      </c>
      <c r="B171" t="s">
        <v>10712</v>
      </c>
      <c r="C171" t="s">
        <v>14</v>
      </c>
      <c r="D171" s="293" t="b">
        <f t="shared" si="2"/>
        <v>0</v>
      </c>
    </row>
    <row r="172" spans="1:4" hidden="1">
      <c r="A172" t="s">
        <v>68</v>
      </c>
      <c r="B172" t="s">
        <v>11</v>
      </c>
      <c r="C172" t="s">
        <v>11</v>
      </c>
      <c r="D172" s="293" t="b">
        <f t="shared" si="2"/>
        <v>0</v>
      </c>
    </row>
    <row r="173" spans="1:4" hidden="1">
      <c r="A173" t="s">
        <v>616</v>
      </c>
      <c r="B173" t="s">
        <v>15</v>
      </c>
      <c r="C173" t="s">
        <v>15</v>
      </c>
      <c r="D173" s="293" t="b">
        <f t="shared" si="2"/>
        <v>0</v>
      </c>
    </row>
    <row r="174" spans="1:4" hidden="1">
      <c r="A174" t="s">
        <v>287</v>
      </c>
      <c r="B174" t="s">
        <v>10749</v>
      </c>
      <c r="C174" t="s">
        <v>17</v>
      </c>
      <c r="D174" s="293" t="b">
        <f t="shared" si="2"/>
        <v>0</v>
      </c>
    </row>
    <row r="175" spans="1:4" hidden="1">
      <c r="A175" t="s">
        <v>171</v>
      </c>
      <c r="B175" t="s">
        <v>15</v>
      </c>
      <c r="C175" t="s">
        <v>15</v>
      </c>
      <c r="D175" s="293" t="b">
        <f t="shared" si="2"/>
        <v>0</v>
      </c>
    </row>
    <row r="176" spans="1:4" hidden="1">
      <c r="A176" t="s">
        <v>106</v>
      </c>
      <c r="B176" t="s">
        <v>10712</v>
      </c>
      <c r="C176" t="s">
        <v>94</v>
      </c>
      <c r="D176" s="293" t="b">
        <f t="shared" si="2"/>
        <v>0</v>
      </c>
    </row>
    <row r="177" spans="1:4" hidden="1">
      <c r="A177" t="s">
        <v>45</v>
      </c>
      <c r="B177" t="s">
        <v>11</v>
      </c>
      <c r="C177" t="s">
        <v>11</v>
      </c>
      <c r="D177" s="293" t="b">
        <f t="shared" si="2"/>
        <v>0</v>
      </c>
    </row>
    <row r="178" spans="1:4" hidden="1">
      <c r="A178" t="s">
        <v>145</v>
      </c>
      <c r="B178" t="s">
        <v>10712</v>
      </c>
      <c r="C178" t="s">
        <v>14</v>
      </c>
      <c r="D178" s="293" t="b">
        <f t="shared" si="2"/>
        <v>0</v>
      </c>
    </row>
    <row r="179" spans="1:4" hidden="1">
      <c r="A179" t="s">
        <v>294</v>
      </c>
      <c r="B179" t="s">
        <v>10749</v>
      </c>
      <c r="C179" t="s">
        <v>17</v>
      </c>
      <c r="D179" s="293" t="b">
        <f t="shared" si="2"/>
        <v>0</v>
      </c>
    </row>
    <row r="180" spans="1:4" hidden="1">
      <c r="A180" t="s">
        <v>134</v>
      </c>
      <c r="B180" t="s">
        <v>10712</v>
      </c>
      <c r="C180" t="s">
        <v>14</v>
      </c>
      <c r="D180" s="293" t="b">
        <f t="shared" si="2"/>
        <v>0</v>
      </c>
    </row>
    <row r="181" spans="1:4" hidden="1">
      <c r="A181" t="s">
        <v>305</v>
      </c>
      <c r="B181" t="s">
        <v>295</v>
      </c>
      <c r="C181" t="s">
        <v>295</v>
      </c>
      <c r="D181" s="293" t="b">
        <f t="shared" si="2"/>
        <v>0</v>
      </c>
    </row>
    <row r="182" spans="1:4" hidden="1">
      <c r="A182" t="s">
        <v>218</v>
      </c>
      <c r="B182" t="s">
        <v>10749</v>
      </c>
      <c r="C182" t="s">
        <v>16</v>
      </c>
      <c r="D182" s="293" t="b">
        <f t="shared" si="2"/>
        <v>0</v>
      </c>
    </row>
    <row r="183" spans="1:4" hidden="1">
      <c r="A183" t="s">
        <v>301</v>
      </c>
      <c r="B183" t="s">
        <v>295</v>
      </c>
      <c r="C183" t="s">
        <v>295</v>
      </c>
      <c r="D183" s="293" t="b">
        <f t="shared" si="2"/>
        <v>0</v>
      </c>
    </row>
    <row r="184" spans="1:4" hidden="1">
      <c r="A184" t="s">
        <v>194</v>
      </c>
      <c r="B184" t="s">
        <v>15</v>
      </c>
      <c r="C184" t="s">
        <v>15</v>
      </c>
      <c r="D184" s="293" t="b">
        <f t="shared" si="2"/>
        <v>0</v>
      </c>
    </row>
    <row r="185" spans="1:4" hidden="1">
      <c r="A185" t="s">
        <v>263</v>
      </c>
      <c r="B185" t="s">
        <v>10749</v>
      </c>
      <c r="C185" t="s">
        <v>17</v>
      </c>
      <c r="D185" s="293" t="b">
        <f t="shared" si="2"/>
        <v>0</v>
      </c>
    </row>
    <row r="186" spans="1:4" hidden="1">
      <c r="A186" t="s">
        <v>29</v>
      </c>
      <c r="B186" t="s">
        <v>10683</v>
      </c>
      <c r="C186" t="s">
        <v>10</v>
      </c>
      <c r="D186" s="293" t="b">
        <f t="shared" si="2"/>
        <v>0</v>
      </c>
    </row>
    <row r="187" spans="1:4" hidden="1">
      <c r="A187" t="s">
        <v>232</v>
      </c>
      <c r="B187" t="s">
        <v>10749</v>
      </c>
      <c r="C187" t="s">
        <v>17</v>
      </c>
      <c r="D187" s="293" t="b">
        <f t="shared" si="2"/>
        <v>0</v>
      </c>
    </row>
    <row r="188" spans="1:4" hidden="1">
      <c r="A188" t="s">
        <v>268</v>
      </c>
      <c r="B188" t="s">
        <v>10749</v>
      </c>
      <c r="C188" t="s">
        <v>17</v>
      </c>
      <c r="D188" s="293" t="b">
        <f t="shared" si="2"/>
        <v>0</v>
      </c>
    </row>
    <row r="189" spans="1:4" hidden="1">
      <c r="A189" t="s">
        <v>251</v>
      </c>
      <c r="B189" t="s">
        <v>10749</v>
      </c>
      <c r="C189" t="s">
        <v>17</v>
      </c>
      <c r="D189" s="293" t="b">
        <f t="shared" si="2"/>
        <v>0</v>
      </c>
    </row>
    <row r="190" spans="1:4" hidden="1">
      <c r="A190" t="s">
        <v>143</v>
      </c>
      <c r="B190" t="s">
        <v>10712</v>
      </c>
      <c r="C190" t="s">
        <v>14</v>
      </c>
      <c r="D190" s="293" t="b">
        <f t="shared" si="2"/>
        <v>0</v>
      </c>
    </row>
    <row r="191" spans="1:4" hidden="1">
      <c r="A191" t="s">
        <v>20</v>
      </c>
      <c r="B191" t="s">
        <v>10683</v>
      </c>
      <c r="C191" t="s">
        <v>10</v>
      </c>
      <c r="D191" s="293" t="b">
        <f t="shared" si="2"/>
        <v>0</v>
      </c>
    </row>
    <row r="192" spans="1:4" hidden="1">
      <c r="A192" t="s">
        <v>96</v>
      </c>
      <c r="B192" t="s">
        <v>10712</v>
      </c>
      <c r="C192" t="s">
        <v>94</v>
      </c>
      <c r="D192" s="293" t="b">
        <f t="shared" si="2"/>
        <v>0</v>
      </c>
    </row>
    <row r="193" spans="1:4" hidden="1">
      <c r="A193" t="s">
        <v>219</v>
      </c>
      <c r="B193" t="s">
        <v>10749</v>
      </c>
      <c r="C193" t="s">
        <v>16</v>
      </c>
      <c r="D193" s="293" t="b">
        <f t="shared" si="2"/>
        <v>0</v>
      </c>
    </row>
    <row r="194" spans="1:4" hidden="1">
      <c r="A194" t="s">
        <v>302</v>
      </c>
      <c r="B194" t="s">
        <v>295</v>
      </c>
      <c r="C194" t="s">
        <v>295</v>
      </c>
      <c r="D194" s="293" t="b">
        <f t="shared" si="2"/>
        <v>0</v>
      </c>
    </row>
    <row r="195" spans="1:4" hidden="1">
      <c r="A195" t="s">
        <v>151</v>
      </c>
      <c r="B195" t="s">
        <v>10712</v>
      </c>
      <c r="C195" t="s">
        <v>14</v>
      </c>
      <c r="D195" s="293" t="b">
        <f t="shared" si="2"/>
        <v>0</v>
      </c>
    </row>
    <row r="196" spans="1:4" hidden="1">
      <c r="A196" t="s">
        <v>75</v>
      </c>
      <c r="B196" t="s">
        <v>10712</v>
      </c>
      <c r="C196" t="s">
        <v>12</v>
      </c>
      <c r="D196" s="293" t="b">
        <f t="shared" si="2"/>
        <v>0</v>
      </c>
    </row>
    <row r="197" spans="1:4" hidden="1">
      <c r="A197" t="s">
        <v>179</v>
      </c>
      <c r="B197" t="s">
        <v>15</v>
      </c>
      <c r="C197" t="s">
        <v>15</v>
      </c>
      <c r="D197" s="293" t="b">
        <f t="shared" si="2"/>
        <v>0</v>
      </c>
    </row>
    <row r="198" spans="1:4" hidden="1">
      <c r="A198" t="s">
        <v>123</v>
      </c>
      <c r="B198" t="s">
        <v>10712</v>
      </c>
      <c r="C198" t="s">
        <v>14</v>
      </c>
      <c r="D198" s="293" t="b">
        <f t="shared" si="2"/>
        <v>0</v>
      </c>
    </row>
    <row r="199" spans="1:4" hidden="1">
      <c r="A199" t="s">
        <v>76</v>
      </c>
      <c r="B199" t="s">
        <v>10712</v>
      </c>
      <c r="C199" t="s">
        <v>12</v>
      </c>
      <c r="D199" s="293" t="b">
        <f t="shared" si="2"/>
        <v>0</v>
      </c>
    </row>
    <row r="200" spans="1:4" hidden="1">
      <c r="A200" t="s">
        <v>189</v>
      </c>
      <c r="B200" t="s">
        <v>15</v>
      </c>
      <c r="C200" t="s">
        <v>15</v>
      </c>
      <c r="D200" s="293" t="b">
        <f t="shared" si="2"/>
        <v>0</v>
      </c>
    </row>
    <row r="201" spans="1:4" hidden="1">
      <c r="A201" t="s">
        <v>675</v>
      </c>
      <c r="B201" t="s">
        <v>295</v>
      </c>
      <c r="C201" t="s">
        <v>295</v>
      </c>
      <c r="D201" s="293" t="b">
        <f t="shared" si="2"/>
        <v>0</v>
      </c>
    </row>
    <row r="202" spans="1:4" hidden="1">
      <c r="A202" t="s">
        <v>21</v>
      </c>
      <c r="B202" t="s">
        <v>10683</v>
      </c>
      <c r="C202" t="s">
        <v>10</v>
      </c>
      <c r="D202" s="293" t="b">
        <f t="shared" ref="D202:D265" si="3">ISNUMBER(RIGHT(A202,1)+0)</f>
        <v>0</v>
      </c>
    </row>
    <row r="203" spans="1:4" hidden="1">
      <c r="A203" t="s">
        <v>111</v>
      </c>
      <c r="B203" t="s">
        <v>10712</v>
      </c>
      <c r="C203" t="s">
        <v>94</v>
      </c>
      <c r="D203" s="293" t="b">
        <f t="shared" si="3"/>
        <v>0</v>
      </c>
    </row>
    <row r="204" spans="1:4" hidden="1">
      <c r="A204" t="s">
        <v>128</v>
      </c>
      <c r="B204" t="s">
        <v>10712</v>
      </c>
      <c r="C204" t="s">
        <v>14</v>
      </c>
      <c r="D204" s="293" t="b">
        <f t="shared" si="3"/>
        <v>0</v>
      </c>
    </row>
    <row r="205" spans="1:4">
      <c r="A205" t="s">
        <v>139</v>
      </c>
      <c r="B205" t="s">
        <v>10712</v>
      </c>
      <c r="C205" t="s">
        <v>14</v>
      </c>
      <c r="D205" s="293" t="b">
        <f t="shared" si="3"/>
        <v>0</v>
      </c>
    </row>
    <row r="206" spans="1:4" hidden="1">
      <c r="A206" t="s">
        <v>19</v>
      </c>
      <c r="B206" t="s">
        <v>10683</v>
      </c>
      <c r="C206" t="s">
        <v>10</v>
      </c>
      <c r="D206" s="293" t="b">
        <f t="shared" si="3"/>
        <v>0</v>
      </c>
    </row>
    <row r="207" spans="1:4" hidden="1">
      <c r="A207" t="s">
        <v>190</v>
      </c>
      <c r="B207" t="s">
        <v>15</v>
      </c>
      <c r="C207" t="s">
        <v>15</v>
      </c>
      <c r="D207" s="293" t="b">
        <f t="shared" si="3"/>
        <v>0</v>
      </c>
    </row>
    <row r="208" spans="1:4" hidden="1">
      <c r="A208" t="s">
        <v>112</v>
      </c>
      <c r="B208" t="s">
        <v>10712</v>
      </c>
      <c r="C208" t="s">
        <v>94</v>
      </c>
      <c r="D208" s="293" t="b">
        <f t="shared" si="3"/>
        <v>0</v>
      </c>
    </row>
    <row r="209" spans="1:4" hidden="1">
      <c r="A209" t="s">
        <v>132</v>
      </c>
      <c r="B209" t="s">
        <v>10712</v>
      </c>
      <c r="C209" t="s">
        <v>14</v>
      </c>
      <c r="D209" s="293" t="b">
        <f t="shared" si="3"/>
        <v>0</v>
      </c>
    </row>
    <row r="210" spans="1:4" hidden="1">
      <c r="A210" t="s">
        <v>46</v>
      </c>
      <c r="B210" t="s">
        <v>11</v>
      </c>
      <c r="C210" t="s">
        <v>11</v>
      </c>
      <c r="D210" s="293" t="b">
        <f t="shared" si="3"/>
        <v>0</v>
      </c>
    </row>
    <row r="211" spans="1:4" hidden="1">
      <c r="A211" t="s">
        <v>234</v>
      </c>
      <c r="B211" t="s">
        <v>10749</v>
      </c>
      <c r="C211" t="s">
        <v>17</v>
      </c>
      <c r="D211" s="293" t="b">
        <f t="shared" si="3"/>
        <v>0</v>
      </c>
    </row>
    <row r="212" spans="1:4" hidden="1">
      <c r="A212" t="s">
        <v>60</v>
      </c>
      <c r="B212" t="s">
        <v>11</v>
      </c>
      <c r="C212" t="s">
        <v>11</v>
      </c>
      <c r="D212" s="293" t="b">
        <f t="shared" si="3"/>
        <v>0</v>
      </c>
    </row>
    <row r="213" spans="1:4" hidden="1">
      <c r="A213" t="s">
        <v>61</v>
      </c>
      <c r="B213" t="s">
        <v>11</v>
      </c>
      <c r="C213" t="s">
        <v>11</v>
      </c>
      <c r="D213" s="293" t="b">
        <f t="shared" si="3"/>
        <v>0</v>
      </c>
    </row>
    <row r="214" spans="1:4" hidden="1">
      <c r="A214" t="s">
        <v>239</v>
      </c>
      <c r="B214" t="s">
        <v>10749</v>
      </c>
      <c r="C214" t="s">
        <v>17</v>
      </c>
      <c r="D214" s="293" t="b">
        <f t="shared" si="3"/>
        <v>0</v>
      </c>
    </row>
    <row r="215" spans="1:4" hidden="1">
      <c r="A215" t="s">
        <v>220</v>
      </c>
      <c r="B215" t="s">
        <v>10749</v>
      </c>
      <c r="C215" t="s">
        <v>16</v>
      </c>
      <c r="D215" s="293" t="b">
        <f t="shared" si="3"/>
        <v>0</v>
      </c>
    </row>
    <row r="216" spans="1:4" hidden="1">
      <c r="A216" t="s">
        <v>31</v>
      </c>
      <c r="B216" t="s">
        <v>10683</v>
      </c>
      <c r="C216" t="s">
        <v>10</v>
      </c>
      <c r="D216" s="293" t="b">
        <f t="shared" si="3"/>
        <v>0</v>
      </c>
    </row>
    <row r="217" spans="1:4" hidden="1">
      <c r="A217" t="s">
        <v>107</v>
      </c>
      <c r="B217" t="s">
        <v>10712</v>
      </c>
      <c r="C217" t="s">
        <v>94</v>
      </c>
      <c r="D217" s="293" t="b">
        <f t="shared" si="3"/>
        <v>0</v>
      </c>
    </row>
    <row r="218" spans="1:4" hidden="1">
      <c r="A218" t="s">
        <v>269</v>
      </c>
      <c r="B218" t="s">
        <v>10749</v>
      </c>
      <c r="C218" t="s">
        <v>17</v>
      </c>
      <c r="D218" s="293" t="b">
        <f t="shared" si="3"/>
        <v>0</v>
      </c>
    </row>
    <row r="219" spans="1:4" hidden="1">
      <c r="A219" t="s">
        <v>62</v>
      </c>
      <c r="B219" t="s">
        <v>11</v>
      </c>
      <c r="C219" t="s">
        <v>11</v>
      </c>
      <c r="D219" s="293" t="b">
        <f t="shared" si="3"/>
        <v>0</v>
      </c>
    </row>
    <row r="220" spans="1:4" hidden="1">
      <c r="A220" t="s">
        <v>221</v>
      </c>
      <c r="B220" t="s">
        <v>10749</v>
      </c>
      <c r="C220" t="s">
        <v>16</v>
      </c>
      <c r="D220" s="293" t="b">
        <f t="shared" si="3"/>
        <v>0</v>
      </c>
    </row>
    <row r="221" spans="1:4" hidden="1">
      <c r="A221" t="s">
        <v>81</v>
      </c>
      <c r="B221" t="s">
        <v>10683</v>
      </c>
      <c r="C221" t="s">
        <v>12</v>
      </c>
      <c r="D221" s="293" t="b">
        <f t="shared" si="3"/>
        <v>0</v>
      </c>
    </row>
    <row r="222" spans="1:4" hidden="1">
      <c r="A222" t="s">
        <v>47</v>
      </c>
      <c r="B222" t="s">
        <v>11</v>
      </c>
      <c r="C222" t="s">
        <v>11</v>
      </c>
      <c r="D222" s="293" t="b">
        <f t="shared" si="3"/>
        <v>0</v>
      </c>
    </row>
    <row r="223" spans="1:4" hidden="1">
      <c r="A223" t="s">
        <v>172</v>
      </c>
      <c r="B223" t="s">
        <v>15</v>
      </c>
      <c r="C223" t="s">
        <v>15</v>
      </c>
      <c r="D223" s="293" t="b">
        <f t="shared" si="3"/>
        <v>0</v>
      </c>
    </row>
    <row r="224" spans="1:4" hidden="1">
      <c r="A224" t="s">
        <v>63</v>
      </c>
      <c r="B224" t="s">
        <v>11</v>
      </c>
      <c r="C224" t="s">
        <v>11</v>
      </c>
      <c r="D224" s="293" t="b">
        <f t="shared" si="3"/>
        <v>0</v>
      </c>
    </row>
    <row r="225" spans="1:4" hidden="1">
      <c r="A225" t="s">
        <v>279</v>
      </c>
      <c r="B225" t="s">
        <v>10749</v>
      </c>
      <c r="C225" t="s">
        <v>17</v>
      </c>
      <c r="D225" s="293" t="b">
        <f t="shared" si="3"/>
        <v>0</v>
      </c>
    </row>
    <row r="226" spans="1:4" hidden="1">
      <c r="A226" t="s">
        <v>87</v>
      </c>
      <c r="B226" t="s">
        <v>10683</v>
      </c>
      <c r="C226" t="s">
        <v>12</v>
      </c>
      <c r="D226" s="293" t="b">
        <f t="shared" si="3"/>
        <v>0</v>
      </c>
    </row>
    <row r="227" spans="1:4" hidden="1">
      <c r="A227" t="s">
        <v>110</v>
      </c>
      <c r="B227" t="s">
        <v>10712</v>
      </c>
      <c r="C227" t="s">
        <v>94</v>
      </c>
      <c r="D227" s="293" t="b">
        <f t="shared" si="3"/>
        <v>0</v>
      </c>
    </row>
    <row r="228" spans="1:4" hidden="1">
      <c r="A228" t="s">
        <v>270</v>
      </c>
      <c r="B228" t="s">
        <v>10749</v>
      </c>
      <c r="C228" t="s">
        <v>17</v>
      </c>
      <c r="D228" s="293" t="b">
        <f t="shared" si="3"/>
        <v>0</v>
      </c>
    </row>
    <row r="229" spans="1:4" hidden="1">
      <c r="A229" t="s">
        <v>144</v>
      </c>
      <c r="B229" t="s">
        <v>10712</v>
      </c>
      <c r="C229" t="s">
        <v>14</v>
      </c>
      <c r="D229" s="293" t="b">
        <f t="shared" si="3"/>
        <v>0</v>
      </c>
    </row>
    <row r="230" spans="1:4" hidden="1">
      <c r="A230" t="s">
        <v>252</v>
      </c>
      <c r="B230" t="s">
        <v>10749</v>
      </c>
      <c r="C230" t="s">
        <v>17</v>
      </c>
      <c r="D230" s="293" t="b">
        <f t="shared" si="3"/>
        <v>0</v>
      </c>
    </row>
    <row r="231" spans="1:4" hidden="1">
      <c r="A231" t="s">
        <v>606</v>
      </c>
      <c r="B231" t="s">
        <v>10712</v>
      </c>
      <c r="C231" t="s">
        <v>14</v>
      </c>
      <c r="D231" s="293" t="b">
        <f t="shared" si="3"/>
        <v>0</v>
      </c>
    </row>
    <row r="232" spans="1:4" hidden="1">
      <c r="A232" t="s">
        <v>82</v>
      </c>
      <c r="B232" t="s">
        <v>10683</v>
      </c>
      <c r="C232" t="s">
        <v>12</v>
      </c>
      <c r="D232" s="293" t="b">
        <f t="shared" si="3"/>
        <v>0</v>
      </c>
    </row>
    <row r="233" spans="1:4" hidden="1">
      <c r="A233" t="s">
        <v>48</v>
      </c>
      <c r="B233" t="s">
        <v>11</v>
      </c>
      <c r="C233" t="s">
        <v>11</v>
      </c>
      <c r="D233" s="293" t="b">
        <f t="shared" si="3"/>
        <v>0</v>
      </c>
    </row>
    <row r="234" spans="1:4" hidden="1">
      <c r="A234" t="s">
        <v>116</v>
      </c>
      <c r="B234" t="s">
        <v>10712</v>
      </c>
      <c r="C234" t="s">
        <v>94</v>
      </c>
      <c r="D234" s="293" t="b">
        <f t="shared" si="3"/>
        <v>0</v>
      </c>
    </row>
    <row r="235" spans="1:4" hidden="1">
      <c r="A235" t="s">
        <v>83</v>
      </c>
      <c r="B235" t="s">
        <v>10683</v>
      </c>
      <c r="C235" t="s">
        <v>12</v>
      </c>
      <c r="D235" s="293" t="b">
        <f t="shared" si="3"/>
        <v>0</v>
      </c>
    </row>
    <row r="236" spans="1:4" hidden="1">
      <c r="A236" t="s">
        <v>304</v>
      </c>
      <c r="B236" t="s">
        <v>295</v>
      </c>
      <c r="C236" t="s">
        <v>295</v>
      </c>
      <c r="D236" s="293" t="b">
        <f t="shared" si="3"/>
        <v>0</v>
      </c>
    </row>
    <row r="237" spans="1:4" hidden="1">
      <c r="A237" t="s">
        <v>69</v>
      </c>
      <c r="B237" t="s">
        <v>11</v>
      </c>
      <c r="C237" t="s">
        <v>11</v>
      </c>
      <c r="D237" s="293" t="b">
        <f t="shared" si="3"/>
        <v>0</v>
      </c>
    </row>
    <row r="238" spans="1:4" hidden="1">
      <c r="A238" t="s">
        <v>84</v>
      </c>
      <c r="B238" t="s">
        <v>10683</v>
      </c>
      <c r="C238" t="s">
        <v>12</v>
      </c>
      <c r="D238" s="293" t="b">
        <f t="shared" si="3"/>
        <v>0</v>
      </c>
    </row>
    <row r="239" spans="1:4" hidden="1">
      <c r="A239" t="s">
        <v>288</v>
      </c>
      <c r="B239" t="s">
        <v>10749</v>
      </c>
      <c r="C239" t="s">
        <v>17</v>
      </c>
      <c r="D239" s="293" t="b">
        <f t="shared" si="3"/>
        <v>0</v>
      </c>
    </row>
    <row r="240" spans="1:4" hidden="1">
      <c r="A240" t="s">
        <v>88</v>
      </c>
      <c r="B240" t="s">
        <v>10683</v>
      </c>
      <c r="C240" t="s">
        <v>12</v>
      </c>
      <c r="D240" s="293" t="b">
        <f t="shared" si="3"/>
        <v>0</v>
      </c>
    </row>
    <row r="241" spans="1:4" hidden="1">
      <c r="A241" t="s">
        <v>289</v>
      </c>
      <c r="B241" t="s">
        <v>10749</v>
      </c>
      <c r="C241" t="s">
        <v>17</v>
      </c>
      <c r="D241" s="293" t="b">
        <f t="shared" si="3"/>
        <v>0</v>
      </c>
    </row>
    <row r="242" spans="1:4" hidden="1">
      <c r="A242" t="s">
        <v>691</v>
      </c>
      <c r="B242" t="s">
        <v>10712</v>
      </c>
      <c r="C242" t="s">
        <v>94</v>
      </c>
      <c r="D242" s="293" t="b">
        <f t="shared" si="3"/>
        <v>0</v>
      </c>
    </row>
    <row r="243" spans="1:4" hidden="1">
      <c r="A243" t="s">
        <v>240</v>
      </c>
      <c r="B243" t="s">
        <v>10749</v>
      </c>
      <c r="C243" t="s">
        <v>17</v>
      </c>
      <c r="D243" s="293" t="b">
        <f t="shared" si="3"/>
        <v>0</v>
      </c>
    </row>
    <row r="244" spans="1:4" hidden="1">
      <c r="A244" t="s">
        <v>118</v>
      </c>
      <c r="B244" t="s">
        <v>10712</v>
      </c>
      <c r="C244" t="s">
        <v>94</v>
      </c>
      <c r="D244" s="293" t="b">
        <f t="shared" si="3"/>
        <v>0</v>
      </c>
    </row>
    <row r="245" spans="1:4" hidden="1">
      <c r="A245" t="s">
        <v>10727</v>
      </c>
      <c r="B245" t="s">
        <v>295</v>
      </c>
      <c r="C245" t="s">
        <v>295</v>
      </c>
      <c r="D245" s="293" t="b">
        <f t="shared" si="3"/>
        <v>0</v>
      </c>
    </row>
    <row r="246" spans="1:4" hidden="1">
      <c r="A246" t="s">
        <v>10800</v>
      </c>
      <c r="B246" s="293" t="s">
        <v>295</v>
      </c>
      <c r="C246" s="293" t="s">
        <v>295</v>
      </c>
      <c r="D246" s="293" t="b">
        <f t="shared" si="3"/>
        <v>1</v>
      </c>
    </row>
    <row r="247" spans="1:4" hidden="1">
      <c r="A247" t="s">
        <v>230</v>
      </c>
      <c r="B247" t="s">
        <v>10749</v>
      </c>
      <c r="C247" t="s">
        <v>17</v>
      </c>
      <c r="D247" s="293" t="b">
        <f t="shared" si="3"/>
        <v>0</v>
      </c>
    </row>
    <row r="248" spans="1:4" hidden="1">
      <c r="A248" t="s">
        <v>162</v>
      </c>
      <c r="B248" t="s">
        <v>15</v>
      </c>
      <c r="C248" t="s">
        <v>15</v>
      </c>
      <c r="D248" s="293" t="b">
        <f t="shared" si="3"/>
        <v>0</v>
      </c>
    </row>
    <row r="249" spans="1:4" hidden="1">
      <c r="A249" t="s">
        <v>156</v>
      </c>
      <c r="B249" t="s">
        <v>10712</v>
      </c>
      <c r="C249" t="s">
        <v>14</v>
      </c>
      <c r="D249" s="293" t="b">
        <f t="shared" si="3"/>
        <v>0</v>
      </c>
    </row>
    <row r="250" spans="1:4" hidden="1">
      <c r="A250" t="s">
        <v>676</v>
      </c>
      <c r="B250" t="s">
        <v>295</v>
      </c>
      <c r="C250" t="s">
        <v>295</v>
      </c>
      <c r="D250" s="293" t="b">
        <f t="shared" si="3"/>
        <v>0</v>
      </c>
    </row>
    <row r="251" spans="1:4" hidden="1">
      <c r="A251" t="s">
        <v>298</v>
      </c>
      <c r="B251" t="s">
        <v>295</v>
      </c>
      <c r="C251" t="s">
        <v>295</v>
      </c>
      <c r="D251" s="293" t="b">
        <f t="shared" si="3"/>
        <v>0</v>
      </c>
    </row>
    <row r="252" spans="1:4" hidden="1">
      <c r="A252" t="s">
        <v>126</v>
      </c>
      <c r="B252" t="s">
        <v>10712</v>
      </c>
      <c r="C252" t="s">
        <v>14</v>
      </c>
      <c r="D252" s="293" t="b">
        <f t="shared" si="3"/>
        <v>0</v>
      </c>
    </row>
    <row r="253" spans="1:4" hidden="1">
      <c r="A253" t="s">
        <v>124</v>
      </c>
      <c r="B253" t="s">
        <v>10712</v>
      </c>
      <c r="C253" t="s">
        <v>14</v>
      </c>
      <c r="D253" s="293" t="b">
        <f t="shared" si="3"/>
        <v>0</v>
      </c>
    </row>
    <row r="254" spans="1:4" hidden="1">
      <c r="A254" t="s">
        <v>42</v>
      </c>
      <c r="B254" t="s">
        <v>11</v>
      </c>
      <c r="C254" t="s">
        <v>11</v>
      </c>
      <c r="D254" s="293" t="b">
        <f t="shared" si="3"/>
        <v>0</v>
      </c>
    </row>
    <row r="255" spans="1:4" hidden="1">
      <c r="A255" t="s">
        <v>191</v>
      </c>
      <c r="B255" t="s">
        <v>15</v>
      </c>
      <c r="C255" t="s">
        <v>15</v>
      </c>
      <c r="D255" s="293" t="b">
        <f t="shared" si="3"/>
        <v>0</v>
      </c>
    </row>
    <row r="256" spans="1:4">
      <c r="A256" t="s">
        <v>138</v>
      </c>
      <c r="B256" t="s">
        <v>10712</v>
      </c>
      <c r="C256" t="s">
        <v>14</v>
      </c>
      <c r="D256" s="293" t="b">
        <f t="shared" si="3"/>
        <v>0</v>
      </c>
    </row>
    <row r="257" spans="1:4" hidden="1">
      <c r="A257" t="s">
        <v>235</v>
      </c>
      <c r="B257" t="s">
        <v>10749</v>
      </c>
      <c r="C257" t="s">
        <v>17</v>
      </c>
      <c r="D257" s="293" t="b">
        <f t="shared" si="3"/>
        <v>0</v>
      </c>
    </row>
    <row r="258" spans="1:4" hidden="1">
      <c r="A258" t="s">
        <v>64</v>
      </c>
      <c r="B258" t="s">
        <v>11</v>
      </c>
      <c r="C258" t="s">
        <v>11</v>
      </c>
      <c r="D258" s="293" t="b">
        <f t="shared" si="3"/>
        <v>0</v>
      </c>
    </row>
    <row r="259" spans="1:4" hidden="1">
      <c r="A259" t="s">
        <v>306</v>
      </c>
      <c r="B259" t="s">
        <v>295</v>
      </c>
      <c r="C259" t="s">
        <v>295</v>
      </c>
      <c r="D259" s="293" t="b">
        <f t="shared" si="3"/>
        <v>0</v>
      </c>
    </row>
    <row r="260" spans="1:4" hidden="1">
      <c r="A260" t="s">
        <v>99</v>
      </c>
      <c r="B260" t="s">
        <v>10712</v>
      </c>
      <c r="C260" t="s">
        <v>94</v>
      </c>
      <c r="D260" s="293" t="b">
        <f t="shared" si="3"/>
        <v>0</v>
      </c>
    </row>
    <row r="261" spans="1:4" hidden="1">
      <c r="A261" t="s">
        <v>22</v>
      </c>
      <c r="B261" t="s">
        <v>10683</v>
      </c>
      <c r="C261" t="s">
        <v>10</v>
      </c>
      <c r="D261" s="293" t="b">
        <f t="shared" si="3"/>
        <v>0</v>
      </c>
    </row>
    <row r="262" spans="1:4" hidden="1">
      <c r="A262" t="s">
        <v>618</v>
      </c>
      <c r="B262" t="s">
        <v>15</v>
      </c>
      <c r="C262" t="s">
        <v>15</v>
      </c>
      <c r="D262" s="293" t="b">
        <f t="shared" si="3"/>
        <v>0</v>
      </c>
    </row>
    <row r="263" spans="1:4" hidden="1">
      <c r="A263" t="s">
        <v>222</v>
      </c>
      <c r="B263" t="s">
        <v>10749</v>
      </c>
      <c r="C263" t="s">
        <v>16</v>
      </c>
      <c r="D263" s="293" t="b">
        <f t="shared" si="3"/>
        <v>0</v>
      </c>
    </row>
    <row r="264" spans="1:4" hidden="1">
      <c r="A264" t="s">
        <v>271</v>
      </c>
      <c r="B264" t="s">
        <v>10749</v>
      </c>
      <c r="C264" t="s">
        <v>17</v>
      </c>
      <c r="D264" s="293" t="b">
        <f t="shared" si="3"/>
        <v>0</v>
      </c>
    </row>
    <row r="265" spans="1:4" hidden="1">
      <c r="A265" t="s">
        <v>180</v>
      </c>
      <c r="B265" t="s">
        <v>15</v>
      </c>
      <c r="C265" t="s">
        <v>15</v>
      </c>
      <c r="D265" s="293" t="b">
        <f t="shared" si="3"/>
        <v>0</v>
      </c>
    </row>
    <row r="266" spans="1:4" hidden="1">
      <c r="A266" t="s">
        <v>70</v>
      </c>
      <c r="B266" t="s">
        <v>11</v>
      </c>
      <c r="C266" t="s">
        <v>11</v>
      </c>
      <c r="D266" s="293" t="b">
        <f t="shared" ref="D266:D329" si="4">ISNUMBER(RIGHT(A266,1)+0)</f>
        <v>0</v>
      </c>
    </row>
    <row r="267" spans="1:4" hidden="1">
      <c r="A267" t="s">
        <v>97</v>
      </c>
      <c r="B267" t="s">
        <v>10712</v>
      </c>
      <c r="C267" t="s">
        <v>94</v>
      </c>
      <c r="D267" s="293" t="b">
        <f t="shared" si="4"/>
        <v>0</v>
      </c>
    </row>
    <row r="268" spans="1:4" hidden="1">
      <c r="A268" t="s">
        <v>95</v>
      </c>
      <c r="B268" t="s">
        <v>10712</v>
      </c>
      <c r="C268" t="s">
        <v>94</v>
      </c>
      <c r="D268" s="293" t="b">
        <f t="shared" si="4"/>
        <v>0</v>
      </c>
    </row>
    <row r="269" spans="1:4" hidden="1">
      <c r="A269" t="s">
        <v>181</v>
      </c>
      <c r="B269" t="s">
        <v>15</v>
      </c>
      <c r="C269" t="s">
        <v>15</v>
      </c>
      <c r="D269" s="293" t="b">
        <f t="shared" si="4"/>
        <v>0</v>
      </c>
    </row>
    <row r="270" spans="1:4" hidden="1">
      <c r="A270" t="s">
        <v>49</v>
      </c>
      <c r="B270" t="s">
        <v>11</v>
      </c>
      <c r="C270" t="s">
        <v>11</v>
      </c>
      <c r="D270" s="293" t="b">
        <f t="shared" si="4"/>
        <v>0</v>
      </c>
    </row>
    <row r="271" spans="1:4" hidden="1">
      <c r="A271" t="s">
        <v>28</v>
      </c>
      <c r="B271" t="s">
        <v>10683</v>
      </c>
      <c r="C271" t="s">
        <v>10</v>
      </c>
      <c r="D271" s="293" t="b">
        <f t="shared" si="4"/>
        <v>0</v>
      </c>
    </row>
    <row r="272" spans="1:4" hidden="1">
      <c r="A272" t="s">
        <v>113</v>
      </c>
      <c r="B272" t="s">
        <v>10712</v>
      </c>
      <c r="C272" t="s">
        <v>94</v>
      </c>
      <c r="D272" s="293" t="b">
        <f t="shared" si="4"/>
        <v>0</v>
      </c>
    </row>
    <row r="273" spans="1:4" hidden="1">
      <c r="A273" t="s">
        <v>308</v>
      </c>
      <c r="B273" t="s">
        <v>295</v>
      </c>
      <c r="C273" t="s">
        <v>295</v>
      </c>
      <c r="D273" s="293" t="b">
        <f t="shared" si="4"/>
        <v>0</v>
      </c>
    </row>
    <row r="274" spans="1:4" hidden="1">
      <c r="A274" t="s">
        <v>24</v>
      </c>
      <c r="B274" t="s">
        <v>10683</v>
      </c>
      <c r="C274" t="s">
        <v>10</v>
      </c>
      <c r="D274" s="293" t="b">
        <f t="shared" si="4"/>
        <v>0</v>
      </c>
    </row>
    <row r="275" spans="1:4" hidden="1">
      <c r="A275" t="s">
        <v>272</v>
      </c>
      <c r="B275" t="s">
        <v>10749</v>
      </c>
      <c r="C275" t="s">
        <v>17</v>
      </c>
      <c r="D275" s="293" t="b">
        <f t="shared" si="4"/>
        <v>0</v>
      </c>
    </row>
    <row r="276" spans="1:4" hidden="1">
      <c r="A276" t="s">
        <v>223</v>
      </c>
      <c r="B276" t="s">
        <v>10749</v>
      </c>
      <c r="C276" t="s">
        <v>16</v>
      </c>
      <c r="D276" s="293" t="b">
        <f t="shared" si="4"/>
        <v>0</v>
      </c>
    </row>
    <row r="277" spans="1:4" hidden="1">
      <c r="A277" t="s">
        <v>290</v>
      </c>
      <c r="B277" t="s">
        <v>10749</v>
      </c>
      <c r="C277" t="s">
        <v>17</v>
      </c>
      <c r="D277" s="293" t="b">
        <f t="shared" si="4"/>
        <v>0</v>
      </c>
    </row>
    <row r="278" spans="1:4" hidden="1">
      <c r="A278" t="s">
        <v>678</v>
      </c>
      <c r="B278" t="s">
        <v>295</v>
      </c>
      <c r="C278" t="s">
        <v>295</v>
      </c>
      <c r="D278" s="293" t="b">
        <f t="shared" si="4"/>
        <v>0</v>
      </c>
    </row>
    <row r="279" spans="1:4" hidden="1">
      <c r="A279" t="s">
        <v>50</v>
      </c>
      <c r="B279" t="s">
        <v>11</v>
      </c>
      <c r="C279" t="s">
        <v>11</v>
      </c>
      <c r="D279" s="293" t="b">
        <f t="shared" si="4"/>
        <v>0</v>
      </c>
    </row>
    <row r="280" spans="1:4" hidden="1">
      <c r="A280" t="s">
        <v>102</v>
      </c>
      <c r="B280" t="s">
        <v>10712</v>
      </c>
      <c r="C280" t="s">
        <v>94</v>
      </c>
      <c r="D280" s="293" t="b">
        <f t="shared" si="4"/>
        <v>0</v>
      </c>
    </row>
    <row r="281" spans="1:4" hidden="1">
      <c r="A281" t="s">
        <v>273</v>
      </c>
      <c r="B281" t="s">
        <v>10749</v>
      </c>
      <c r="C281" t="s">
        <v>17</v>
      </c>
      <c r="D281" s="293" t="b">
        <f t="shared" si="4"/>
        <v>0</v>
      </c>
    </row>
    <row r="282" spans="1:4" hidden="1">
      <c r="A282" t="s">
        <v>299</v>
      </c>
      <c r="B282" t="s">
        <v>295</v>
      </c>
      <c r="C282" t="s">
        <v>295</v>
      </c>
      <c r="D282" s="293" t="b">
        <f t="shared" si="4"/>
        <v>0</v>
      </c>
    </row>
    <row r="283" spans="1:4" hidden="1">
      <c r="A283" t="s">
        <v>694</v>
      </c>
      <c r="B283" t="s">
        <v>10712</v>
      </c>
      <c r="C283" t="s">
        <v>94</v>
      </c>
      <c r="D283" s="293" t="b">
        <f t="shared" si="4"/>
        <v>0</v>
      </c>
    </row>
    <row r="284" spans="1:4" hidden="1">
      <c r="A284" t="s">
        <v>173</v>
      </c>
      <c r="B284" t="s">
        <v>15</v>
      </c>
      <c r="C284" t="s">
        <v>15</v>
      </c>
      <c r="D284" s="293" t="b">
        <f t="shared" si="4"/>
        <v>0</v>
      </c>
    </row>
    <row r="285" spans="1:4" hidden="1">
      <c r="A285" t="s">
        <v>253</v>
      </c>
      <c r="B285" t="s">
        <v>10749</v>
      </c>
      <c r="C285" t="s">
        <v>17</v>
      </c>
      <c r="D285" s="293" t="b">
        <f t="shared" si="4"/>
        <v>0</v>
      </c>
    </row>
    <row r="286" spans="1:4" hidden="1">
      <c r="A286" t="s">
        <v>310</v>
      </c>
      <c r="B286" t="s">
        <v>295</v>
      </c>
      <c r="C286" t="s">
        <v>295</v>
      </c>
      <c r="D286" s="293" t="b">
        <f t="shared" si="4"/>
        <v>0</v>
      </c>
    </row>
    <row r="287" spans="1:4" hidden="1">
      <c r="A287" t="s">
        <v>291</v>
      </c>
      <c r="B287" t="s">
        <v>10749</v>
      </c>
      <c r="C287" t="s">
        <v>17</v>
      </c>
      <c r="D287" s="293" t="b">
        <f t="shared" si="4"/>
        <v>0</v>
      </c>
    </row>
    <row r="288" spans="1:4" hidden="1">
      <c r="A288" t="s">
        <v>281</v>
      </c>
      <c r="B288" t="s">
        <v>10749</v>
      </c>
      <c r="C288" t="s">
        <v>17</v>
      </c>
      <c r="D288" s="293" t="b">
        <f t="shared" si="4"/>
        <v>0</v>
      </c>
    </row>
    <row r="289" spans="1:4" hidden="1">
      <c r="A289" t="s">
        <v>182</v>
      </c>
      <c r="B289" t="s">
        <v>15</v>
      </c>
      <c r="C289" t="s">
        <v>15</v>
      </c>
      <c r="D289" s="293" t="b">
        <f t="shared" si="4"/>
        <v>0</v>
      </c>
    </row>
    <row r="290" spans="1:4" hidden="1">
      <c r="A290" t="s">
        <v>620</v>
      </c>
      <c r="B290" t="s">
        <v>15</v>
      </c>
      <c r="C290" t="s">
        <v>15</v>
      </c>
      <c r="D290" s="293" t="b">
        <f t="shared" si="4"/>
        <v>0</v>
      </c>
    </row>
    <row r="291" spans="1:4" hidden="1">
      <c r="A291" t="s">
        <v>292</v>
      </c>
      <c r="B291" t="s">
        <v>10749</v>
      </c>
      <c r="C291" t="s">
        <v>17</v>
      </c>
      <c r="D291" s="293" t="b">
        <f t="shared" si="4"/>
        <v>0</v>
      </c>
    </row>
    <row r="292" spans="1:4" hidden="1">
      <c r="A292" t="s">
        <v>680</v>
      </c>
      <c r="B292" t="s">
        <v>295</v>
      </c>
      <c r="C292" t="s">
        <v>295</v>
      </c>
      <c r="D292" s="293" t="b">
        <f t="shared" si="4"/>
        <v>0</v>
      </c>
    </row>
    <row r="293" spans="1:4" hidden="1">
      <c r="A293" t="s">
        <v>296</v>
      </c>
      <c r="B293" t="s">
        <v>295</v>
      </c>
      <c r="C293" t="s">
        <v>295</v>
      </c>
      <c r="D293" s="293" t="b">
        <f t="shared" si="4"/>
        <v>0</v>
      </c>
    </row>
    <row r="294" spans="1:4" hidden="1">
      <c r="A294" t="s">
        <v>224</v>
      </c>
      <c r="B294" t="s">
        <v>10749</v>
      </c>
      <c r="C294" t="s">
        <v>16</v>
      </c>
      <c r="D294" s="293" t="b">
        <f t="shared" si="4"/>
        <v>0</v>
      </c>
    </row>
    <row r="295" spans="1:4" hidden="1">
      <c r="A295" t="s">
        <v>51</v>
      </c>
      <c r="B295" t="s">
        <v>11</v>
      </c>
      <c r="C295" t="s">
        <v>11</v>
      </c>
      <c r="D295" s="293" t="b">
        <f t="shared" si="4"/>
        <v>0</v>
      </c>
    </row>
    <row r="296" spans="1:4" hidden="1">
      <c r="A296" t="s">
        <v>293</v>
      </c>
      <c r="B296" t="s">
        <v>10749</v>
      </c>
      <c r="C296" t="s">
        <v>17</v>
      </c>
      <c r="D296" s="293" t="b">
        <f t="shared" si="4"/>
        <v>0</v>
      </c>
    </row>
    <row r="297" spans="1:4" hidden="1">
      <c r="A297" t="s">
        <v>174</v>
      </c>
      <c r="B297" t="s">
        <v>15</v>
      </c>
      <c r="C297" t="s">
        <v>15</v>
      </c>
      <c r="D297" s="293" t="b">
        <f t="shared" si="4"/>
        <v>0</v>
      </c>
    </row>
    <row r="298" spans="1:4" hidden="1">
      <c r="A298" t="s">
        <v>236</v>
      </c>
      <c r="B298" t="s">
        <v>10749</v>
      </c>
      <c r="C298" t="s">
        <v>17</v>
      </c>
      <c r="D298" s="293" t="b">
        <f t="shared" si="4"/>
        <v>0</v>
      </c>
    </row>
    <row r="299" spans="1:4" hidden="1">
      <c r="A299" t="s">
        <v>93</v>
      </c>
      <c r="B299" t="s">
        <v>10683</v>
      </c>
      <c r="C299" t="s">
        <v>12</v>
      </c>
      <c r="D299" s="293" t="b">
        <f t="shared" si="4"/>
        <v>0</v>
      </c>
    </row>
    <row r="300" spans="1:4" hidden="1">
      <c r="A300" t="s">
        <v>120</v>
      </c>
      <c r="B300" t="s">
        <v>10712</v>
      </c>
      <c r="C300" t="s">
        <v>94</v>
      </c>
      <c r="D300" s="293" t="b">
        <f t="shared" si="4"/>
        <v>0</v>
      </c>
    </row>
    <row r="301" spans="1:4" hidden="1">
      <c r="A301" t="s">
        <v>225</v>
      </c>
      <c r="B301" t="s">
        <v>10749</v>
      </c>
      <c r="C301" t="s">
        <v>16</v>
      </c>
      <c r="D301" s="293" t="b">
        <f t="shared" si="4"/>
        <v>0</v>
      </c>
    </row>
    <row r="302" spans="1:4" hidden="1">
      <c r="A302" t="s">
        <v>226</v>
      </c>
      <c r="B302" t="s">
        <v>10749</v>
      </c>
      <c r="C302" t="s">
        <v>16</v>
      </c>
      <c r="D302" s="293" t="b">
        <f t="shared" si="4"/>
        <v>0</v>
      </c>
    </row>
    <row r="303" spans="1:4" hidden="1">
      <c r="A303" t="s">
        <v>35</v>
      </c>
      <c r="B303" t="s">
        <v>11</v>
      </c>
      <c r="C303" t="s">
        <v>11</v>
      </c>
      <c r="D303" s="293" t="b">
        <f t="shared" si="4"/>
        <v>0</v>
      </c>
    </row>
    <row r="304" spans="1:4" hidden="1">
      <c r="A304" t="s">
        <v>109</v>
      </c>
      <c r="B304" t="s">
        <v>10712</v>
      </c>
      <c r="C304" t="s">
        <v>94</v>
      </c>
      <c r="D304" s="293" t="b">
        <f t="shared" si="4"/>
        <v>0</v>
      </c>
    </row>
    <row r="305" spans="1:4" hidden="1">
      <c r="A305" t="s">
        <v>183</v>
      </c>
      <c r="B305" t="s">
        <v>15</v>
      </c>
      <c r="C305" t="s">
        <v>15</v>
      </c>
      <c r="D305" s="293" t="b">
        <f t="shared" si="4"/>
        <v>0</v>
      </c>
    </row>
    <row r="306" spans="1:4" hidden="1">
      <c r="A306" t="s">
        <v>274</v>
      </c>
      <c r="B306" t="s">
        <v>10749</v>
      </c>
      <c r="C306" t="s">
        <v>17</v>
      </c>
      <c r="D306" s="293" t="b">
        <f t="shared" si="4"/>
        <v>0</v>
      </c>
    </row>
    <row r="307" spans="1:4" hidden="1">
      <c r="A307" t="s">
        <v>280</v>
      </c>
      <c r="B307" t="s">
        <v>10749</v>
      </c>
      <c r="C307" t="s">
        <v>17</v>
      </c>
      <c r="D307" s="293" t="b">
        <f t="shared" si="4"/>
        <v>0</v>
      </c>
    </row>
    <row r="308" spans="1:4" hidden="1">
      <c r="A308" t="s">
        <v>140</v>
      </c>
      <c r="B308" t="s">
        <v>10712</v>
      </c>
      <c r="C308" t="s">
        <v>14</v>
      </c>
      <c r="D308" s="293" t="b">
        <f t="shared" si="4"/>
        <v>0</v>
      </c>
    </row>
    <row r="309" spans="1:4" hidden="1">
      <c r="A309" t="s">
        <v>184</v>
      </c>
      <c r="B309" t="s">
        <v>15</v>
      </c>
      <c r="C309" t="s">
        <v>15</v>
      </c>
      <c r="D309" s="293" t="b">
        <f t="shared" si="4"/>
        <v>0</v>
      </c>
    </row>
    <row r="310" spans="1:4" hidden="1">
      <c r="A310" t="s">
        <v>241</v>
      </c>
      <c r="B310" t="s">
        <v>10749</v>
      </c>
      <c r="C310" t="s">
        <v>17</v>
      </c>
      <c r="D310" s="293" t="b">
        <f t="shared" si="4"/>
        <v>0</v>
      </c>
    </row>
    <row r="311" spans="1:4" hidden="1">
      <c r="A311" t="s">
        <v>297</v>
      </c>
      <c r="B311" t="s">
        <v>295</v>
      </c>
      <c r="C311" t="s">
        <v>295</v>
      </c>
      <c r="D311" s="293" t="b">
        <f t="shared" si="4"/>
        <v>0</v>
      </c>
    </row>
    <row r="312" spans="1:4" hidden="1">
      <c r="A312" t="s">
        <v>65</v>
      </c>
      <c r="B312" t="s">
        <v>11</v>
      </c>
      <c r="C312" t="s">
        <v>11</v>
      </c>
      <c r="D312" s="293" t="b">
        <f t="shared" si="4"/>
        <v>0</v>
      </c>
    </row>
    <row r="313" spans="1:4" hidden="1">
      <c r="A313" t="s">
        <v>121</v>
      </c>
      <c r="B313" t="s">
        <v>10712</v>
      </c>
      <c r="C313" t="s">
        <v>14</v>
      </c>
      <c r="D313" s="293" t="b">
        <f t="shared" si="4"/>
        <v>0</v>
      </c>
    </row>
    <row r="314" spans="1:4" hidden="1">
      <c r="A314" t="s">
        <v>237</v>
      </c>
      <c r="B314" t="s">
        <v>10749</v>
      </c>
      <c r="C314" t="s">
        <v>17</v>
      </c>
      <c r="D314" s="293" t="b">
        <f t="shared" si="4"/>
        <v>0</v>
      </c>
    </row>
    <row r="315" spans="1:4" hidden="1">
      <c r="A315" t="s">
        <v>10691</v>
      </c>
      <c r="B315" t="s">
        <v>15</v>
      </c>
      <c r="C315" t="s">
        <v>15</v>
      </c>
      <c r="D315" s="293" t="b">
        <f t="shared" si="4"/>
        <v>0</v>
      </c>
    </row>
    <row r="316" spans="1:4" hidden="1">
      <c r="A316" t="s">
        <v>10797</v>
      </c>
      <c r="B316" s="293" t="s">
        <v>15</v>
      </c>
      <c r="C316" s="293" t="s">
        <v>15</v>
      </c>
      <c r="D316" s="293" t="b">
        <f t="shared" si="4"/>
        <v>1</v>
      </c>
    </row>
    <row r="317" spans="1:4" hidden="1">
      <c r="A317" t="s">
        <v>52</v>
      </c>
      <c r="B317" t="s">
        <v>11</v>
      </c>
      <c r="C317" t="s">
        <v>11</v>
      </c>
      <c r="D317" s="293" t="b">
        <f t="shared" si="4"/>
        <v>0</v>
      </c>
    </row>
    <row r="318" spans="1:4" hidden="1">
      <c r="A318" t="s">
        <v>681</v>
      </c>
      <c r="B318" t="s">
        <v>295</v>
      </c>
      <c r="C318" t="s">
        <v>295</v>
      </c>
      <c r="D318" s="293" t="b">
        <f t="shared" si="4"/>
        <v>0</v>
      </c>
    </row>
    <row r="319" spans="1:4" hidden="1">
      <c r="A319" t="s">
        <v>254</v>
      </c>
      <c r="B319" t="s">
        <v>10749</v>
      </c>
      <c r="C319" t="s">
        <v>17</v>
      </c>
      <c r="D319" s="293" t="b">
        <f t="shared" si="4"/>
        <v>0</v>
      </c>
    </row>
    <row r="320" spans="1:4" hidden="1">
      <c r="A320" t="s">
        <v>242</v>
      </c>
      <c r="B320" t="s">
        <v>10749</v>
      </c>
      <c r="C320" t="s">
        <v>17</v>
      </c>
      <c r="D320" s="293" t="b">
        <f t="shared" si="4"/>
        <v>0</v>
      </c>
    </row>
    <row r="321" spans="1:4" hidden="1">
      <c r="A321" t="s">
        <v>71</v>
      </c>
      <c r="B321" t="s">
        <v>11</v>
      </c>
      <c r="C321" t="s">
        <v>11</v>
      </c>
      <c r="D321" s="293" t="b">
        <f t="shared" si="4"/>
        <v>0</v>
      </c>
    </row>
    <row r="322" spans="1:4" hidden="1">
      <c r="A322" t="s">
        <v>275</v>
      </c>
      <c r="B322" t="s">
        <v>10749</v>
      </c>
      <c r="C322" t="s">
        <v>17</v>
      </c>
      <c r="D322" s="293" t="b">
        <f t="shared" si="4"/>
        <v>0</v>
      </c>
    </row>
    <row r="323" spans="1:4" hidden="1">
      <c r="A323" t="s">
        <v>243</v>
      </c>
      <c r="B323" t="s">
        <v>10749</v>
      </c>
      <c r="C323" t="s">
        <v>17</v>
      </c>
      <c r="D323" s="293" t="b">
        <f t="shared" si="4"/>
        <v>0</v>
      </c>
    </row>
    <row r="324" spans="1:4" hidden="1">
      <c r="A324" t="s">
        <v>104</v>
      </c>
      <c r="B324" t="s">
        <v>10712</v>
      </c>
      <c r="C324" t="s">
        <v>94</v>
      </c>
      <c r="D324" s="293" t="b">
        <f t="shared" si="4"/>
        <v>0</v>
      </c>
    </row>
    <row r="325" spans="1:4" hidden="1">
      <c r="A325" t="s">
        <v>264</v>
      </c>
      <c r="B325" t="s">
        <v>10749</v>
      </c>
      <c r="C325" t="s">
        <v>17</v>
      </c>
      <c r="D325" s="293" t="b">
        <f t="shared" si="4"/>
        <v>0</v>
      </c>
    </row>
    <row r="326" spans="1:4" hidden="1">
      <c r="A326" t="s">
        <v>108</v>
      </c>
      <c r="B326" t="s">
        <v>10712</v>
      </c>
      <c r="C326" t="s">
        <v>94</v>
      </c>
      <c r="D326" s="293" t="b">
        <f t="shared" si="4"/>
        <v>0</v>
      </c>
    </row>
    <row r="327" spans="1:4" hidden="1">
      <c r="A327" t="s">
        <v>231</v>
      </c>
      <c r="B327" t="s">
        <v>10749</v>
      </c>
      <c r="C327" t="s">
        <v>17</v>
      </c>
      <c r="D327" s="293" t="b">
        <f t="shared" si="4"/>
        <v>0</v>
      </c>
    </row>
    <row r="328" spans="1:4" hidden="1">
      <c r="A328" t="s">
        <v>66</v>
      </c>
      <c r="B328" t="s">
        <v>11</v>
      </c>
      <c r="C328" t="s">
        <v>11</v>
      </c>
      <c r="D328" s="293" t="b">
        <f t="shared" si="4"/>
        <v>0</v>
      </c>
    </row>
    <row r="329" spans="1:4" hidden="1">
      <c r="A329" t="s">
        <v>103</v>
      </c>
      <c r="B329" t="s">
        <v>10712</v>
      </c>
      <c r="C329" t="s">
        <v>94</v>
      </c>
      <c r="D329" s="293" t="b">
        <f t="shared" si="4"/>
        <v>0</v>
      </c>
    </row>
    <row r="330" spans="1:4" hidden="1">
      <c r="A330" t="s">
        <v>77</v>
      </c>
      <c r="B330" t="s">
        <v>10683</v>
      </c>
      <c r="C330" t="s">
        <v>12</v>
      </c>
      <c r="D330" s="293" t="b">
        <f>ISNUMBER(RIGHT(A330,1)+0)</f>
        <v>0</v>
      </c>
    </row>
  </sheetData>
  <autoFilter ref="A8:C330">
    <filterColumn colId="0">
      <filters>
        <filter val="East Northamptonshire"/>
        <filter val="Northampton"/>
        <filter val="South Northamptonshire"/>
      </filters>
    </filterColumn>
    <sortState ref="A2:C323">
      <sortCondition ref="A1:A323"/>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sheetPr>
  <dimension ref="A1:X36"/>
  <sheetViews>
    <sheetView showRowColHeaders="0" zoomScaleNormal="100" workbookViewId="0"/>
  </sheetViews>
  <sheetFormatPr defaultRowHeight="15"/>
  <cols>
    <col min="1" max="1" width="34.140625" customWidth="1"/>
    <col min="2" max="14" width="8.140625" customWidth="1"/>
    <col min="15" max="15" width="8.140625" style="73" customWidth="1"/>
    <col min="16" max="16" width="8.5703125" customWidth="1"/>
    <col min="17" max="17" width="8.5703125" style="73" customWidth="1"/>
    <col min="18" max="18" width="8.5703125" style="139" customWidth="1"/>
    <col min="19" max="19" width="13.42578125" customWidth="1"/>
    <col min="20" max="20" width="14.28515625" customWidth="1"/>
    <col min="21" max="21" width="16.140625" customWidth="1"/>
    <col min="22" max="22" width="16.5703125" customWidth="1"/>
  </cols>
  <sheetData>
    <row r="1" spans="1:24" s="73" customFormat="1" ht="15" customHeight="1">
      <c r="R1" s="139"/>
    </row>
    <row r="2" spans="1:24" s="73" customFormat="1" ht="15" customHeight="1">
      <c r="R2" s="139"/>
    </row>
    <row r="3" spans="1:24" ht="26.25">
      <c r="A3" s="20" t="s">
        <v>363</v>
      </c>
    </row>
    <row r="4" spans="1:24" ht="36" customHeight="1">
      <c r="A4" s="399" t="s">
        <v>754</v>
      </c>
      <c r="B4" s="399"/>
      <c r="C4" s="399"/>
      <c r="D4" s="399"/>
      <c r="E4" s="399"/>
      <c r="F4" s="399"/>
      <c r="G4" s="399"/>
      <c r="H4" s="399"/>
      <c r="I4" s="399"/>
      <c r="J4" s="399"/>
      <c r="K4" s="399"/>
      <c r="L4" s="399"/>
      <c r="M4" s="399"/>
      <c r="N4" s="399"/>
      <c r="O4" s="399"/>
      <c r="P4" s="399"/>
      <c r="Q4" s="399"/>
      <c r="R4" s="399"/>
      <c r="S4" s="399"/>
      <c r="T4" s="399"/>
    </row>
    <row r="5" spans="1:24" ht="36.75" customHeight="1">
      <c r="A5" s="409" t="s">
        <v>878</v>
      </c>
      <c r="B5" s="409"/>
      <c r="C5" s="409"/>
      <c r="D5" s="409"/>
      <c r="E5" s="409"/>
      <c r="F5" s="409"/>
      <c r="G5" s="409"/>
      <c r="H5" s="409"/>
      <c r="I5" s="409"/>
      <c r="J5" s="409"/>
      <c r="K5" s="409"/>
      <c r="L5" s="409"/>
      <c r="M5" s="409"/>
      <c r="N5" s="409"/>
      <c r="O5" s="409"/>
      <c r="P5" s="409"/>
      <c r="Q5" s="409"/>
      <c r="R5" s="409"/>
      <c r="S5" s="409"/>
      <c r="T5" s="409"/>
    </row>
    <row r="6" spans="1:24" s="3" customFormat="1">
      <c r="A6" s="53"/>
      <c r="O6" s="73"/>
      <c r="Q6" s="73"/>
      <c r="R6" s="139"/>
    </row>
    <row r="7" spans="1:24" s="3" customFormat="1" ht="21">
      <c r="A7" s="410" t="s">
        <v>364</v>
      </c>
      <c r="B7" s="411"/>
      <c r="C7" s="411"/>
      <c r="D7" s="411"/>
      <c r="E7" s="411"/>
      <c r="F7" s="411"/>
      <c r="G7" s="411"/>
      <c r="H7" s="411"/>
      <c r="I7" s="411"/>
      <c r="J7" s="411"/>
      <c r="K7" s="411"/>
      <c r="L7" s="411"/>
      <c r="M7" s="411"/>
      <c r="N7" s="411"/>
      <c r="O7" s="411"/>
      <c r="P7" s="411"/>
      <c r="Q7" s="411"/>
      <c r="R7" s="411"/>
      <c r="S7" s="411"/>
      <c r="T7" s="411"/>
      <c r="U7" s="411"/>
      <c r="V7" s="411"/>
      <c r="W7" s="412"/>
    </row>
    <row r="8" spans="1:24" s="2" customFormat="1" ht="76.5" customHeight="1">
      <c r="A8" s="22"/>
      <c r="B8" s="22">
        <v>2002</v>
      </c>
      <c r="C8" s="22">
        <v>2003</v>
      </c>
      <c r="D8" s="22">
        <v>2004</v>
      </c>
      <c r="E8" s="22">
        <v>2005</v>
      </c>
      <c r="F8" s="22">
        <v>2006</v>
      </c>
      <c r="G8" s="22">
        <v>2007</v>
      </c>
      <c r="H8" s="22">
        <v>2008</v>
      </c>
      <c r="I8" s="22">
        <v>2009</v>
      </c>
      <c r="J8" s="22">
        <v>2010</v>
      </c>
      <c r="K8" s="22">
        <v>2011</v>
      </c>
      <c r="L8" s="22">
        <v>2012</v>
      </c>
      <c r="M8" s="22">
        <v>2013</v>
      </c>
      <c r="N8" s="22">
        <v>2014</v>
      </c>
      <c r="O8" s="22">
        <v>2015</v>
      </c>
      <c r="P8" s="22">
        <v>2016</v>
      </c>
      <c r="Q8" s="22">
        <v>2017</v>
      </c>
      <c r="R8" s="22">
        <v>2018</v>
      </c>
      <c r="S8" s="298">
        <v>2019</v>
      </c>
      <c r="T8" s="299" t="s">
        <v>10788</v>
      </c>
      <c r="U8" s="299" t="s">
        <v>10789</v>
      </c>
      <c r="V8" s="299" t="s">
        <v>10790</v>
      </c>
      <c r="W8" s="22" t="s">
        <v>866</v>
      </c>
    </row>
    <row r="9" spans="1:24" s="2" customFormat="1">
      <c r="A9" s="7" t="s">
        <v>352</v>
      </c>
      <c r="B9" s="32">
        <v>19347</v>
      </c>
      <c r="C9" s="14">
        <v>19466</v>
      </c>
      <c r="D9" s="14">
        <v>19594</v>
      </c>
      <c r="E9" s="14">
        <v>19717</v>
      </c>
      <c r="F9" s="14">
        <v>19710</v>
      </c>
      <c r="G9" s="14">
        <v>19711</v>
      </c>
      <c r="H9" s="14">
        <v>19720</v>
      </c>
      <c r="I9" s="14">
        <v>19713</v>
      </c>
      <c r="J9" s="14">
        <v>19724</v>
      </c>
      <c r="K9" s="14">
        <v>19749</v>
      </c>
      <c r="L9" s="14">
        <v>19759</v>
      </c>
      <c r="M9" s="14">
        <v>19792</v>
      </c>
      <c r="N9" s="14">
        <v>19833</v>
      </c>
      <c r="O9" s="14">
        <v>19850</v>
      </c>
      <c r="P9" s="41">
        <v>19848</v>
      </c>
      <c r="Q9" s="41">
        <v>19855</v>
      </c>
      <c r="R9" s="41">
        <f>SUM(R10:R18)</f>
        <v>19858</v>
      </c>
      <c r="S9" s="302">
        <v>19861</v>
      </c>
      <c r="T9" s="71">
        <v>395</v>
      </c>
      <c r="U9" s="19">
        <v>2.0291790814753932E-2</v>
      </c>
      <c r="V9" s="19">
        <v>1</v>
      </c>
      <c r="W9" s="7"/>
      <c r="X9" s="265"/>
    </row>
    <row r="10" spans="1:24">
      <c r="A10" s="6" t="s">
        <v>10</v>
      </c>
      <c r="B10" s="75"/>
      <c r="C10" s="10">
        <v>1349</v>
      </c>
      <c r="D10" s="10"/>
      <c r="E10" s="10"/>
      <c r="F10" s="10"/>
      <c r="G10" s="10"/>
      <c r="H10" s="10"/>
      <c r="I10" s="10"/>
      <c r="J10" s="10"/>
      <c r="K10" s="10"/>
      <c r="L10" s="10"/>
      <c r="M10" s="10"/>
      <c r="N10" s="75">
        <v>1390</v>
      </c>
      <c r="O10" s="10">
        <v>1397</v>
      </c>
      <c r="P10" s="12">
        <v>1397</v>
      </c>
      <c r="Q10" s="135">
        <v>1397</v>
      </c>
      <c r="R10" s="200">
        <v>1397</v>
      </c>
      <c r="S10" s="200">
        <v>1400</v>
      </c>
      <c r="T10" s="304">
        <v>51</v>
      </c>
      <c r="U10" s="31">
        <v>3.7805782060785768E-2</v>
      </c>
      <c r="V10" s="31">
        <f>S10/S$9</f>
        <v>7.0489904838628464E-2</v>
      </c>
      <c r="W10" s="6"/>
    </row>
    <row r="11" spans="1:24">
      <c r="A11" s="6" t="s">
        <v>11</v>
      </c>
      <c r="B11" s="75"/>
      <c r="C11" s="10">
        <v>1316</v>
      </c>
      <c r="D11" s="10"/>
      <c r="E11" s="10"/>
      <c r="F11" s="10"/>
      <c r="G11" s="10"/>
      <c r="H11" s="10"/>
      <c r="I11" s="10"/>
      <c r="J11" s="10"/>
      <c r="K11" s="10"/>
      <c r="L11" s="10"/>
      <c r="M11" s="10"/>
      <c r="N11" s="75">
        <v>1326</v>
      </c>
      <c r="O11" s="10">
        <v>1322</v>
      </c>
      <c r="P11" s="131">
        <v>1321</v>
      </c>
      <c r="Q11" s="135">
        <v>1323</v>
      </c>
      <c r="R11" s="200">
        <v>1323</v>
      </c>
      <c r="S11" s="200">
        <v>1323</v>
      </c>
      <c r="T11" s="304">
        <v>7</v>
      </c>
      <c r="U11" s="31">
        <v>5.3191489361702126E-3</v>
      </c>
      <c r="V11" s="300">
        <f t="shared" ref="V11:V18" si="0">S11/S$9</f>
        <v>6.6612960072503904E-2</v>
      </c>
      <c r="W11" s="6"/>
    </row>
    <row r="12" spans="1:24">
      <c r="A12" s="218" t="s">
        <v>12</v>
      </c>
      <c r="B12" s="75">
        <v>2554</v>
      </c>
      <c r="C12" s="10"/>
      <c r="D12" s="10"/>
      <c r="E12" s="10"/>
      <c r="F12" s="10"/>
      <c r="G12" s="10"/>
      <c r="H12" s="10"/>
      <c r="I12" s="10"/>
      <c r="J12" s="10"/>
      <c r="K12" s="10"/>
      <c r="L12" s="10"/>
      <c r="M12" s="10"/>
      <c r="N12" s="75">
        <v>2622</v>
      </c>
      <c r="O12" s="10">
        <v>2624</v>
      </c>
      <c r="P12" s="131">
        <v>2633</v>
      </c>
      <c r="Q12" s="135">
        <v>2637</v>
      </c>
      <c r="R12" s="200">
        <v>2639</v>
      </c>
      <c r="S12" s="200">
        <v>2640</v>
      </c>
      <c r="T12" s="304">
        <v>86</v>
      </c>
      <c r="U12" s="31">
        <v>3.3672670321064996E-2</v>
      </c>
      <c r="V12" s="300">
        <f t="shared" si="0"/>
        <v>0.13292382055284224</v>
      </c>
      <c r="W12" s="6"/>
    </row>
    <row r="13" spans="1:24">
      <c r="A13" s="6" t="s">
        <v>94</v>
      </c>
      <c r="B13" s="75"/>
      <c r="C13" s="10">
        <v>1407</v>
      </c>
      <c r="D13" s="10"/>
      <c r="E13" s="10"/>
      <c r="F13" s="10"/>
      <c r="G13" s="10"/>
      <c r="H13" s="10"/>
      <c r="I13" s="10"/>
      <c r="J13" s="10"/>
      <c r="K13" s="10"/>
      <c r="L13" s="10"/>
      <c r="M13" s="10"/>
      <c r="N13" s="75">
        <v>1426</v>
      </c>
      <c r="O13" s="10">
        <v>1416</v>
      </c>
      <c r="P13" s="131">
        <v>1413</v>
      </c>
      <c r="Q13" s="135">
        <v>1408</v>
      </c>
      <c r="R13" s="200">
        <v>1405</v>
      </c>
      <c r="S13" s="200">
        <v>1404</v>
      </c>
      <c r="T13" s="304">
        <v>-3</v>
      </c>
      <c r="U13" s="31">
        <v>-2.1321961620469083E-3</v>
      </c>
      <c r="V13" s="300">
        <f t="shared" si="0"/>
        <v>7.0691304566738833E-2</v>
      </c>
      <c r="W13" s="6"/>
    </row>
    <row r="14" spans="1:24">
      <c r="A14" s="6" t="s">
        <v>14</v>
      </c>
      <c r="B14" s="75"/>
      <c r="C14" s="10">
        <v>1510</v>
      </c>
      <c r="D14" s="10"/>
      <c r="E14" s="10"/>
      <c r="F14" s="10"/>
      <c r="G14" s="10"/>
      <c r="H14" s="10"/>
      <c r="I14" s="10"/>
      <c r="J14" s="10"/>
      <c r="K14" s="10"/>
      <c r="L14" s="10"/>
      <c r="N14" s="75">
        <v>1527</v>
      </c>
      <c r="O14" s="10">
        <v>1539</v>
      </c>
      <c r="P14" s="131">
        <v>1539</v>
      </c>
      <c r="Q14" s="135">
        <v>1541</v>
      </c>
      <c r="R14" s="200">
        <v>1543</v>
      </c>
      <c r="S14" s="200">
        <v>1543</v>
      </c>
      <c r="T14" s="304">
        <v>33</v>
      </c>
      <c r="U14" s="31">
        <v>2.1854304635761591E-2</v>
      </c>
      <c r="V14" s="300">
        <f t="shared" si="0"/>
        <v>7.7689945118574091E-2</v>
      </c>
      <c r="W14" s="6"/>
    </row>
    <row r="15" spans="1:24">
      <c r="A15" s="6" t="s">
        <v>15</v>
      </c>
      <c r="B15" s="75"/>
      <c r="C15" s="10">
        <v>1677</v>
      </c>
      <c r="D15" s="10"/>
      <c r="E15" s="10"/>
      <c r="F15" s="10"/>
      <c r="G15" s="10"/>
      <c r="H15" s="10"/>
      <c r="I15" s="10"/>
      <c r="J15" s="10"/>
      <c r="K15" s="10"/>
      <c r="L15" s="10"/>
      <c r="M15" s="10"/>
      <c r="N15" s="75">
        <v>1734</v>
      </c>
      <c r="O15" s="10">
        <v>1735</v>
      </c>
      <c r="P15" s="131">
        <v>1732</v>
      </c>
      <c r="Q15" s="135">
        <v>1741</v>
      </c>
      <c r="R15" s="200">
        <v>1746</v>
      </c>
      <c r="S15" s="200">
        <v>1746</v>
      </c>
      <c r="T15" s="304">
        <v>69</v>
      </c>
      <c r="U15" s="31">
        <v>4.1144901610017888E-2</v>
      </c>
      <c r="V15" s="300">
        <f t="shared" si="0"/>
        <v>8.7910981320175219E-2</v>
      </c>
      <c r="W15" s="6"/>
    </row>
    <row r="16" spans="1:24">
      <c r="A16" s="6" t="s">
        <v>16</v>
      </c>
      <c r="B16" s="75"/>
      <c r="C16" s="10">
        <v>150</v>
      </c>
      <c r="D16" s="10"/>
      <c r="E16" s="10"/>
      <c r="F16" s="10"/>
      <c r="G16" s="10"/>
      <c r="H16" s="10"/>
      <c r="I16" s="10"/>
      <c r="J16" s="10"/>
      <c r="K16" s="10"/>
      <c r="L16" s="10"/>
      <c r="M16" s="10"/>
      <c r="N16" s="75">
        <v>156</v>
      </c>
      <c r="O16" s="10">
        <v>158</v>
      </c>
      <c r="P16" s="131">
        <v>162</v>
      </c>
      <c r="Q16" s="135">
        <v>165</v>
      </c>
      <c r="R16" s="200">
        <v>165</v>
      </c>
      <c r="S16" s="200">
        <v>165</v>
      </c>
      <c r="T16" s="304">
        <v>15</v>
      </c>
      <c r="U16" s="31">
        <v>0.1</v>
      </c>
      <c r="V16" s="300">
        <f t="shared" si="0"/>
        <v>8.3077387845526401E-3</v>
      </c>
      <c r="W16" s="6"/>
    </row>
    <row r="17" spans="1:23">
      <c r="A17" s="6" t="s">
        <v>17</v>
      </c>
      <c r="B17" s="75">
        <v>2614</v>
      </c>
      <c r="C17" s="10"/>
      <c r="D17" s="10"/>
      <c r="E17" s="10"/>
      <c r="F17" s="10"/>
      <c r="G17" s="10"/>
      <c r="H17" s="10"/>
      <c r="I17" s="10"/>
      <c r="J17" s="10"/>
      <c r="K17" s="10"/>
      <c r="L17" s="10"/>
      <c r="M17" s="10"/>
      <c r="N17" s="75">
        <v>2641</v>
      </c>
      <c r="O17" s="10">
        <v>2650</v>
      </c>
      <c r="P17" s="131">
        <v>2655</v>
      </c>
      <c r="Q17" s="135">
        <v>2655</v>
      </c>
      <c r="R17" s="200">
        <v>2659</v>
      </c>
      <c r="S17" s="200">
        <v>2660</v>
      </c>
      <c r="T17" s="304">
        <v>46</v>
      </c>
      <c r="U17" s="31">
        <v>1.7597551644988524E-2</v>
      </c>
      <c r="V17" s="300">
        <f t="shared" si="0"/>
        <v>0.13393081919339409</v>
      </c>
      <c r="W17" s="6"/>
    </row>
    <row r="18" spans="1:23">
      <c r="A18" s="6" t="s">
        <v>295</v>
      </c>
      <c r="B18" s="75"/>
      <c r="C18" s="10">
        <v>6903</v>
      </c>
      <c r="D18" s="10"/>
      <c r="E18" s="10"/>
      <c r="F18" s="10"/>
      <c r="G18" s="10"/>
      <c r="H18" s="10"/>
      <c r="I18" s="10"/>
      <c r="J18" s="10"/>
      <c r="K18" s="10"/>
      <c r="L18" s="10"/>
      <c r="M18" s="10"/>
      <c r="N18" s="75">
        <v>7010</v>
      </c>
      <c r="O18" s="10">
        <v>7009</v>
      </c>
      <c r="P18" s="131">
        <v>6996</v>
      </c>
      <c r="Q18" s="135">
        <v>6988</v>
      </c>
      <c r="R18" s="200">
        <v>6981</v>
      </c>
      <c r="S18" s="200">
        <v>6980</v>
      </c>
      <c r="T18" s="304">
        <v>77</v>
      </c>
      <c r="U18" s="31">
        <v>1.1154570476604375E-2</v>
      </c>
      <c r="V18" s="300">
        <f t="shared" si="0"/>
        <v>0.35144252555259048</v>
      </c>
      <c r="W18" s="6"/>
    </row>
    <row r="19" spans="1:23">
      <c r="A19" s="61" t="s">
        <v>809</v>
      </c>
    </row>
    <row r="21" spans="1:23">
      <c r="A21" s="4" t="s">
        <v>593</v>
      </c>
    </row>
    <row r="22" spans="1:23" ht="15" customHeight="1">
      <c r="K22" s="73"/>
      <c r="M22" s="73"/>
      <c r="N22" s="139"/>
      <c r="O22"/>
      <c r="Q22"/>
      <c r="R22"/>
    </row>
    <row r="23" spans="1:23">
      <c r="K23" s="73"/>
      <c r="M23" s="73"/>
      <c r="N23" s="139"/>
      <c r="O23"/>
      <c r="Q23"/>
      <c r="R23"/>
    </row>
    <row r="24" spans="1:23">
      <c r="K24" s="73"/>
      <c r="M24" s="73"/>
      <c r="N24" s="139"/>
      <c r="O24"/>
      <c r="Q24"/>
      <c r="R24"/>
    </row>
    <row r="25" spans="1:23">
      <c r="K25" s="73"/>
      <c r="M25" s="73"/>
      <c r="N25" s="139"/>
      <c r="O25"/>
      <c r="Q25"/>
      <c r="R25"/>
    </row>
    <row r="26" spans="1:23" ht="15" customHeight="1">
      <c r="K26" s="73"/>
      <c r="M26" s="73"/>
      <c r="N26" s="139"/>
      <c r="O26"/>
      <c r="Q26"/>
      <c r="R26"/>
    </row>
    <row r="27" spans="1:23">
      <c r="K27" s="73"/>
      <c r="M27" s="73"/>
      <c r="N27" s="139"/>
      <c r="O27"/>
      <c r="Q27"/>
      <c r="R27"/>
    </row>
    <row r="28" spans="1:23">
      <c r="K28" s="73"/>
      <c r="M28" s="73"/>
      <c r="N28" s="139"/>
      <c r="O28"/>
      <c r="Q28"/>
      <c r="R28"/>
    </row>
    <row r="29" spans="1:23">
      <c r="K29" s="73"/>
      <c r="M29" s="73"/>
      <c r="N29" s="139"/>
      <c r="O29"/>
      <c r="Q29"/>
      <c r="R29"/>
    </row>
    <row r="30" spans="1:23">
      <c r="K30" s="73"/>
      <c r="M30" s="73"/>
      <c r="N30" s="139"/>
      <c r="O30"/>
      <c r="Q30"/>
      <c r="R30"/>
    </row>
    <row r="31" spans="1:23">
      <c r="K31" s="73"/>
      <c r="M31" s="73"/>
      <c r="N31" s="139"/>
      <c r="O31"/>
      <c r="Q31"/>
      <c r="R31"/>
    </row>
    <row r="32" spans="1:23">
      <c r="K32" s="73"/>
      <c r="M32" s="73"/>
      <c r="N32" s="139"/>
      <c r="O32"/>
      <c r="Q32"/>
      <c r="R32"/>
    </row>
    <row r="33" spans="11:18">
      <c r="K33" s="73"/>
      <c r="M33" s="73"/>
      <c r="N33" s="139"/>
      <c r="O33"/>
      <c r="Q33"/>
      <c r="R33"/>
    </row>
    <row r="34" spans="11:18">
      <c r="R34"/>
    </row>
    <row r="35" spans="11:18">
      <c r="R35"/>
    </row>
    <row r="36" spans="11:18">
      <c r="R36"/>
    </row>
  </sheetData>
  <mergeCells count="3">
    <mergeCell ref="A4:T4"/>
    <mergeCell ref="A5:T5"/>
    <mergeCell ref="A7:W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Region'!N10:S10</xm:f>
              <xm:sqref>W10</xm:sqref>
            </x14:sparkline>
            <x14:sparkline>
              <xm:f>'Scheduled monuments Region'!N11:S11</xm:f>
              <xm:sqref>W11</xm:sqref>
            </x14:sparkline>
            <x14:sparkline>
              <xm:f>'Scheduled monuments Region'!N12:S12</xm:f>
              <xm:sqref>W12</xm:sqref>
            </x14:sparkline>
            <x14:sparkline>
              <xm:f>'Scheduled monuments Region'!N13:S13</xm:f>
              <xm:sqref>W13</xm:sqref>
            </x14:sparkline>
            <x14:sparkline>
              <xm:f>'Scheduled monuments Region'!N14:S14</xm:f>
              <xm:sqref>W14</xm:sqref>
            </x14:sparkline>
            <x14:sparkline>
              <xm:f>'Scheduled monuments Region'!N15:S15</xm:f>
              <xm:sqref>W15</xm:sqref>
            </x14:sparkline>
            <x14:sparkline>
              <xm:f>'Scheduled monuments Region'!N16:S16</xm:f>
              <xm:sqref>W16</xm:sqref>
            </x14:sparkline>
            <x14:sparkline>
              <xm:f>'Scheduled monuments Region'!N17:S17</xm:f>
              <xm:sqref>W17</xm:sqref>
            </x14:sparkline>
            <x14:sparkline>
              <xm:f>'Scheduled monuments Region'!N18:S18</xm:f>
              <xm:sqref>W18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Region'!B9:R9</xm:f>
              <xm:sqref>W9</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75"/>
  <sheetViews>
    <sheetView showRowColHeaders="0" zoomScaleNormal="100" workbookViewId="0"/>
  </sheetViews>
  <sheetFormatPr defaultRowHeight="15"/>
  <cols>
    <col min="1" max="1" width="19.5703125" style="3" bestFit="1" customWidth="1"/>
    <col min="2" max="2" width="43.140625" bestFit="1" customWidth="1"/>
    <col min="3" max="3" width="34.5703125" bestFit="1" customWidth="1"/>
    <col min="4" max="4" width="23" customWidth="1"/>
    <col min="5" max="5" width="23" hidden="1" customWidth="1"/>
    <col min="6" max="6" width="19.5703125" hidden="1" customWidth="1"/>
    <col min="8" max="8" width="20.5703125" customWidth="1"/>
  </cols>
  <sheetData>
    <row r="1" spans="1:6" s="73" customFormat="1" ht="15" customHeight="1"/>
    <row r="2" spans="1:6" s="73" customFormat="1" ht="15" customHeight="1"/>
    <row r="3" spans="1:6" ht="26.25">
      <c r="A3" s="20" t="s">
        <v>363</v>
      </c>
      <c r="B3" s="3"/>
      <c r="C3" s="3"/>
      <c r="D3" s="3"/>
      <c r="E3" s="3"/>
    </row>
    <row r="4" spans="1:6" ht="33" customHeight="1">
      <c r="A4" s="399" t="s">
        <v>365</v>
      </c>
      <c r="B4" s="399"/>
      <c r="C4" s="399"/>
      <c r="D4" s="399"/>
      <c r="E4" s="399"/>
    </row>
    <row r="5" spans="1:6" ht="63.75" customHeight="1">
      <c r="A5" s="420" t="s">
        <v>361</v>
      </c>
      <c r="B5" s="420"/>
      <c r="C5" s="420"/>
      <c r="D5" s="420"/>
      <c r="E5" s="420"/>
    </row>
    <row r="7" spans="1:6" ht="15" customHeight="1">
      <c r="A7" s="422" t="s">
        <v>594</v>
      </c>
      <c r="B7" s="422" t="s">
        <v>595</v>
      </c>
      <c r="C7" s="422" t="s">
        <v>596</v>
      </c>
      <c r="D7" s="417" t="s">
        <v>10804</v>
      </c>
      <c r="E7" s="417" t="s">
        <v>822</v>
      </c>
      <c r="F7" s="419" t="s">
        <v>823</v>
      </c>
    </row>
    <row r="8" spans="1:6" ht="35.25" customHeight="1">
      <c r="A8" s="423"/>
      <c r="B8" s="423"/>
      <c r="C8" s="423"/>
      <c r="D8" s="421"/>
      <c r="E8" s="418"/>
      <c r="F8" s="419"/>
    </row>
    <row r="9" spans="1:6">
      <c r="A9" s="465" t="str">
        <f>VLOOKUP(C9,'LA to Gov Region Lookup'!A:C,3,FALSE)</f>
        <v>East Midlands</v>
      </c>
      <c r="B9" s="466" t="str">
        <f>VLOOKUP(C9,'LA to County Lookup'!A:B,2,FALSE)</f>
        <v>City of Derby (B)</v>
      </c>
      <c r="C9" s="297" t="s">
        <v>600</v>
      </c>
      <c r="D9" s="201">
        <v>7</v>
      </c>
      <c r="E9" s="116"/>
      <c r="F9" s="81"/>
    </row>
    <row r="10" spans="1:6" s="293" customFormat="1">
      <c r="A10" s="467" t="str">
        <f>VLOOKUP(C10,'LA to Gov Region Lookup'!A:C,3,FALSE)</f>
        <v>East Midlands</v>
      </c>
      <c r="B10" s="468" t="str">
        <f>VLOOKUP(C10,'LA to County Lookup'!A:B,2,FALSE)</f>
        <v>City of Leicester (B)</v>
      </c>
      <c r="C10" s="297" t="s">
        <v>602</v>
      </c>
      <c r="D10" s="201">
        <v>10</v>
      </c>
      <c r="E10" s="307"/>
      <c r="F10" s="305"/>
    </row>
    <row r="11" spans="1:6" s="293" customFormat="1">
      <c r="A11" s="467" t="str">
        <f>VLOOKUP(C11,'LA to Gov Region Lookup'!A:C,3,FALSE)</f>
        <v>East Midlands</v>
      </c>
      <c r="B11" s="468" t="str">
        <f>VLOOKUP(C11,'LA to County Lookup'!A:B,2,FALSE)</f>
        <v>City of Nottingham (B)</v>
      </c>
      <c r="C11" s="297" t="s">
        <v>604</v>
      </c>
      <c r="D11" s="201">
        <v>10</v>
      </c>
      <c r="E11" s="307"/>
      <c r="F11" s="305"/>
    </row>
    <row r="12" spans="1:6" s="293" customFormat="1">
      <c r="A12" s="467" t="str">
        <f>VLOOKUP(C12,'LA to Gov Region Lookup'!A:C,3,FALSE)</f>
        <v>East Midlands</v>
      </c>
      <c r="B12" s="468" t="str">
        <f>VLOOKUP(C12,'LA to County Lookup'!A:B,2,FALSE)</f>
        <v>Derbyshire County</v>
      </c>
      <c r="C12" s="297" t="s">
        <v>155</v>
      </c>
      <c r="D12" s="201">
        <v>19</v>
      </c>
      <c r="E12" s="307"/>
      <c r="F12" s="305"/>
    </row>
    <row r="13" spans="1:6" s="293" customFormat="1">
      <c r="A13" s="467" t="str">
        <f>VLOOKUP(C13,'LA to Gov Region Lookup'!A:C,3,FALSE)</f>
        <v>East Midlands</v>
      </c>
      <c r="B13" s="468" t="str">
        <f>VLOOKUP(C13,'LA to County Lookup'!A:B,2,FALSE)</f>
        <v>Derbyshire County</v>
      </c>
      <c r="C13" s="297" t="s">
        <v>153</v>
      </c>
      <c r="D13" s="201">
        <v>14</v>
      </c>
      <c r="E13" s="307"/>
      <c r="F13" s="305"/>
    </row>
    <row r="14" spans="1:6" s="293" customFormat="1">
      <c r="A14" s="467" t="str">
        <f>VLOOKUP(C14,'LA to Gov Region Lookup'!A:C,3,FALSE)</f>
        <v>East Midlands</v>
      </c>
      <c r="B14" s="468" t="str">
        <f>VLOOKUP(C14,'LA to County Lookup'!A:B,2,FALSE)</f>
        <v>Derbyshire County</v>
      </c>
      <c r="C14" s="297" t="s">
        <v>152</v>
      </c>
      <c r="D14" s="201">
        <v>2</v>
      </c>
      <c r="E14" s="307"/>
      <c r="F14" s="305"/>
    </row>
    <row r="15" spans="1:6" s="293" customFormat="1">
      <c r="A15" s="467" t="str">
        <f>VLOOKUP(C15,'LA to Gov Region Lookup'!A:C,3,FALSE)</f>
        <v>East Midlands</v>
      </c>
      <c r="B15" s="468" t="str">
        <f>VLOOKUP(C15,'LA to County Lookup'!A:B,2,FALSE)</f>
        <v>Derbyshire County</v>
      </c>
      <c r="C15" s="297" t="s">
        <v>150</v>
      </c>
      <c r="D15" s="201">
        <v>299</v>
      </c>
      <c r="E15" s="307"/>
      <c r="F15" s="305"/>
    </row>
    <row r="16" spans="1:6" s="293" customFormat="1">
      <c r="A16" s="467" t="str">
        <f>VLOOKUP(C16,'LA to Gov Region Lookup'!A:C,3,FALSE)</f>
        <v>East Midlands</v>
      </c>
      <c r="B16" s="468" t="str">
        <f>VLOOKUP(C16,'LA to County Lookup'!A:B,2,FALSE)</f>
        <v>Derbyshire County</v>
      </c>
      <c r="C16" s="297" t="s">
        <v>154</v>
      </c>
      <c r="D16" s="201">
        <v>7</v>
      </c>
      <c r="E16" s="307"/>
      <c r="F16" s="305"/>
    </row>
    <row r="17" spans="1:6" s="293" customFormat="1">
      <c r="A17" s="467" t="str">
        <f>VLOOKUP(C17,'LA to Gov Region Lookup'!A:C,3,FALSE)</f>
        <v>East Midlands</v>
      </c>
      <c r="B17" s="468" t="str">
        <f>VLOOKUP(C17,'LA to County Lookup'!A:B,2,FALSE)</f>
        <v>Derbyshire County</v>
      </c>
      <c r="C17" s="297" t="s">
        <v>149</v>
      </c>
      <c r="D17" s="201">
        <v>96</v>
      </c>
      <c r="E17" s="307"/>
      <c r="F17" s="305"/>
    </row>
    <row r="18" spans="1:6" s="293" customFormat="1">
      <c r="A18" s="467" t="str">
        <f>VLOOKUP(C18,'LA to Gov Region Lookup'!A:C,3,FALSE)</f>
        <v>East Midlands</v>
      </c>
      <c r="B18" s="468" t="str">
        <f>VLOOKUP(C18,'LA to County Lookup'!A:B,2,FALSE)</f>
        <v>Derbyshire County</v>
      </c>
      <c r="C18" s="297" t="s">
        <v>151</v>
      </c>
      <c r="D18" s="201">
        <v>32</v>
      </c>
      <c r="E18" s="307"/>
      <c r="F18" s="305"/>
    </row>
    <row r="19" spans="1:6" s="293" customFormat="1">
      <c r="A19" s="467" t="str">
        <f>VLOOKUP(C19,'LA to Gov Region Lookup'!A:C,3,FALSE)</f>
        <v>East Midlands</v>
      </c>
      <c r="B19" s="468" t="str">
        <f>VLOOKUP(C19,'LA to County Lookup'!A:B,2,FALSE)</f>
        <v>Derbyshire County</v>
      </c>
      <c r="C19" s="297" t="s">
        <v>156</v>
      </c>
      <c r="D19" s="201">
        <v>22</v>
      </c>
      <c r="E19" s="307"/>
      <c r="F19" s="305"/>
    </row>
    <row r="20" spans="1:6" s="293" customFormat="1">
      <c r="A20" s="467" t="str">
        <f>VLOOKUP(C20,'LA to Gov Region Lookup'!A:C,3,FALSE)</f>
        <v>East Midlands</v>
      </c>
      <c r="B20" s="468" t="str">
        <f>VLOOKUP(C20,'LA to County Lookup'!A:B,2,FALSE)</f>
        <v>Leicestershire County</v>
      </c>
      <c r="C20" s="297" t="s">
        <v>131</v>
      </c>
      <c r="D20" s="201">
        <v>16</v>
      </c>
      <c r="E20" s="307"/>
      <c r="F20" s="305"/>
    </row>
    <row r="21" spans="1:6" s="293" customFormat="1">
      <c r="A21" s="467" t="str">
        <f>VLOOKUP(C21,'LA to Gov Region Lookup'!A:C,3,FALSE)</f>
        <v>East Midlands</v>
      </c>
      <c r="B21" s="468" t="str">
        <f>VLOOKUP(C21,'LA to County Lookup'!A:B,2,FALSE)</f>
        <v>Leicestershire County</v>
      </c>
      <c r="C21" s="297" t="s">
        <v>129</v>
      </c>
      <c r="D21" s="201">
        <v>22</v>
      </c>
      <c r="E21" s="307"/>
      <c r="F21" s="305"/>
    </row>
    <row r="22" spans="1:6" s="293" customFormat="1">
      <c r="A22" s="467" t="str">
        <f>VLOOKUP(C22,'LA to Gov Region Lookup'!A:C,3,FALSE)</f>
        <v>East Midlands</v>
      </c>
      <c r="B22" s="468" t="str">
        <f>VLOOKUP(C22,'LA to County Lookup'!A:B,2,FALSE)</f>
        <v>Leicestershire County</v>
      </c>
      <c r="C22" s="297" t="s">
        <v>133</v>
      </c>
      <c r="D22" s="201">
        <v>64</v>
      </c>
      <c r="E22" s="307"/>
      <c r="F22" s="305"/>
    </row>
    <row r="23" spans="1:6" s="293" customFormat="1">
      <c r="A23" s="467" t="str">
        <f>VLOOKUP(C23,'LA to Gov Region Lookup'!A:C,3,FALSE)</f>
        <v>East Midlands</v>
      </c>
      <c r="B23" s="468" t="str">
        <f>VLOOKUP(C23,'LA to County Lookup'!A:B,2,FALSE)</f>
        <v>Leicestershire County</v>
      </c>
      <c r="C23" s="297" t="s">
        <v>130</v>
      </c>
      <c r="D23" s="201">
        <v>21</v>
      </c>
      <c r="E23" s="307"/>
      <c r="F23" s="305"/>
    </row>
    <row r="24" spans="1:6" s="293" customFormat="1">
      <c r="A24" s="467" t="str">
        <f>VLOOKUP(C24,'LA to Gov Region Lookup'!A:C,3,FALSE)</f>
        <v>East Midlands</v>
      </c>
      <c r="B24" s="468" t="str">
        <f>VLOOKUP(C24,'LA to County Lookup'!A:B,2,FALSE)</f>
        <v>Leicestershire County</v>
      </c>
      <c r="C24" s="297" t="s">
        <v>134</v>
      </c>
      <c r="D24" s="201">
        <v>34</v>
      </c>
      <c r="E24" s="307"/>
      <c r="F24" s="305"/>
    </row>
    <row r="25" spans="1:6" s="293" customFormat="1">
      <c r="A25" s="467" t="str">
        <f>VLOOKUP(C25,'LA to Gov Region Lookup'!A:C,3,FALSE)</f>
        <v>East Midlands</v>
      </c>
      <c r="B25" s="468" t="str">
        <f>VLOOKUP(C25,'LA to County Lookup'!A:B,2,FALSE)</f>
        <v>Leicestershire County</v>
      </c>
      <c r="C25" s="297" t="s">
        <v>128</v>
      </c>
      <c r="D25" s="201">
        <v>23</v>
      </c>
      <c r="E25" s="307"/>
      <c r="F25" s="305"/>
    </row>
    <row r="26" spans="1:6" s="293" customFormat="1" ht="17.25">
      <c r="A26" s="467" t="str">
        <f>VLOOKUP(C26,'LA to Gov Region Lookup'!A:C,3,FALSE)</f>
        <v>East Midlands</v>
      </c>
      <c r="B26" s="468" t="str">
        <f>VLOOKUP(C26,'LA to County Lookup'!A:B,2,FALSE)</f>
        <v>Leicestershire County</v>
      </c>
      <c r="C26" s="359" t="s">
        <v>132</v>
      </c>
      <c r="D26" s="201">
        <v>0</v>
      </c>
      <c r="E26" s="307"/>
      <c r="F26" s="305"/>
    </row>
    <row r="27" spans="1:6" s="293" customFormat="1">
      <c r="A27" s="467" t="str">
        <f>VLOOKUP(C27,'LA to Gov Region Lookup'!A:C,3,FALSE)</f>
        <v>East Midlands</v>
      </c>
      <c r="B27" s="468" t="str">
        <f>VLOOKUP(C27,'LA to County Lookup'!A:B,2,FALSE)</f>
        <v>Lincolnshire County</v>
      </c>
      <c r="C27" s="297" t="s">
        <v>125</v>
      </c>
      <c r="D27" s="201">
        <v>14</v>
      </c>
      <c r="E27" s="307"/>
      <c r="F27" s="305"/>
    </row>
    <row r="28" spans="1:6" s="293" customFormat="1">
      <c r="A28" s="467" t="str">
        <f>VLOOKUP(C28,'LA to Gov Region Lookup'!A:C,3,FALSE)</f>
        <v>East Midlands</v>
      </c>
      <c r="B28" s="468" t="str">
        <f>VLOOKUP(C28,'LA to County Lookup'!A:B,2,FALSE)</f>
        <v>Lincolnshire County</v>
      </c>
      <c r="C28" s="297" t="s">
        <v>122</v>
      </c>
      <c r="D28" s="201">
        <v>151</v>
      </c>
      <c r="E28" s="307"/>
      <c r="F28" s="305"/>
    </row>
    <row r="29" spans="1:6" s="293" customFormat="1">
      <c r="A29" s="467" t="str">
        <f>VLOOKUP(C29,'LA to Gov Region Lookup'!A:C,3,FALSE)</f>
        <v>East Midlands</v>
      </c>
      <c r="B29" s="468" t="str">
        <f>VLOOKUP(C29,'LA to County Lookup'!A:B,2,FALSE)</f>
        <v>Lincolnshire County</v>
      </c>
      <c r="C29" s="297" t="s">
        <v>127</v>
      </c>
      <c r="D29" s="201">
        <v>26</v>
      </c>
      <c r="E29" s="307"/>
      <c r="F29" s="305"/>
    </row>
    <row r="30" spans="1:6" s="293" customFormat="1">
      <c r="A30" s="467" t="str">
        <f>VLOOKUP(C30,'LA to Gov Region Lookup'!A:C,3,FALSE)</f>
        <v>East Midlands</v>
      </c>
      <c r="B30" s="468" t="str">
        <f>VLOOKUP(C30,'LA to County Lookup'!A:B,2,FALSE)</f>
        <v>Lincolnshire County</v>
      </c>
      <c r="C30" s="297" t="s">
        <v>123</v>
      </c>
      <c r="D30" s="201">
        <v>65</v>
      </c>
      <c r="E30" s="307"/>
      <c r="F30" s="305"/>
    </row>
    <row r="31" spans="1:6" s="293" customFormat="1">
      <c r="A31" s="467" t="str">
        <f>VLOOKUP(C31,'LA to Gov Region Lookup'!A:C,3,FALSE)</f>
        <v>East Midlands</v>
      </c>
      <c r="B31" s="468" t="str">
        <f>VLOOKUP(C31,'LA to County Lookup'!A:B,2,FALSE)</f>
        <v>Lincolnshire County</v>
      </c>
      <c r="C31" s="297" t="s">
        <v>126</v>
      </c>
      <c r="D31" s="201">
        <v>29</v>
      </c>
      <c r="E31" s="307"/>
      <c r="F31" s="305"/>
    </row>
    <row r="32" spans="1:6" s="293" customFormat="1">
      <c r="A32" s="467" t="str">
        <f>VLOOKUP(C32,'LA to Gov Region Lookup'!A:C,3,FALSE)</f>
        <v>East Midlands</v>
      </c>
      <c r="B32" s="468" t="str">
        <f>VLOOKUP(C32,'LA to County Lookup'!A:B,2,FALSE)</f>
        <v>Lincolnshire County</v>
      </c>
      <c r="C32" s="297" t="s">
        <v>124</v>
      </c>
      <c r="D32" s="201">
        <v>90</v>
      </c>
      <c r="E32" s="307"/>
      <c r="F32" s="305"/>
    </row>
    <row r="33" spans="1:6" s="293" customFormat="1">
      <c r="A33" s="467" t="str">
        <f>VLOOKUP(C33,'LA to Gov Region Lookup'!A:C,3,FALSE)</f>
        <v>East Midlands</v>
      </c>
      <c r="B33" s="468" t="str">
        <f>VLOOKUP(C33,'LA to County Lookup'!A:B,2,FALSE)</f>
        <v>Lincolnshire County</v>
      </c>
      <c r="C33" s="297" t="s">
        <v>121</v>
      </c>
      <c r="D33" s="201">
        <v>101</v>
      </c>
      <c r="E33" s="307"/>
      <c r="F33" s="305"/>
    </row>
    <row r="34" spans="1:6" s="293" customFormat="1">
      <c r="A34" s="467" t="str">
        <f>VLOOKUP(C34,'LA to Gov Region Lookup'!A:C,3,FALSE)</f>
        <v>East Midlands</v>
      </c>
      <c r="B34" s="468" t="str">
        <f>VLOOKUP(C34,'LA to County Lookup'!A:B,2,FALSE)</f>
        <v>Northamptonshire County</v>
      </c>
      <c r="C34" s="297" t="s">
        <v>135</v>
      </c>
      <c r="D34" s="201">
        <v>5</v>
      </c>
      <c r="E34" s="307"/>
      <c r="F34" s="305"/>
    </row>
    <row r="35" spans="1:6" s="293" customFormat="1">
      <c r="A35" s="467" t="str">
        <f>VLOOKUP(C35,'LA to Gov Region Lookup'!A:C,3,FALSE)</f>
        <v>East Midlands</v>
      </c>
      <c r="B35" s="468" t="str">
        <f>VLOOKUP(C35,'LA to County Lookup'!A:B,2,FALSE)</f>
        <v>Northamptonshire County</v>
      </c>
      <c r="C35" s="297" t="s">
        <v>137</v>
      </c>
      <c r="D35" s="201">
        <v>54</v>
      </c>
      <c r="E35" s="307"/>
      <c r="F35" s="305"/>
    </row>
    <row r="36" spans="1:6" s="293" customFormat="1">
      <c r="A36" s="467" t="str">
        <f>VLOOKUP(C36,'LA to Gov Region Lookup'!A:C,3,FALSE)</f>
        <v>East Midlands</v>
      </c>
      <c r="B36" s="468" t="str">
        <f>VLOOKUP(C36,'LA to County Lookup'!A:B,2,FALSE)</f>
        <v>Northamptonshire County</v>
      </c>
      <c r="C36" s="297" t="s">
        <v>141</v>
      </c>
      <c r="D36" s="201">
        <v>57</v>
      </c>
      <c r="E36" s="307"/>
      <c r="F36" s="305"/>
    </row>
    <row r="37" spans="1:6" s="293" customFormat="1">
      <c r="A37" s="467" t="str">
        <f>VLOOKUP(C37,'LA to Gov Region Lookup'!A:C,3,FALSE)</f>
        <v>East Midlands</v>
      </c>
      <c r="B37" s="468" t="str">
        <f>VLOOKUP(C37,'LA to County Lookup'!A:B,2,FALSE)</f>
        <v>Northamptonshire County</v>
      </c>
      <c r="C37" s="297" t="s">
        <v>136</v>
      </c>
      <c r="D37" s="201">
        <v>11</v>
      </c>
      <c r="E37" s="307"/>
      <c r="F37" s="305"/>
    </row>
    <row r="38" spans="1:6" s="293" customFormat="1">
      <c r="A38" s="467" t="str">
        <f>VLOOKUP(C38,'LA to Gov Region Lookup'!A:C,3,FALSE)</f>
        <v>East Midlands</v>
      </c>
      <c r="B38" s="468" t="str">
        <f>VLOOKUP(C38,'LA to County Lookup'!A:B,2,FALSE)</f>
        <v>Northamptonshire County</v>
      </c>
      <c r="C38" s="297" t="s">
        <v>139</v>
      </c>
      <c r="D38" s="201">
        <v>7</v>
      </c>
      <c r="E38" s="307"/>
      <c r="F38" s="305"/>
    </row>
    <row r="39" spans="1:6" s="293" customFormat="1">
      <c r="A39" s="467" t="str">
        <f>VLOOKUP(C39,'LA to Gov Region Lookup'!A:C,3,FALSE)</f>
        <v>East Midlands</v>
      </c>
      <c r="B39" s="468" t="str">
        <f>VLOOKUP(C39,'LA to County Lookup'!A:B,2,FALSE)</f>
        <v>Northamptonshire County</v>
      </c>
      <c r="C39" s="297" t="s">
        <v>138</v>
      </c>
      <c r="D39" s="201">
        <v>39</v>
      </c>
      <c r="E39" s="307"/>
      <c r="F39" s="305"/>
    </row>
    <row r="40" spans="1:6" s="293" customFormat="1">
      <c r="A40" s="467" t="str">
        <f>VLOOKUP(C40,'LA to Gov Region Lookup'!A:C,3,FALSE)</f>
        <v>East Midlands</v>
      </c>
      <c r="B40" s="468" t="str">
        <f>VLOOKUP(C40,'LA to County Lookup'!A:B,2,FALSE)</f>
        <v>Northamptonshire County</v>
      </c>
      <c r="C40" s="297" t="s">
        <v>140</v>
      </c>
      <c r="D40" s="201">
        <v>11</v>
      </c>
      <c r="E40" s="307"/>
      <c r="F40" s="305"/>
    </row>
    <row r="41" spans="1:6" s="293" customFormat="1">
      <c r="A41" s="467" t="str">
        <f>VLOOKUP(C41,'LA to Gov Region Lookup'!A:C,3,FALSE)</f>
        <v>East Midlands</v>
      </c>
      <c r="B41" s="468" t="str">
        <f>VLOOKUP(C41,'LA to County Lookup'!A:B,2,FALSE)</f>
        <v>Nottinghamshire County</v>
      </c>
      <c r="C41" s="297" t="s">
        <v>146</v>
      </c>
      <c r="D41" s="201">
        <v>9</v>
      </c>
      <c r="E41" s="307"/>
      <c r="F41" s="305"/>
    </row>
    <row r="42" spans="1:6" s="293" customFormat="1">
      <c r="A42" s="467" t="str">
        <f>VLOOKUP(C42,'LA to Gov Region Lookup'!A:C,3,FALSE)</f>
        <v>East Midlands</v>
      </c>
      <c r="B42" s="468" t="str">
        <f>VLOOKUP(C42,'LA to County Lookup'!A:B,2,FALSE)</f>
        <v>Nottinghamshire County</v>
      </c>
      <c r="C42" s="297" t="s">
        <v>142</v>
      </c>
      <c r="D42" s="201">
        <v>31</v>
      </c>
      <c r="E42" s="307"/>
      <c r="F42" s="305"/>
    </row>
    <row r="43" spans="1:6" s="293" customFormat="1">
      <c r="A43" s="467" t="str">
        <f>VLOOKUP(C43,'LA to Gov Region Lookup'!A:C,3,FALSE)</f>
        <v>East Midlands</v>
      </c>
      <c r="B43" s="468" t="str">
        <f>VLOOKUP(C43,'LA to County Lookup'!A:B,2,FALSE)</f>
        <v>Nottinghamshire County</v>
      </c>
      <c r="C43" s="297" t="s">
        <v>147</v>
      </c>
      <c r="D43" s="201">
        <v>6</v>
      </c>
      <c r="E43" s="307"/>
      <c r="F43" s="305"/>
    </row>
    <row r="44" spans="1:6" s="293" customFormat="1">
      <c r="A44" s="467" t="str">
        <f>VLOOKUP(C44,'LA to Gov Region Lookup'!A:C,3,FALSE)</f>
        <v>East Midlands</v>
      </c>
      <c r="B44" s="468" t="str">
        <f>VLOOKUP(C44,'LA to County Lookup'!A:B,2,FALSE)</f>
        <v>Nottinghamshire County</v>
      </c>
      <c r="C44" s="297" t="s">
        <v>148</v>
      </c>
      <c r="D44" s="201">
        <v>9</v>
      </c>
      <c r="E44" s="307"/>
      <c r="F44" s="305"/>
    </row>
    <row r="45" spans="1:6" s="293" customFormat="1">
      <c r="A45" s="467" t="str">
        <f>VLOOKUP(C45,'LA to Gov Region Lookup'!A:C,3,FALSE)</f>
        <v>East Midlands</v>
      </c>
      <c r="B45" s="468" t="str">
        <f>VLOOKUP(C45,'LA to County Lookup'!A:B,2,FALSE)</f>
        <v>Nottinghamshire County</v>
      </c>
      <c r="C45" s="297" t="s">
        <v>145</v>
      </c>
      <c r="D45" s="201">
        <v>4</v>
      </c>
      <c r="E45" s="307"/>
      <c r="F45" s="305"/>
    </row>
    <row r="46" spans="1:6" s="293" customFormat="1">
      <c r="A46" s="467" t="str">
        <f>VLOOKUP(C46,'LA to Gov Region Lookup'!A:C,3,FALSE)</f>
        <v>East Midlands</v>
      </c>
      <c r="B46" s="468" t="str">
        <f>VLOOKUP(C46,'LA to County Lookup'!A:B,2,FALSE)</f>
        <v>Nottinghamshire County</v>
      </c>
      <c r="C46" s="297" t="s">
        <v>143</v>
      </c>
      <c r="D46" s="201">
        <v>71</v>
      </c>
      <c r="E46" s="307"/>
      <c r="F46" s="305"/>
    </row>
    <row r="47" spans="1:6" s="293" customFormat="1">
      <c r="A47" s="467" t="str">
        <f>VLOOKUP(C47,'LA to Gov Region Lookup'!A:C,3,FALSE)</f>
        <v>East Midlands</v>
      </c>
      <c r="B47" s="468" t="str">
        <f>VLOOKUP(C47,'LA to County Lookup'!A:B,2,FALSE)</f>
        <v>Nottinghamshire County</v>
      </c>
      <c r="C47" s="297" t="s">
        <v>144</v>
      </c>
      <c r="D47" s="201">
        <v>26</v>
      </c>
      <c r="E47" s="307"/>
      <c r="F47" s="305"/>
    </row>
    <row r="48" spans="1:6" s="293" customFormat="1">
      <c r="A48" s="467" t="str">
        <f>VLOOKUP(C48,'LA to Gov Region Lookup'!A:C,3,FALSE)</f>
        <v>East Midlands</v>
      </c>
      <c r="B48" s="468" t="str">
        <f>VLOOKUP(C48,'LA to County Lookup'!A:B,2,FALSE)</f>
        <v>Rutland</v>
      </c>
      <c r="C48" s="297" t="s">
        <v>606</v>
      </c>
      <c r="D48" s="201">
        <v>29</v>
      </c>
      <c r="E48" s="307"/>
      <c r="F48" s="305"/>
    </row>
    <row r="49" spans="1:6" s="293" customFormat="1">
      <c r="A49" s="467" t="str">
        <f>VLOOKUP(C49,'LA to Gov Region Lookup'!A:C,3,FALSE)</f>
        <v>East of England</v>
      </c>
      <c r="B49" s="468" t="str">
        <f>VLOOKUP(C49,'LA to County Lookup'!A:B,2,FALSE)</f>
        <v>Bedford (B)</v>
      </c>
      <c r="C49" s="297" t="s">
        <v>609</v>
      </c>
      <c r="D49" s="201">
        <v>68</v>
      </c>
      <c r="E49" s="307"/>
      <c r="F49" s="305"/>
    </row>
    <row r="50" spans="1:6" s="293" customFormat="1">
      <c r="A50" s="467" t="str">
        <f>VLOOKUP(C50,'LA to Gov Region Lookup'!A:C,3,FALSE)</f>
        <v>East of England</v>
      </c>
      <c r="B50" s="468" t="str">
        <f>VLOOKUP(C50,'LA to County Lookup'!A:B,2,FALSE)</f>
        <v>Cambridgeshire County</v>
      </c>
      <c r="C50" s="297" t="s">
        <v>158</v>
      </c>
      <c r="D50" s="201">
        <v>5</v>
      </c>
      <c r="E50" s="307"/>
      <c r="F50" s="305"/>
    </row>
    <row r="51" spans="1:6" s="293" customFormat="1">
      <c r="A51" s="467" t="str">
        <f>VLOOKUP(C51,'LA to Gov Region Lookup'!A:C,3,FALSE)</f>
        <v>East of England</v>
      </c>
      <c r="B51" s="468" t="str">
        <f>VLOOKUP(C51,'LA to County Lookup'!A:B,2,FALSE)</f>
        <v>Cambridgeshire County</v>
      </c>
      <c r="C51" s="297" t="s">
        <v>159</v>
      </c>
      <c r="D51" s="201">
        <v>49</v>
      </c>
      <c r="E51" s="307"/>
      <c r="F51" s="305"/>
    </row>
    <row r="52" spans="1:6" s="293" customFormat="1">
      <c r="A52" s="467" t="str">
        <f>VLOOKUP(C52,'LA to Gov Region Lookup'!A:C,3,FALSE)</f>
        <v>East of England</v>
      </c>
      <c r="B52" s="468" t="str">
        <f>VLOOKUP(C52,'LA to County Lookup'!A:B,2,FALSE)</f>
        <v>Cambridgeshire County</v>
      </c>
      <c r="C52" s="297" t="s">
        <v>160</v>
      </c>
      <c r="D52" s="201">
        <v>20</v>
      </c>
      <c r="E52" s="307"/>
      <c r="F52" s="305"/>
    </row>
    <row r="53" spans="1:6" s="293" customFormat="1" ht="17.25">
      <c r="A53" s="467" t="str">
        <f>VLOOKUP(C53,'LA to Gov Region Lookup'!A:C,3,FALSE)</f>
        <v>East of England</v>
      </c>
      <c r="B53" s="468" t="str">
        <f>VLOOKUP(C53,'LA to County Lookup'!A:B,2,FALSE)</f>
        <v>Cambridgeshire County</v>
      </c>
      <c r="C53" s="359" t="s">
        <v>161</v>
      </c>
      <c r="D53" s="201">
        <v>81</v>
      </c>
      <c r="E53" s="307"/>
      <c r="F53" s="305"/>
    </row>
    <row r="54" spans="1:6" s="293" customFormat="1">
      <c r="A54" s="467" t="str">
        <f>VLOOKUP(C54,'LA to Gov Region Lookup'!A:C,3,FALSE)</f>
        <v>East of England</v>
      </c>
      <c r="B54" s="468" t="str">
        <f>VLOOKUP(C54,'LA to County Lookup'!A:B,2,FALSE)</f>
        <v>Cambridgeshire County</v>
      </c>
      <c r="C54" s="297" t="s">
        <v>162</v>
      </c>
      <c r="D54" s="201">
        <v>105</v>
      </c>
      <c r="E54" s="307"/>
      <c r="F54" s="305"/>
    </row>
    <row r="55" spans="1:6" s="293" customFormat="1">
      <c r="A55" s="467" t="str">
        <f>VLOOKUP(C55,'LA to Gov Region Lookup'!A:C,3,FALSE)</f>
        <v>East of England</v>
      </c>
      <c r="B55" s="468" t="str">
        <f>VLOOKUP(C55,'LA to County Lookup'!A:B,2,FALSE)</f>
        <v>Central Bedfordshire</v>
      </c>
      <c r="C55" s="297" t="s">
        <v>612</v>
      </c>
      <c r="D55" s="201">
        <v>81</v>
      </c>
      <c r="E55" s="307"/>
      <c r="F55" s="305"/>
    </row>
    <row r="56" spans="1:6" s="293" customFormat="1">
      <c r="A56" s="467" t="str">
        <f>VLOOKUP(C56,'LA to Gov Region Lookup'!A:C,3,FALSE)</f>
        <v>East of England</v>
      </c>
      <c r="B56" s="468" t="str">
        <f>VLOOKUP(C56,'LA to County Lookup'!A:B,2,FALSE)</f>
        <v>City of Peterborough (B)</v>
      </c>
      <c r="C56" s="297" t="s">
        <v>614</v>
      </c>
      <c r="D56" s="201">
        <v>68</v>
      </c>
      <c r="E56" s="307"/>
      <c r="F56" s="305"/>
    </row>
    <row r="57" spans="1:6" s="293" customFormat="1">
      <c r="A57" s="467" t="str">
        <f>VLOOKUP(C57,'LA to Gov Region Lookup'!A:C,3,FALSE)</f>
        <v>East of England</v>
      </c>
      <c r="B57" s="468" t="str">
        <f>VLOOKUP(C57,'LA to County Lookup'!A:B,2,FALSE)</f>
        <v>Essex County</v>
      </c>
      <c r="C57" s="297" t="s">
        <v>163</v>
      </c>
      <c r="D57" s="201">
        <v>3</v>
      </c>
      <c r="E57" s="307"/>
      <c r="F57" s="305"/>
    </row>
    <row r="58" spans="1:6" s="293" customFormat="1">
      <c r="A58" s="467" t="str">
        <f>VLOOKUP(C58,'LA to Gov Region Lookup'!A:C,3,FALSE)</f>
        <v>East of England</v>
      </c>
      <c r="B58" s="468" t="str">
        <f>VLOOKUP(C58,'LA to County Lookup'!A:B,2,FALSE)</f>
        <v>Essex County</v>
      </c>
      <c r="C58" s="297" t="s">
        <v>164</v>
      </c>
      <c r="D58" s="201">
        <v>40</v>
      </c>
      <c r="E58" s="307"/>
      <c r="F58" s="305"/>
    </row>
    <row r="59" spans="1:6" s="293" customFormat="1">
      <c r="A59" s="467" t="str">
        <f>VLOOKUP(C59,'LA to Gov Region Lookup'!A:C,3,FALSE)</f>
        <v>East of England</v>
      </c>
      <c r="B59" s="468" t="str">
        <f>VLOOKUP(C59,'LA to County Lookup'!A:B,2,FALSE)</f>
        <v>Essex County</v>
      </c>
      <c r="C59" s="297" t="s">
        <v>165</v>
      </c>
      <c r="D59" s="201">
        <v>12</v>
      </c>
      <c r="E59" s="307"/>
      <c r="F59" s="305"/>
    </row>
    <row r="60" spans="1:6" s="293" customFormat="1">
      <c r="A60" s="467" t="str">
        <f>VLOOKUP(C60,'LA to Gov Region Lookup'!A:C,3,FALSE)</f>
        <v>East of England</v>
      </c>
      <c r="B60" s="468" t="str">
        <f>VLOOKUP(C60,'LA to County Lookup'!A:B,2,FALSE)</f>
        <v>Essex County</v>
      </c>
      <c r="C60" s="297" t="s">
        <v>166</v>
      </c>
      <c r="D60" s="201">
        <v>7</v>
      </c>
      <c r="E60" s="307"/>
      <c r="F60" s="305"/>
    </row>
    <row r="61" spans="1:6" s="293" customFormat="1">
      <c r="A61" s="467" t="str">
        <f>VLOOKUP(C61,'LA to Gov Region Lookup'!A:C,3,FALSE)</f>
        <v>East of England</v>
      </c>
      <c r="B61" s="468" t="str">
        <f>VLOOKUP(C61,'LA to County Lookup'!A:B,2,FALSE)</f>
        <v>Essex County</v>
      </c>
      <c r="C61" s="297" t="s">
        <v>167</v>
      </c>
      <c r="D61" s="201">
        <v>18</v>
      </c>
      <c r="E61" s="307"/>
      <c r="F61" s="305"/>
    </row>
    <row r="62" spans="1:6" s="293" customFormat="1">
      <c r="A62" s="467" t="str">
        <f>VLOOKUP(C62,'LA to Gov Region Lookup'!A:C,3,FALSE)</f>
        <v>East of England</v>
      </c>
      <c r="B62" s="468" t="str">
        <f>VLOOKUP(C62,'LA to County Lookup'!A:B,2,FALSE)</f>
        <v>Essex County</v>
      </c>
      <c r="C62" s="297" t="s">
        <v>168</v>
      </c>
      <c r="D62" s="201">
        <v>45</v>
      </c>
      <c r="E62" s="307"/>
      <c r="F62" s="305"/>
    </row>
    <row r="63" spans="1:6" s="293" customFormat="1">
      <c r="A63" s="467" t="str">
        <f>VLOOKUP(C63,'LA to Gov Region Lookup'!A:C,3,FALSE)</f>
        <v>East of England</v>
      </c>
      <c r="B63" s="468" t="str">
        <f>VLOOKUP(C63,'LA to County Lookup'!A:B,2,FALSE)</f>
        <v>Essex County</v>
      </c>
      <c r="C63" s="297" t="s">
        <v>169</v>
      </c>
      <c r="D63" s="201">
        <v>35</v>
      </c>
      <c r="E63" s="307"/>
      <c r="F63" s="305"/>
    </row>
    <row r="64" spans="1:6" s="293" customFormat="1">
      <c r="A64" s="467" t="str">
        <f>VLOOKUP(C64,'LA to Gov Region Lookup'!A:C,3,FALSE)</f>
        <v>East of England</v>
      </c>
      <c r="B64" s="468" t="str">
        <f>VLOOKUP(C64,'LA to County Lookup'!A:B,2,FALSE)</f>
        <v>Essex County</v>
      </c>
      <c r="C64" s="297" t="s">
        <v>170</v>
      </c>
      <c r="D64" s="201">
        <v>12</v>
      </c>
      <c r="E64" s="307"/>
      <c r="F64" s="305"/>
    </row>
    <row r="65" spans="1:6" s="293" customFormat="1">
      <c r="A65" s="467" t="str">
        <f>VLOOKUP(C65,'LA to Gov Region Lookup'!A:C,3,FALSE)</f>
        <v>East of England</v>
      </c>
      <c r="B65" s="468" t="str">
        <f>VLOOKUP(C65,'LA to County Lookup'!A:B,2,FALSE)</f>
        <v>Essex County</v>
      </c>
      <c r="C65" s="297" t="s">
        <v>171</v>
      </c>
      <c r="D65" s="201">
        <v>21</v>
      </c>
      <c r="E65" s="307"/>
      <c r="F65" s="305"/>
    </row>
    <row r="66" spans="1:6" s="293" customFormat="1">
      <c r="A66" s="467" t="str">
        <f>VLOOKUP(C66,'LA to Gov Region Lookup'!A:C,3,FALSE)</f>
        <v>East of England</v>
      </c>
      <c r="B66" s="468" t="str">
        <f>VLOOKUP(C66,'LA to County Lookup'!A:B,2,FALSE)</f>
        <v>Essex County</v>
      </c>
      <c r="C66" s="297" t="s">
        <v>172</v>
      </c>
      <c r="D66" s="201">
        <v>6</v>
      </c>
      <c r="E66" s="307"/>
      <c r="F66" s="305"/>
    </row>
    <row r="67" spans="1:6" s="293" customFormat="1">
      <c r="A67" s="467" t="str">
        <f>VLOOKUP(C67,'LA to Gov Region Lookup'!A:C,3,FALSE)</f>
        <v>East of England</v>
      </c>
      <c r="B67" s="468" t="str">
        <f>VLOOKUP(C67,'LA to County Lookup'!A:B,2,FALSE)</f>
        <v>Essex County</v>
      </c>
      <c r="C67" s="297" t="s">
        <v>173</v>
      </c>
      <c r="D67" s="201">
        <v>27</v>
      </c>
      <c r="E67" s="307"/>
      <c r="F67" s="305"/>
    </row>
    <row r="68" spans="1:6" s="293" customFormat="1">
      <c r="A68" s="467" t="str">
        <f>VLOOKUP(C68,'LA to Gov Region Lookup'!A:C,3,FALSE)</f>
        <v>East of England</v>
      </c>
      <c r="B68" s="468" t="str">
        <f>VLOOKUP(C68,'LA to County Lookup'!A:B,2,FALSE)</f>
        <v>Essex County</v>
      </c>
      <c r="C68" s="297" t="s">
        <v>174</v>
      </c>
      <c r="D68" s="201">
        <v>73</v>
      </c>
      <c r="E68" s="307"/>
      <c r="F68" s="305"/>
    </row>
    <row r="69" spans="1:6" s="293" customFormat="1">
      <c r="A69" s="467" t="str">
        <f>VLOOKUP(C69,'LA to Gov Region Lookup'!A:C,3,FALSE)</f>
        <v>East of England</v>
      </c>
      <c r="B69" s="468" t="str">
        <f>VLOOKUP(C69,'LA to County Lookup'!A:B,2,FALSE)</f>
        <v>Hertfordshire County</v>
      </c>
      <c r="C69" s="297" t="s">
        <v>175</v>
      </c>
      <c r="D69" s="201">
        <v>8</v>
      </c>
      <c r="E69" s="307"/>
      <c r="F69" s="305"/>
    </row>
    <row r="70" spans="1:6" s="293" customFormat="1">
      <c r="A70" s="467" t="str">
        <f>VLOOKUP(C70,'LA to Gov Region Lookup'!A:C,3,FALSE)</f>
        <v>East of England</v>
      </c>
      <c r="B70" s="468" t="str">
        <f>VLOOKUP(C70,'LA to County Lookup'!A:B,2,FALSE)</f>
        <v>Hertfordshire County</v>
      </c>
      <c r="C70" s="297" t="s">
        <v>176</v>
      </c>
      <c r="D70" s="201">
        <v>32</v>
      </c>
      <c r="E70" s="307"/>
      <c r="F70" s="305"/>
    </row>
    <row r="71" spans="1:6" s="293" customFormat="1">
      <c r="A71" s="467" t="str">
        <f>VLOOKUP(C71,'LA to Gov Region Lookup'!A:C,3,FALSE)</f>
        <v>East of England</v>
      </c>
      <c r="B71" s="468" t="str">
        <f>VLOOKUP(C71,'LA to County Lookup'!A:B,2,FALSE)</f>
        <v>Hertfordshire County</v>
      </c>
      <c r="C71" s="297" t="s">
        <v>177</v>
      </c>
      <c r="D71" s="201">
        <v>46</v>
      </c>
      <c r="E71" s="307"/>
      <c r="F71" s="305"/>
    </row>
    <row r="72" spans="1:6" s="293" customFormat="1">
      <c r="A72" s="467" t="str">
        <f>VLOOKUP(C72,'LA to Gov Region Lookup'!A:C,3,FALSE)</f>
        <v>East of England</v>
      </c>
      <c r="B72" s="468" t="str">
        <f>VLOOKUP(C72,'LA to County Lookup'!A:B,2,FALSE)</f>
        <v>Hertfordshire County</v>
      </c>
      <c r="C72" s="297" t="s">
        <v>178</v>
      </c>
      <c r="D72" s="201">
        <v>4</v>
      </c>
      <c r="E72" s="307"/>
      <c r="F72" s="305"/>
    </row>
    <row r="73" spans="1:6" s="293" customFormat="1">
      <c r="A73" s="467" t="str">
        <f>VLOOKUP(C73,'LA to Gov Region Lookup'!A:C,3,FALSE)</f>
        <v>East of England</v>
      </c>
      <c r="B73" s="468" t="str">
        <f>VLOOKUP(C73,'LA to County Lookup'!A:B,2,FALSE)</f>
        <v>Hertfordshire County</v>
      </c>
      <c r="C73" s="297" t="s">
        <v>179</v>
      </c>
      <c r="D73" s="201">
        <v>61</v>
      </c>
      <c r="E73" s="307"/>
      <c r="F73" s="305"/>
    </row>
    <row r="74" spans="1:6" s="293" customFormat="1">
      <c r="A74" s="467" t="str">
        <f>VLOOKUP(C74,'LA to Gov Region Lookup'!A:C,3,FALSE)</f>
        <v>East of England</v>
      </c>
      <c r="B74" s="468" t="str">
        <f>VLOOKUP(C74,'LA to County Lookup'!A:B,2,FALSE)</f>
        <v>Hertfordshire County</v>
      </c>
      <c r="C74" s="297" t="s">
        <v>180</v>
      </c>
      <c r="D74" s="201">
        <v>18</v>
      </c>
      <c r="E74" s="307"/>
      <c r="F74" s="305"/>
    </row>
    <row r="75" spans="1:6" s="293" customFormat="1">
      <c r="A75" s="467" t="str">
        <f>VLOOKUP(C75,'LA to Gov Region Lookup'!A:C,3,FALSE)</f>
        <v>East of England</v>
      </c>
      <c r="B75" s="468" t="str">
        <f>VLOOKUP(C75,'LA to County Lookup'!A:B,2,FALSE)</f>
        <v>Hertfordshire County</v>
      </c>
      <c r="C75" s="297" t="s">
        <v>181</v>
      </c>
      <c r="D75" s="201">
        <v>3</v>
      </c>
      <c r="E75" s="307"/>
      <c r="F75" s="305"/>
    </row>
    <row r="76" spans="1:6" s="293" customFormat="1">
      <c r="A76" s="467" t="str">
        <f>VLOOKUP(C76,'LA to Gov Region Lookup'!A:C,3,FALSE)</f>
        <v>East of England</v>
      </c>
      <c r="B76" s="468" t="str">
        <f>VLOOKUP(C76,'LA to County Lookup'!A:B,2,FALSE)</f>
        <v>Hertfordshire County</v>
      </c>
      <c r="C76" s="297" t="s">
        <v>182</v>
      </c>
      <c r="D76" s="201">
        <v>3</v>
      </c>
      <c r="E76" s="307"/>
      <c r="F76" s="305"/>
    </row>
    <row r="77" spans="1:6" s="293" customFormat="1">
      <c r="A77" s="467" t="str">
        <f>VLOOKUP(C77,'LA to Gov Region Lookup'!A:C,3,FALSE)</f>
        <v>East of England</v>
      </c>
      <c r="B77" s="468" t="str">
        <f>VLOOKUP(C77,'LA to County Lookup'!A:B,2,FALSE)</f>
        <v>Hertfordshire County</v>
      </c>
      <c r="C77" s="297" t="s">
        <v>183</v>
      </c>
      <c r="D77" s="201">
        <v>0</v>
      </c>
      <c r="E77" s="307"/>
      <c r="F77" s="305"/>
    </row>
    <row r="78" spans="1:6" s="293" customFormat="1">
      <c r="A78" s="467" t="str">
        <f>VLOOKUP(C78,'LA to Gov Region Lookup'!A:C,3,FALSE)</f>
        <v>East of England</v>
      </c>
      <c r="B78" s="468" t="str">
        <f>VLOOKUP(C78,'LA to County Lookup'!A:B,2,FALSE)</f>
        <v>Hertfordshire County</v>
      </c>
      <c r="C78" s="297" t="s">
        <v>184</v>
      </c>
      <c r="D78" s="201">
        <v>4</v>
      </c>
      <c r="E78" s="307"/>
      <c r="F78" s="305"/>
    </row>
    <row r="79" spans="1:6" s="293" customFormat="1">
      <c r="A79" s="467" t="str">
        <f>VLOOKUP(C79,'LA to Gov Region Lookup'!A:C,3,FALSE)</f>
        <v>East of England</v>
      </c>
      <c r="B79" s="468" t="str">
        <f>VLOOKUP(C79,'LA to County Lookup'!A:B,2,FALSE)</f>
        <v>Luton (B)</v>
      </c>
      <c r="C79" s="297" t="s">
        <v>616</v>
      </c>
      <c r="D79" s="201">
        <v>3</v>
      </c>
      <c r="E79" s="307"/>
      <c r="F79" s="305"/>
    </row>
    <row r="80" spans="1:6" s="293" customFormat="1">
      <c r="A80" s="467" t="str">
        <f>VLOOKUP(C80,'LA to Gov Region Lookup'!A:C,3,FALSE)</f>
        <v>East of England</v>
      </c>
      <c r="B80" s="468" t="str">
        <f>VLOOKUP(C80,'LA to County Lookup'!A:B,2,FALSE)</f>
        <v>Norfolk County</v>
      </c>
      <c r="C80" s="297" t="s">
        <v>185</v>
      </c>
      <c r="D80" s="201">
        <v>132</v>
      </c>
      <c r="E80" s="307"/>
      <c r="F80" s="305"/>
    </row>
    <row r="81" spans="1:6" s="293" customFormat="1">
      <c r="A81" s="467" t="str">
        <f>VLOOKUP(C81,'LA to Gov Region Lookup'!A:C,3,FALSE)</f>
        <v>East of England</v>
      </c>
      <c r="B81" s="468" t="str">
        <f>VLOOKUP(C81,'LA to County Lookup'!A:B,2,FALSE)</f>
        <v>Norfolk County</v>
      </c>
      <c r="C81" s="297" t="s">
        <v>186</v>
      </c>
      <c r="D81" s="201">
        <v>22</v>
      </c>
      <c r="E81" s="307"/>
      <c r="F81" s="305"/>
    </row>
    <row r="82" spans="1:6" s="293" customFormat="1">
      <c r="A82" s="467" t="str">
        <f>VLOOKUP(C82,'LA to Gov Region Lookup'!A:C,3,FALSE)</f>
        <v>East of England</v>
      </c>
      <c r="B82" s="468" t="str">
        <f>VLOOKUP(C82,'LA to County Lookup'!A:B,2,FALSE)</f>
        <v>Norfolk County</v>
      </c>
      <c r="C82" s="297" t="s">
        <v>187</v>
      </c>
      <c r="D82" s="201">
        <v>14</v>
      </c>
      <c r="E82" s="307"/>
      <c r="F82" s="305"/>
    </row>
    <row r="83" spans="1:6" s="293" customFormat="1">
      <c r="A83" s="467" t="str">
        <f>VLOOKUP(C83,'LA to Gov Region Lookup'!A:C,3,FALSE)</f>
        <v>East of England</v>
      </c>
      <c r="B83" s="468" t="str">
        <f>VLOOKUP(C83,'LA to County Lookup'!A:B,2,FALSE)</f>
        <v>Norfolk County</v>
      </c>
      <c r="C83" s="297" t="s">
        <v>188</v>
      </c>
      <c r="D83" s="201">
        <v>127</v>
      </c>
      <c r="E83" s="307"/>
      <c r="F83" s="305"/>
    </row>
    <row r="84" spans="1:6" s="293" customFormat="1">
      <c r="A84" s="467" t="str">
        <f>VLOOKUP(C84,'LA to Gov Region Lookup'!A:C,3,FALSE)</f>
        <v>East of England</v>
      </c>
      <c r="B84" s="468" t="str">
        <f>VLOOKUP(C84,'LA to County Lookup'!A:B,2,FALSE)</f>
        <v>Norfolk County</v>
      </c>
      <c r="C84" s="297" t="s">
        <v>189</v>
      </c>
      <c r="D84" s="201">
        <v>82</v>
      </c>
      <c r="E84" s="307"/>
      <c r="F84" s="305"/>
    </row>
    <row r="85" spans="1:6" s="293" customFormat="1">
      <c r="A85" s="467" t="str">
        <f>VLOOKUP(C85,'LA to Gov Region Lookup'!A:C,3,FALSE)</f>
        <v>East of England</v>
      </c>
      <c r="B85" s="468" t="str">
        <f>VLOOKUP(C85,'LA to County Lookup'!A:B,2,FALSE)</f>
        <v>Norfolk County</v>
      </c>
      <c r="C85" s="297" t="s">
        <v>190</v>
      </c>
      <c r="D85" s="201">
        <v>23</v>
      </c>
      <c r="E85" s="307"/>
      <c r="F85" s="305"/>
    </row>
    <row r="86" spans="1:6" s="293" customFormat="1">
      <c r="A86" s="467" t="str">
        <f>VLOOKUP(C86,'LA to Gov Region Lookup'!A:C,3,FALSE)</f>
        <v>East of England</v>
      </c>
      <c r="B86" s="468" t="str">
        <f>VLOOKUP(C86,'LA to County Lookup'!A:B,2,FALSE)</f>
        <v>Norfolk County</v>
      </c>
      <c r="C86" s="297" t="s">
        <v>191</v>
      </c>
      <c r="D86" s="201">
        <v>36</v>
      </c>
      <c r="E86" s="307"/>
      <c r="F86" s="305"/>
    </row>
    <row r="87" spans="1:6" s="293" customFormat="1">
      <c r="A87" s="467" t="str">
        <f>VLOOKUP(C87,'LA to Gov Region Lookup'!A:C,3,FALSE)</f>
        <v>East of England</v>
      </c>
      <c r="B87" s="468" t="str">
        <f>VLOOKUP(C87,'LA to County Lookup'!A:B,2,FALSE)</f>
        <v>Southend-on-Sea (B)</v>
      </c>
      <c r="C87" s="297" t="s">
        <v>618</v>
      </c>
      <c r="D87" s="201">
        <v>6</v>
      </c>
      <c r="E87" s="307"/>
      <c r="F87" s="305"/>
    </row>
    <row r="88" spans="1:6" s="293" customFormat="1">
      <c r="A88" s="467" t="str">
        <f>VLOOKUP(C88,'LA to Gov Region Lookup'!A:C,3,FALSE)</f>
        <v>East of England</v>
      </c>
      <c r="B88" s="468" t="str">
        <f>VLOOKUP(C88,'LA to County Lookup'!A:B,2,FALSE)</f>
        <v>Suffolk County</v>
      </c>
      <c r="C88" s="297" t="s">
        <v>192</v>
      </c>
      <c r="D88" s="201">
        <v>35</v>
      </c>
      <c r="E88" s="307"/>
      <c r="F88" s="305"/>
    </row>
    <row r="89" spans="1:6" s="293" customFormat="1">
      <c r="A89" s="467" t="str">
        <f>VLOOKUP(C89,'LA to Gov Region Lookup'!A:C,3,FALSE)</f>
        <v>East of England</v>
      </c>
      <c r="B89" s="468" t="str">
        <f>VLOOKUP(C89,'LA to County Lookup'!A:B,2,FALSE)</f>
        <v>Suffolk County</v>
      </c>
      <c r="C89" s="294" t="s">
        <v>10767</v>
      </c>
      <c r="D89" s="201">
        <v>146</v>
      </c>
      <c r="E89" s="307"/>
      <c r="F89" s="305"/>
    </row>
    <row r="90" spans="1:6" s="293" customFormat="1">
      <c r="A90" s="467" t="str">
        <f>VLOOKUP(C90,'LA to Gov Region Lookup'!A:C,3,FALSE)</f>
        <v>East of England</v>
      </c>
      <c r="B90" s="468" t="str">
        <f>VLOOKUP(C90,'LA to County Lookup'!A:B,2,FALSE)</f>
        <v>Suffolk County</v>
      </c>
      <c r="C90" s="297" t="s">
        <v>193</v>
      </c>
      <c r="D90" s="201">
        <v>8</v>
      </c>
      <c r="E90" s="307"/>
      <c r="F90" s="305"/>
    </row>
    <row r="91" spans="1:6" s="293" customFormat="1">
      <c r="A91" s="467" t="str">
        <f>VLOOKUP(C91,'LA to Gov Region Lookup'!A:C,3,FALSE)</f>
        <v>East of England</v>
      </c>
      <c r="B91" s="468" t="str">
        <f>VLOOKUP(C91,'LA to County Lookup'!A:B,2,FALSE)</f>
        <v>Suffolk County</v>
      </c>
      <c r="C91" s="297" t="s">
        <v>194</v>
      </c>
      <c r="D91" s="201">
        <v>36</v>
      </c>
      <c r="E91" s="307"/>
      <c r="F91" s="305"/>
    </row>
    <row r="92" spans="1:6" s="293" customFormat="1">
      <c r="A92" s="467" t="str">
        <f>VLOOKUP(C92,'LA to Gov Region Lookup'!A:C,3,FALSE)</f>
        <v>East of England</v>
      </c>
      <c r="B92" s="468" t="str">
        <f>VLOOKUP(C92,'LA to County Lookup'!A:B,2,FALSE)</f>
        <v>Suffolk County</v>
      </c>
      <c r="C92" s="294" t="s">
        <v>10768</v>
      </c>
      <c r="D92" s="201">
        <v>104</v>
      </c>
      <c r="E92" s="307"/>
      <c r="F92" s="305"/>
    </row>
    <row r="93" spans="1:6" s="293" customFormat="1">
      <c r="A93" s="467" t="str">
        <f>VLOOKUP(C93,'LA to Gov Region Lookup'!A:C,3,FALSE)</f>
        <v>East of England</v>
      </c>
      <c r="B93" s="468" t="str">
        <f>VLOOKUP(C93,'LA to County Lookup'!A:B,2,FALSE)</f>
        <v>Thurrock (B)</v>
      </c>
      <c r="C93" s="297" t="s">
        <v>620</v>
      </c>
      <c r="D93" s="201">
        <v>17</v>
      </c>
      <c r="E93" s="307"/>
      <c r="F93" s="305"/>
    </row>
    <row r="94" spans="1:6" s="293" customFormat="1">
      <c r="A94" s="467" t="str">
        <f>VLOOKUP(C94,'LA to Gov Region Lookup'!A:C,3,FALSE)</f>
        <v>London</v>
      </c>
      <c r="B94" s="468" t="s">
        <v>621</v>
      </c>
      <c r="C94" s="297" t="s">
        <v>195</v>
      </c>
      <c r="D94" s="201">
        <v>1</v>
      </c>
      <c r="E94" s="307"/>
      <c r="F94" s="305"/>
    </row>
    <row r="95" spans="1:6" s="293" customFormat="1">
      <c r="A95" s="467" t="str">
        <f>VLOOKUP(C95,'LA to Gov Region Lookup'!A:C,3,FALSE)</f>
        <v>London</v>
      </c>
      <c r="B95" s="468" t="str">
        <f>VLOOKUP(C95,'LA to County Lookup'!A:B,2,FALSE)</f>
        <v>Greater London Authority</v>
      </c>
      <c r="C95" s="297" t="s">
        <v>196</v>
      </c>
      <c r="D95" s="201">
        <v>1</v>
      </c>
      <c r="E95" s="307"/>
      <c r="F95" s="305"/>
    </row>
    <row r="96" spans="1:6" s="293" customFormat="1">
      <c r="A96" s="467" t="str">
        <f>VLOOKUP(C96,'LA to Gov Region Lookup'!A:C,3,FALSE)</f>
        <v>London</v>
      </c>
      <c r="B96" s="468" t="str">
        <f>VLOOKUP(C96,'LA to County Lookup'!A:B,2,FALSE)</f>
        <v>Greater London Authority</v>
      </c>
      <c r="C96" s="297" t="s">
        <v>197</v>
      </c>
      <c r="D96" s="201">
        <v>3</v>
      </c>
      <c r="E96" s="307"/>
      <c r="F96" s="305"/>
    </row>
    <row r="97" spans="1:6" s="293" customFormat="1">
      <c r="A97" s="467" t="str">
        <f>VLOOKUP(C97,'LA to Gov Region Lookup'!A:C,3,FALSE)</f>
        <v>London</v>
      </c>
      <c r="B97" s="468" t="str">
        <f>VLOOKUP(C97,'LA to County Lookup'!A:B,2,FALSE)</f>
        <v>Greater London Authority</v>
      </c>
      <c r="C97" s="297" t="s">
        <v>198</v>
      </c>
      <c r="D97" s="201">
        <v>0</v>
      </c>
      <c r="E97" s="307"/>
      <c r="F97" s="305"/>
    </row>
    <row r="98" spans="1:6" s="293" customFormat="1">
      <c r="A98" s="467" t="str">
        <f>VLOOKUP(C98,'LA to Gov Region Lookup'!A:C,3,FALSE)</f>
        <v>London</v>
      </c>
      <c r="B98" s="468" t="str">
        <f>VLOOKUP(C98,'LA to County Lookup'!A:B,2,FALSE)</f>
        <v>Greater London Authority</v>
      </c>
      <c r="C98" s="297" t="s">
        <v>199</v>
      </c>
      <c r="D98" s="201">
        <v>9</v>
      </c>
      <c r="E98" s="307"/>
      <c r="F98" s="305"/>
    </row>
    <row r="99" spans="1:6" s="293" customFormat="1">
      <c r="A99" s="467" t="str">
        <f>VLOOKUP(C99,'LA to Gov Region Lookup'!A:C,3,FALSE)</f>
        <v>London</v>
      </c>
      <c r="B99" s="468" t="str">
        <f>VLOOKUP(C99,'LA to County Lookup'!A:B,2,FALSE)</f>
        <v>Greater London Authority</v>
      </c>
      <c r="C99" s="297" t="s">
        <v>200</v>
      </c>
      <c r="D99" s="201">
        <v>1</v>
      </c>
      <c r="E99" s="307"/>
      <c r="F99" s="305"/>
    </row>
    <row r="100" spans="1:6" s="293" customFormat="1">
      <c r="A100" s="467" t="str">
        <f>VLOOKUP(C100,'LA to Gov Region Lookup'!A:C,3,FALSE)</f>
        <v>London</v>
      </c>
      <c r="B100" s="468" t="str">
        <f>VLOOKUP(C100,'LA to County Lookup'!A:B,2,FALSE)</f>
        <v>Greater London Authority</v>
      </c>
      <c r="C100" s="297" t="s">
        <v>362</v>
      </c>
      <c r="D100" s="201">
        <v>49</v>
      </c>
      <c r="E100" s="307"/>
      <c r="F100" s="305"/>
    </row>
    <row r="101" spans="1:6" s="293" customFormat="1">
      <c r="A101" s="467" t="str">
        <f>VLOOKUP(C101,'LA to Gov Region Lookup'!A:C,3,FALSE)</f>
        <v>London</v>
      </c>
      <c r="B101" s="468" t="str">
        <f>VLOOKUP(C101,'LA to County Lookup'!A:B,2,FALSE)</f>
        <v>Greater London Authority</v>
      </c>
      <c r="C101" s="297" t="s">
        <v>227</v>
      </c>
      <c r="D101" s="201">
        <v>3</v>
      </c>
      <c r="E101" s="307"/>
      <c r="F101" s="305"/>
    </row>
    <row r="102" spans="1:6" s="293" customFormat="1">
      <c r="A102" s="467" t="str">
        <f>VLOOKUP(C102,'LA to Gov Region Lookup'!A:C,3,FALSE)</f>
        <v>London</v>
      </c>
      <c r="B102" s="468" t="str">
        <f>VLOOKUP(C102,'LA to County Lookup'!A:B,2,FALSE)</f>
        <v>Greater London Authority</v>
      </c>
      <c r="C102" s="297" t="s">
        <v>202</v>
      </c>
      <c r="D102" s="201">
        <v>8</v>
      </c>
      <c r="E102" s="307"/>
      <c r="F102" s="305"/>
    </row>
    <row r="103" spans="1:6" s="293" customFormat="1">
      <c r="A103" s="467" t="str">
        <f>VLOOKUP(C103,'LA to Gov Region Lookup'!A:C,3,FALSE)</f>
        <v>London</v>
      </c>
      <c r="B103" s="468" t="str">
        <f>VLOOKUP(C103,'LA to County Lookup'!A:B,2,FALSE)</f>
        <v>Greater London Authority</v>
      </c>
      <c r="C103" s="297" t="s">
        <v>203</v>
      </c>
      <c r="D103" s="201">
        <v>6</v>
      </c>
      <c r="E103" s="307"/>
      <c r="F103" s="305"/>
    </row>
    <row r="104" spans="1:6" s="293" customFormat="1">
      <c r="A104" s="467" t="str">
        <f>VLOOKUP(C104,'LA to Gov Region Lookup'!A:C,3,FALSE)</f>
        <v>London</v>
      </c>
      <c r="B104" s="468" t="str">
        <f>VLOOKUP(C104,'LA to County Lookup'!A:B,2,FALSE)</f>
        <v>Greater London Authority</v>
      </c>
      <c r="C104" s="297" t="s">
        <v>204</v>
      </c>
      <c r="D104" s="201">
        <v>5</v>
      </c>
      <c r="E104" s="307"/>
      <c r="F104" s="305"/>
    </row>
    <row r="105" spans="1:6" s="293" customFormat="1">
      <c r="A105" s="467" t="str">
        <f>VLOOKUP(C105,'LA to Gov Region Lookup'!A:C,3,FALSE)</f>
        <v>London</v>
      </c>
      <c r="B105" s="468" t="str">
        <f>VLOOKUP(C105,'LA to County Lookup'!A:B,2,FALSE)</f>
        <v>Greater London Authority</v>
      </c>
      <c r="C105" s="297" t="s">
        <v>205</v>
      </c>
      <c r="D105" s="201">
        <v>12</v>
      </c>
      <c r="E105" s="307"/>
      <c r="F105" s="305"/>
    </row>
    <row r="106" spans="1:6" s="293" customFormat="1">
      <c r="A106" s="467" t="str">
        <f>VLOOKUP(C106,'LA to Gov Region Lookup'!A:C,3,FALSE)</f>
        <v>London</v>
      </c>
      <c r="B106" s="468" t="str">
        <f>VLOOKUP(C106,'LA to County Lookup'!A:B,2,FALSE)</f>
        <v>Greater London Authority</v>
      </c>
      <c r="C106" s="297" t="s">
        <v>206</v>
      </c>
      <c r="D106" s="201">
        <v>1</v>
      </c>
      <c r="E106" s="307"/>
      <c r="F106" s="305"/>
    </row>
    <row r="107" spans="1:6" s="293" customFormat="1">
      <c r="A107" s="467" t="str">
        <f>VLOOKUP(C107,'LA to Gov Region Lookup'!A:C,3,FALSE)</f>
        <v>London</v>
      </c>
      <c r="B107" s="468" t="str">
        <f>VLOOKUP(C107,'LA to County Lookup'!A:B,2,FALSE)</f>
        <v>Greater London Authority</v>
      </c>
      <c r="C107" s="297" t="s">
        <v>207</v>
      </c>
      <c r="D107" s="201">
        <v>1</v>
      </c>
      <c r="E107" s="307"/>
      <c r="F107" s="305"/>
    </row>
    <row r="108" spans="1:6" s="293" customFormat="1">
      <c r="A108" s="467" t="str">
        <f>VLOOKUP(C108,'LA to Gov Region Lookup'!A:C,3,FALSE)</f>
        <v>London</v>
      </c>
      <c r="B108" s="468" t="str">
        <f>VLOOKUP(C108,'LA to County Lookup'!A:B,2,FALSE)</f>
        <v>Greater London Authority</v>
      </c>
      <c r="C108" s="297" t="s">
        <v>208</v>
      </c>
      <c r="D108" s="201">
        <v>0</v>
      </c>
      <c r="E108" s="307"/>
      <c r="F108" s="305"/>
    </row>
    <row r="109" spans="1:6" s="293" customFormat="1">
      <c r="A109" s="467" t="str">
        <f>VLOOKUP(C109,'LA to Gov Region Lookup'!A:C,3,FALSE)</f>
        <v>London</v>
      </c>
      <c r="B109" s="468" t="str">
        <f>VLOOKUP(C109,'LA to County Lookup'!A:B,2,FALSE)</f>
        <v>Greater London Authority</v>
      </c>
      <c r="C109" s="297" t="s">
        <v>209</v>
      </c>
      <c r="D109" s="201">
        <v>9</v>
      </c>
      <c r="E109" s="307"/>
      <c r="F109" s="305"/>
    </row>
    <row r="110" spans="1:6" s="293" customFormat="1">
      <c r="A110" s="467" t="str">
        <f>VLOOKUP(C110,'LA to Gov Region Lookup'!A:C,3,FALSE)</f>
        <v>London</v>
      </c>
      <c r="B110" s="468" t="str">
        <f>VLOOKUP(C110,'LA to County Lookup'!A:B,2,FALSE)</f>
        <v>Greater London Authority</v>
      </c>
      <c r="C110" s="297" t="s">
        <v>210</v>
      </c>
      <c r="D110" s="201">
        <v>3</v>
      </c>
      <c r="E110" s="307"/>
      <c r="F110" s="305"/>
    </row>
    <row r="111" spans="1:6" s="293" customFormat="1">
      <c r="A111" s="467" t="str">
        <f>VLOOKUP(C111,'LA to Gov Region Lookup'!A:C,3,FALSE)</f>
        <v>London</v>
      </c>
      <c r="B111" s="468" t="str">
        <f>VLOOKUP(C111,'LA to County Lookup'!A:B,2,FALSE)</f>
        <v>Greater London Authority</v>
      </c>
      <c r="C111" s="297" t="s">
        <v>211</v>
      </c>
      <c r="D111" s="201">
        <v>5</v>
      </c>
      <c r="E111" s="307"/>
      <c r="F111" s="305"/>
    </row>
    <row r="112" spans="1:6" s="293" customFormat="1">
      <c r="A112" s="467" t="str">
        <f>VLOOKUP(C112,'LA to Gov Region Lookup'!A:C,3,FALSE)</f>
        <v>London</v>
      </c>
      <c r="B112" s="468" t="str">
        <f>VLOOKUP(C112,'LA to County Lookup'!A:B,2,FALSE)</f>
        <v>Greater London Authority</v>
      </c>
      <c r="C112" s="297" t="s">
        <v>212</v>
      </c>
      <c r="D112" s="201">
        <v>6</v>
      </c>
      <c r="E112" s="307"/>
      <c r="F112" s="305"/>
    </row>
    <row r="113" spans="1:6" s="293" customFormat="1">
      <c r="A113" s="467" t="str">
        <f>VLOOKUP(C113,'LA to Gov Region Lookup'!A:C,3,FALSE)</f>
        <v>London</v>
      </c>
      <c r="B113" s="468" t="str">
        <f>VLOOKUP(C113,'LA to County Lookup'!A:B,2,FALSE)</f>
        <v>Greater London Authority</v>
      </c>
      <c r="C113" s="297" t="s">
        <v>213</v>
      </c>
      <c r="D113" s="201">
        <v>1</v>
      </c>
      <c r="E113" s="307"/>
      <c r="F113" s="305"/>
    </row>
    <row r="114" spans="1:6" s="293" customFormat="1">
      <c r="A114" s="467" t="str">
        <f>VLOOKUP(C114,'LA to Gov Region Lookup'!A:C,3,FALSE)</f>
        <v>London</v>
      </c>
      <c r="B114" s="468" t="str">
        <f>VLOOKUP(C114,'LA to County Lookup'!A:B,2,FALSE)</f>
        <v>Greater London Authority</v>
      </c>
      <c r="C114" s="297" t="s">
        <v>214</v>
      </c>
      <c r="D114" s="201">
        <v>2</v>
      </c>
      <c r="E114" s="307"/>
      <c r="F114" s="305"/>
    </row>
    <row r="115" spans="1:6" s="293" customFormat="1">
      <c r="A115" s="467" t="str">
        <f>VLOOKUP(C115,'LA to Gov Region Lookup'!A:C,3,FALSE)</f>
        <v>London</v>
      </c>
      <c r="B115" s="468" t="str">
        <f>VLOOKUP(C115,'LA to County Lookup'!A:B,2,FALSE)</f>
        <v>Greater London Authority</v>
      </c>
      <c r="C115" s="297" t="s">
        <v>215</v>
      </c>
      <c r="D115" s="201">
        <v>6</v>
      </c>
      <c r="E115" s="307"/>
      <c r="F115" s="305"/>
    </row>
    <row r="116" spans="1:6" s="293" customFormat="1">
      <c r="A116" s="467" t="str">
        <f>VLOOKUP(C116,'LA to Gov Region Lookup'!A:C,3,FALSE)</f>
        <v>London</v>
      </c>
      <c r="B116" s="468" t="str">
        <f>VLOOKUP(C116,'LA to County Lookup'!A:B,2,FALSE)</f>
        <v>Greater London Authority</v>
      </c>
      <c r="C116" s="297" t="s">
        <v>216</v>
      </c>
      <c r="D116" s="201">
        <v>0</v>
      </c>
      <c r="E116" s="307"/>
      <c r="F116" s="305"/>
    </row>
    <row r="117" spans="1:6" s="293" customFormat="1">
      <c r="A117" s="467" t="str">
        <f>VLOOKUP(C117,'LA to Gov Region Lookup'!A:C,3,FALSE)</f>
        <v>London</v>
      </c>
      <c r="B117" s="468" t="str">
        <f>VLOOKUP(C117,'LA to County Lookup'!A:B,2,FALSE)</f>
        <v>Greater London Authority</v>
      </c>
      <c r="C117" s="297" t="s">
        <v>217</v>
      </c>
      <c r="D117" s="201">
        <v>1</v>
      </c>
      <c r="E117" s="307"/>
      <c r="F117" s="305"/>
    </row>
    <row r="118" spans="1:6" s="293" customFormat="1">
      <c r="A118" s="467" t="str">
        <f>VLOOKUP(C118,'LA to Gov Region Lookup'!A:C,3,FALSE)</f>
        <v>London</v>
      </c>
      <c r="B118" s="468" t="str">
        <f>VLOOKUP(C118,'LA to County Lookup'!A:B,2,FALSE)</f>
        <v>Greater London Authority</v>
      </c>
      <c r="C118" s="297" t="s">
        <v>218</v>
      </c>
      <c r="D118" s="201">
        <v>3</v>
      </c>
      <c r="E118" s="307"/>
      <c r="F118" s="305"/>
    </row>
    <row r="119" spans="1:6" s="293" customFormat="1">
      <c r="A119" s="467" t="str">
        <f>VLOOKUP(C119,'LA to Gov Region Lookup'!A:C,3,FALSE)</f>
        <v>London</v>
      </c>
      <c r="B119" s="468" t="str">
        <f>VLOOKUP(C119,'LA to County Lookup'!A:B,2,FALSE)</f>
        <v>Greater London Authority</v>
      </c>
      <c r="C119" s="297" t="s">
        <v>219</v>
      </c>
      <c r="D119" s="201">
        <v>2</v>
      </c>
      <c r="E119" s="307"/>
      <c r="F119" s="305"/>
    </row>
    <row r="120" spans="1:6" s="293" customFormat="1">
      <c r="A120" s="467" t="str">
        <f>VLOOKUP(C120,'LA to Gov Region Lookup'!A:C,3,FALSE)</f>
        <v>London</v>
      </c>
      <c r="B120" s="468" t="str">
        <f>VLOOKUP(C120,'LA to County Lookup'!A:B,2,FALSE)</f>
        <v>Greater London Authority</v>
      </c>
      <c r="C120" s="297" t="s">
        <v>220</v>
      </c>
      <c r="D120" s="201">
        <v>0</v>
      </c>
      <c r="E120" s="307"/>
      <c r="F120" s="305"/>
    </row>
    <row r="121" spans="1:6" s="293" customFormat="1">
      <c r="A121" s="467" t="str">
        <f>VLOOKUP(C121,'LA to Gov Region Lookup'!A:C,3,FALSE)</f>
        <v>London</v>
      </c>
      <c r="B121" s="468" t="str">
        <f>VLOOKUP(C121,'LA to County Lookup'!A:B,2,FALSE)</f>
        <v>Greater London Authority</v>
      </c>
      <c r="C121" s="297" t="s">
        <v>221</v>
      </c>
      <c r="D121" s="201">
        <v>4</v>
      </c>
      <c r="E121" s="307"/>
      <c r="F121" s="305"/>
    </row>
    <row r="122" spans="1:6" s="293" customFormat="1">
      <c r="A122" s="467" t="str">
        <f>VLOOKUP(C122,'LA to Gov Region Lookup'!A:C,3,FALSE)</f>
        <v>London</v>
      </c>
      <c r="B122" s="468" t="str">
        <f>VLOOKUP(C122,'LA to County Lookup'!A:B,2,FALSE)</f>
        <v>Greater London Authority</v>
      </c>
      <c r="C122" s="297" t="s">
        <v>222</v>
      </c>
      <c r="D122" s="201">
        <v>9</v>
      </c>
      <c r="E122" s="307"/>
      <c r="F122" s="305"/>
    </row>
    <row r="123" spans="1:6" s="293" customFormat="1">
      <c r="A123" s="467" t="str">
        <f>VLOOKUP(C123,'LA to Gov Region Lookup'!A:C,3,FALSE)</f>
        <v>London</v>
      </c>
      <c r="B123" s="468" t="str">
        <f>VLOOKUP(C123,'LA to County Lookup'!A:B,2,FALSE)</f>
        <v>Greater London Authority</v>
      </c>
      <c r="C123" s="297" t="s">
        <v>223</v>
      </c>
      <c r="D123" s="201">
        <v>6</v>
      </c>
      <c r="E123" s="307"/>
      <c r="F123" s="305"/>
    </row>
    <row r="124" spans="1:6" s="293" customFormat="1">
      <c r="A124" s="467" t="str">
        <f>VLOOKUP(C124,'LA to Gov Region Lookup'!A:C,3,FALSE)</f>
        <v>London</v>
      </c>
      <c r="B124" s="468" t="str">
        <f>VLOOKUP(C124,'LA to County Lookup'!A:B,2,FALSE)</f>
        <v>Greater London Authority</v>
      </c>
      <c r="C124" s="297" t="s">
        <v>224</v>
      </c>
      <c r="D124" s="201">
        <v>8</v>
      </c>
      <c r="E124" s="307"/>
      <c r="F124" s="305"/>
    </row>
    <row r="125" spans="1:6" s="293" customFormat="1">
      <c r="A125" s="467" t="str">
        <f>VLOOKUP(C125,'LA to Gov Region Lookup'!A:C,3,FALSE)</f>
        <v>London</v>
      </c>
      <c r="B125" s="468" t="str">
        <f>VLOOKUP(C125,'LA to County Lookup'!A:B,2,FALSE)</f>
        <v>Greater London Authority</v>
      </c>
      <c r="C125" s="297" t="s">
        <v>225</v>
      </c>
      <c r="D125" s="201">
        <v>0</v>
      </c>
      <c r="E125" s="307"/>
      <c r="F125" s="305"/>
    </row>
    <row r="126" spans="1:6" s="293" customFormat="1">
      <c r="A126" s="467" t="str">
        <f>VLOOKUP(C126,'LA to Gov Region Lookup'!A:C,3,FALSE)</f>
        <v>London</v>
      </c>
      <c r="B126" s="468" t="str">
        <f>VLOOKUP(C126,'LA to County Lookup'!A:B,2,FALSE)</f>
        <v>Greater London Authority</v>
      </c>
      <c r="C126" s="297" t="s">
        <v>226</v>
      </c>
      <c r="D126" s="201">
        <v>0</v>
      </c>
      <c r="E126" s="307"/>
      <c r="F126" s="305"/>
    </row>
    <row r="127" spans="1:6" s="293" customFormat="1">
      <c r="A127" s="467" t="str">
        <f>VLOOKUP(C127,'LA to Gov Region Lookup'!A:C,3,FALSE)</f>
        <v>North East</v>
      </c>
      <c r="B127" s="468" t="str">
        <f>VLOOKUP(C127,'LA to County Lookup'!A:B,2,FALSE)</f>
        <v>County Durham</v>
      </c>
      <c r="C127" s="297" t="s">
        <v>25</v>
      </c>
      <c r="D127" s="201">
        <v>230</v>
      </c>
      <c r="E127" s="307"/>
      <c r="F127" s="305"/>
    </row>
    <row r="128" spans="1:6" s="293" customFormat="1">
      <c r="A128" s="467" t="str">
        <f>VLOOKUP(C128,'LA to Gov Region Lookup'!A:C,3,FALSE)</f>
        <v>North East</v>
      </c>
      <c r="B128" s="468" t="str">
        <f>VLOOKUP(C128,'LA to County Lookup'!A:B,2,FALSE)</f>
        <v>Darlington (B)</v>
      </c>
      <c r="C128" s="297" t="s">
        <v>27</v>
      </c>
      <c r="D128" s="201">
        <v>20</v>
      </c>
      <c r="E128" s="307"/>
      <c r="F128" s="305"/>
    </row>
    <row r="129" spans="1:6" s="293" customFormat="1">
      <c r="A129" s="467" t="str">
        <f>VLOOKUP(C129,'LA to Gov Region Lookup'!A:C,3,FALSE)</f>
        <v>North East</v>
      </c>
      <c r="B129" s="468" t="str">
        <f>VLOOKUP(C129,'LA to County Lookup'!A:B,2,FALSE)</f>
        <v>Gateshead District (B)</v>
      </c>
      <c r="C129" s="297" t="s">
        <v>23</v>
      </c>
      <c r="D129" s="201">
        <v>16</v>
      </c>
      <c r="E129" s="307"/>
      <c r="F129" s="305"/>
    </row>
    <row r="130" spans="1:6" s="293" customFormat="1">
      <c r="A130" s="467" t="str">
        <f>VLOOKUP(C130,'LA to Gov Region Lookup'!A:C,3,FALSE)</f>
        <v>North East</v>
      </c>
      <c r="B130" s="468" t="str">
        <f>VLOOKUP(C130,'LA to County Lookup'!A:B,2,FALSE)</f>
        <v>Hartlepool (B)</v>
      </c>
      <c r="C130" s="297" t="s">
        <v>30</v>
      </c>
      <c r="D130" s="201">
        <v>8</v>
      </c>
      <c r="E130" s="307"/>
      <c r="F130" s="305"/>
    </row>
    <row r="131" spans="1:6" s="293" customFormat="1">
      <c r="A131" s="467" t="str">
        <f>VLOOKUP(C131,'LA to Gov Region Lookup'!A:C,3,FALSE)</f>
        <v>North East</v>
      </c>
      <c r="B131" s="468" t="str">
        <f>VLOOKUP(C131,'LA to County Lookup'!A:B,2,FALSE)</f>
        <v>Middlesbrough (B)</v>
      </c>
      <c r="C131" s="297" t="s">
        <v>29</v>
      </c>
      <c r="D131" s="201">
        <v>3</v>
      </c>
      <c r="E131" s="307"/>
      <c r="F131" s="305"/>
    </row>
    <row r="132" spans="1:6" s="293" customFormat="1">
      <c r="A132" s="467" t="str">
        <f>VLOOKUP(C132,'LA to Gov Region Lookup'!A:C,3,FALSE)</f>
        <v>North East</v>
      </c>
      <c r="B132" s="468" t="str">
        <f>VLOOKUP(C132,'LA to County Lookup'!A:B,2,FALSE)</f>
        <v>Newcastle upon Tyne District (B)</v>
      </c>
      <c r="C132" s="297" t="s">
        <v>20</v>
      </c>
      <c r="D132" s="201">
        <v>40</v>
      </c>
      <c r="E132" s="307"/>
      <c r="F132" s="305"/>
    </row>
    <row r="133" spans="1:6" s="293" customFormat="1">
      <c r="A133" s="467" t="str">
        <f>VLOOKUP(C133,'LA to Gov Region Lookup'!A:C,3,FALSE)</f>
        <v>North East</v>
      </c>
      <c r="B133" s="468" t="str">
        <f>VLOOKUP(C133,'LA to County Lookup'!A:B,2,FALSE)</f>
        <v>North Tyneside District (B)</v>
      </c>
      <c r="C133" s="297" t="s">
        <v>21</v>
      </c>
      <c r="D133" s="201">
        <v>8</v>
      </c>
      <c r="E133" s="307"/>
      <c r="F133" s="305"/>
    </row>
    <row r="134" spans="1:6" s="293" customFormat="1">
      <c r="A134" s="467" t="str">
        <f>VLOOKUP(C134,'LA to Gov Region Lookup'!A:C,3,FALSE)</f>
        <v>North East</v>
      </c>
      <c r="B134" s="468" t="str">
        <f>VLOOKUP(C134,'LA to County Lookup'!A:B,2,FALSE)</f>
        <v>Northumberland</v>
      </c>
      <c r="C134" s="297" t="s">
        <v>19</v>
      </c>
      <c r="D134" s="201">
        <v>974</v>
      </c>
      <c r="E134" s="307"/>
      <c r="F134" s="305"/>
    </row>
    <row r="135" spans="1:6" s="293" customFormat="1">
      <c r="A135" s="467" t="str">
        <f>VLOOKUP(C135,'LA to Gov Region Lookup'!A:C,3,FALSE)</f>
        <v>North East</v>
      </c>
      <c r="B135" s="468" t="str">
        <f>VLOOKUP(C135,'LA to County Lookup'!A:B,2,FALSE)</f>
        <v>Redcar and Cleveland (B)</v>
      </c>
      <c r="C135" s="297" t="s">
        <v>31</v>
      </c>
      <c r="D135" s="201">
        <v>79</v>
      </c>
      <c r="E135" s="307"/>
      <c r="F135" s="305"/>
    </row>
    <row r="136" spans="1:6" s="293" customFormat="1">
      <c r="A136" s="467" t="str">
        <f>VLOOKUP(C136,'LA to Gov Region Lookup'!A:C,3,FALSE)</f>
        <v>North East</v>
      </c>
      <c r="B136" s="468" t="str">
        <f>VLOOKUP(C136,'LA to County Lookup'!A:B,2,FALSE)</f>
        <v>South Tyneside District (B)</v>
      </c>
      <c r="C136" s="297" t="s">
        <v>22</v>
      </c>
      <c r="D136" s="201">
        <v>5</v>
      </c>
      <c r="E136" s="307"/>
      <c r="F136" s="305"/>
    </row>
    <row r="137" spans="1:6" s="293" customFormat="1">
      <c r="A137" s="467" t="str">
        <f>VLOOKUP(C137,'LA to Gov Region Lookup'!A:C,3,FALSE)</f>
        <v>North East</v>
      </c>
      <c r="B137" s="468" t="str">
        <f>VLOOKUP(C137,'LA to County Lookup'!A:B,2,FALSE)</f>
        <v>Stockton-on-Tees (B)</v>
      </c>
      <c r="C137" s="297" t="s">
        <v>28</v>
      </c>
      <c r="D137" s="201">
        <v>8</v>
      </c>
      <c r="E137" s="307"/>
      <c r="F137" s="305"/>
    </row>
    <row r="138" spans="1:6" s="293" customFormat="1">
      <c r="A138" s="467" t="str">
        <f>VLOOKUP(C138,'LA to Gov Region Lookup'!A:C,3,FALSE)</f>
        <v>North East</v>
      </c>
      <c r="B138" s="468" t="str">
        <f>VLOOKUP(C138,'LA to County Lookup'!A:B,2,FALSE)</f>
        <v>Sunderland District (B)</v>
      </c>
      <c r="C138" s="297" t="s">
        <v>24</v>
      </c>
      <c r="D138" s="201">
        <v>9</v>
      </c>
      <c r="E138" s="307"/>
      <c r="F138" s="305"/>
    </row>
    <row r="139" spans="1:6" s="293" customFormat="1">
      <c r="A139" s="467" t="str">
        <f>VLOOKUP(C139,'LA to Gov Region Lookup'!A:C,3,FALSE)</f>
        <v>North West</v>
      </c>
      <c r="B139" s="468" t="str">
        <f>VLOOKUP(C139,'LA to County Lookup'!A:B,2,FALSE)</f>
        <v>Blackburn with Darwen (B)</v>
      </c>
      <c r="C139" s="297" t="s">
        <v>53</v>
      </c>
      <c r="D139" s="201">
        <v>6</v>
      </c>
      <c r="E139" s="307"/>
      <c r="F139" s="305"/>
    </row>
    <row r="140" spans="1:6" s="293" customFormat="1">
      <c r="A140" s="467" t="str">
        <f>VLOOKUP(C140,'LA to Gov Region Lookup'!A:C,3,FALSE)</f>
        <v>North West</v>
      </c>
      <c r="B140" s="468" t="str">
        <f>VLOOKUP(C140,'LA to County Lookup'!A:B,2,FALSE)</f>
        <v>Blackpool (B)</v>
      </c>
      <c r="C140" s="297" t="s">
        <v>54</v>
      </c>
      <c r="D140" s="201">
        <v>0</v>
      </c>
      <c r="E140" s="307"/>
      <c r="F140" s="305"/>
    </row>
    <row r="141" spans="1:6" s="293" customFormat="1">
      <c r="A141" s="467" t="str">
        <f>VLOOKUP(C141,'LA to Gov Region Lookup'!A:C,3,FALSE)</f>
        <v>North West</v>
      </c>
      <c r="B141" s="468" t="str">
        <f>VLOOKUP(C141,'LA to County Lookup'!A:B,2,FALSE)</f>
        <v>Bolton District (B)</v>
      </c>
      <c r="C141" s="297" t="s">
        <v>43</v>
      </c>
      <c r="D141" s="201">
        <v>3</v>
      </c>
      <c r="E141" s="307"/>
      <c r="F141" s="305"/>
    </row>
    <row r="142" spans="1:6" s="293" customFormat="1">
      <c r="A142" s="467" t="str">
        <f>VLOOKUP(C142,'LA to Gov Region Lookup'!A:C,3,FALSE)</f>
        <v>North West</v>
      </c>
      <c r="B142" s="468" t="str">
        <f>VLOOKUP(C142,'LA to County Lookup'!A:B,2,FALSE)</f>
        <v>Bury District (B)</v>
      </c>
      <c r="C142" s="297" t="s">
        <v>44</v>
      </c>
      <c r="D142" s="201">
        <v>4</v>
      </c>
      <c r="E142" s="307"/>
      <c r="F142" s="305"/>
    </row>
    <row r="143" spans="1:6" s="293" customFormat="1">
      <c r="A143" s="467" t="str">
        <f>VLOOKUP(C143,'LA to Gov Region Lookup'!A:C,3,FALSE)</f>
        <v>North West</v>
      </c>
      <c r="B143" s="468" t="str">
        <f>VLOOKUP(C143,'LA to County Lookup'!A:B,2,FALSE)</f>
        <v>Cheshire East (B)</v>
      </c>
      <c r="C143" s="297" t="s">
        <v>32</v>
      </c>
      <c r="D143" s="201">
        <v>105</v>
      </c>
      <c r="E143" s="307"/>
      <c r="F143" s="305"/>
    </row>
    <row r="144" spans="1:6" s="293" customFormat="1">
      <c r="A144" s="467" t="str">
        <f>VLOOKUP(C144,'LA to Gov Region Lookup'!A:C,3,FALSE)</f>
        <v>North West</v>
      </c>
      <c r="B144" s="468" t="str">
        <f>VLOOKUP(C144,'LA to County Lookup'!A:B,2,FALSE)</f>
        <v>Cheshire West and Chester (B)</v>
      </c>
      <c r="C144" s="297" t="s">
        <v>33</v>
      </c>
      <c r="D144" s="201">
        <v>116</v>
      </c>
      <c r="E144" s="307"/>
      <c r="F144" s="305"/>
    </row>
    <row r="145" spans="1:6" s="293" customFormat="1">
      <c r="A145" s="467" t="str">
        <f>VLOOKUP(C145,'LA to Gov Region Lookup'!A:C,3,FALSE)</f>
        <v>North West</v>
      </c>
      <c r="B145" s="468" t="str">
        <f>VLOOKUP(C145,'LA to County Lookup'!A:B,2,FALSE)</f>
        <v>Cumbria County</v>
      </c>
      <c r="C145" s="297" t="s">
        <v>37</v>
      </c>
      <c r="D145" s="201">
        <v>140</v>
      </c>
      <c r="E145" s="307"/>
      <c r="F145" s="305"/>
    </row>
    <row r="146" spans="1:6" s="293" customFormat="1">
      <c r="A146" s="467" t="str">
        <f>VLOOKUP(C146,'LA to Gov Region Lookup'!A:C,3,FALSE)</f>
        <v>North West</v>
      </c>
      <c r="B146" s="468" t="str">
        <f>VLOOKUP(C146,'LA to County Lookup'!A:B,2,FALSE)</f>
        <v>Cumbria County</v>
      </c>
      <c r="C146" s="297" t="s">
        <v>38</v>
      </c>
      <c r="D146" s="201">
        <v>4</v>
      </c>
      <c r="E146" s="307"/>
      <c r="F146" s="305"/>
    </row>
    <row r="147" spans="1:6" s="293" customFormat="1">
      <c r="A147" s="467" t="str">
        <f>VLOOKUP(C147,'LA to Gov Region Lookup'!A:C,3,FALSE)</f>
        <v>North West</v>
      </c>
      <c r="B147" s="468" t="str">
        <f>VLOOKUP(C147,'LA to County Lookup'!A:B,2,FALSE)</f>
        <v>Cumbria County</v>
      </c>
      <c r="C147" s="297" t="s">
        <v>39</v>
      </c>
      <c r="D147" s="201">
        <v>166</v>
      </c>
      <c r="E147" s="307"/>
      <c r="F147" s="305"/>
    </row>
    <row r="148" spans="1:6" s="293" customFormat="1">
      <c r="A148" s="467" t="str">
        <f>VLOOKUP(C148,'LA to Gov Region Lookup'!A:C,3,FALSE)</f>
        <v>North West</v>
      </c>
      <c r="B148" s="468" t="str">
        <f>VLOOKUP(C148,'LA to County Lookup'!A:B,2,FALSE)</f>
        <v>Cumbria County</v>
      </c>
      <c r="C148" s="297" t="s">
        <v>40</v>
      </c>
      <c r="D148" s="201">
        <v>126</v>
      </c>
      <c r="E148" s="307"/>
      <c r="F148" s="305"/>
    </row>
    <row r="149" spans="1:6" s="293" customFormat="1">
      <c r="A149" s="467" t="str">
        <f>VLOOKUP(C149,'LA to Gov Region Lookup'!A:C,3,FALSE)</f>
        <v>North West</v>
      </c>
      <c r="B149" s="468" t="str">
        <f>VLOOKUP(C149,'LA to County Lookup'!A:B,2,FALSE)</f>
        <v>Cumbria County</v>
      </c>
      <c r="C149" s="297" t="s">
        <v>41</v>
      </c>
      <c r="D149" s="201">
        <v>295</v>
      </c>
      <c r="E149" s="307"/>
      <c r="F149" s="305"/>
    </row>
    <row r="150" spans="1:6" s="293" customFormat="1">
      <c r="A150" s="467" t="str">
        <f>VLOOKUP(C150,'LA to Gov Region Lookup'!A:C,3,FALSE)</f>
        <v>North West</v>
      </c>
      <c r="B150" s="468" t="str">
        <f>VLOOKUP(C150,'LA to County Lookup'!A:B,2,FALSE)</f>
        <v>Cumbria County</v>
      </c>
      <c r="C150" s="297" t="s">
        <v>42</v>
      </c>
      <c r="D150" s="201">
        <v>134</v>
      </c>
      <c r="E150" s="307"/>
      <c r="F150" s="305"/>
    </row>
    <row r="151" spans="1:6" s="293" customFormat="1">
      <c r="A151" s="467" t="str">
        <f>VLOOKUP(C151,'LA to Gov Region Lookup'!A:C,3,FALSE)</f>
        <v>North West</v>
      </c>
      <c r="B151" s="468" t="str">
        <f>VLOOKUP(C151,'LA to County Lookup'!A:B,2,FALSE)</f>
        <v>Halton (B)</v>
      </c>
      <c r="C151" s="297" t="s">
        <v>34</v>
      </c>
      <c r="D151" s="201">
        <v>7</v>
      </c>
      <c r="E151" s="307"/>
      <c r="F151" s="305"/>
    </row>
    <row r="152" spans="1:6" s="293" customFormat="1">
      <c r="A152" s="467" t="str">
        <f>VLOOKUP(C152,'LA to Gov Region Lookup'!A:C,3,FALSE)</f>
        <v>North West</v>
      </c>
      <c r="B152" s="468" t="str">
        <f>VLOOKUP(C152,'LA to County Lookup'!A:B,2,FALSE)</f>
        <v>Knowsley District (B)</v>
      </c>
      <c r="C152" s="297" t="s">
        <v>67</v>
      </c>
      <c r="D152" s="201">
        <v>0</v>
      </c>
      <c r="E152" s="307"/>
      <c r="F152" s="305"/>
    </row>
    <row r="153" spans="1:6" s="293" customFormat="1">
      <c r="A153" s="467" t="str">
        <f>VLOOKUP(C153,'LA to Gov Region Lookup'!A:C,3,FALSE)</f>
        <v>North West</v>
      </c>
      <c r="B153" s="468" t="str">
        <f>VLOOKUP(C153,'LA to County Lookup'!A:B,2,FALSE)</f>
        <v>Lancashire County</v>
      </c>
      <c r="C153" s="297" t="s">
        <v>55</v>
      </c>
      <c r="D153" s="201">
        <v>22</v>
      </c>
      <c r="E153" s="307"/>
      <c r="F153" s="305"/>
    </row>
    <row r="154" spans="1:6" s="293" customFormat="1">
      <c r="A154" s="467" t="str">
        <f>VLOOKUP(C154,'LA to Gov Region Lookup'!A:C,3,FALSE)</f>
        <v>North West</v>
      </c>
      <c r="B154" s="468" t="str">
        <f>VLOOKUP(C154,'LA to County Lookup'!A:B,2,FALSE)</f>
        <v>Lancashire County</v>
      </c>
      <c r="C154" s="297" t="s">
        <v>56</v>
      </c>
      <c r="D154" s="201">
        <v>10</v>
      </c>
      <c r="E154" s="307"/>
      <c r="F154" s="305"/>
    </row>
    <row r="155" spans="1:6" s="293" customFormat="1">
      <c r="A155" s="467" t="str">
        <f>VLOOKUP(C155,'LA to Gov Region Lookup'!A:C,3,FALSE)</f>
        <v>North West</v>
      </c>
      <c r="B155" s="468" t="str">
        <f>VLOOKUP(C155,'LA to County Lookup'!A:B,2,FALSE)</f>
        <v>Lancashire County</v>
      </c>
      <c r="C155" s="297" t="s">
        <v>57</v>
      </c>
      <c r="D155" s="201">
        <v>0</v>
      </c>
      <c r="E155" s="307"/>
      <c r="F155" s="305"/>
    </row>
    <row r="156" spans="1:6" s="293" customFormat="1">
      <c r="A156" s="467" t="str">
        <f>VLOOKUP(C156,'LA to Gov Region Lookup'!A:C,3,FALSE)</f>
        <v>North West</v>
      </c>
      <c r="B156" s="468" t="str">
        <f>VLOOKUP(C156,'LA to County Lookup'!A:B,2,FALSE)</f>
        <v>Lancashire County</v>
      </c>
      <c r="C156" s="297" t="s">
        <v>58</v>
      </c>
      <c r="D156" s="201">
        <v>1</v>
      </c>
      <c r="E156" s="307"/>
      <c r="F156" s="305"/>
    </row>
    <row r="157" spans="1:6" s="293" customFormat="1">
      <c r="A157" s="467" t="str">
        <f>VLOOKUP(C157,'LA to Gov Region Lookup'!A:C,3,FALSE)</f>
        <v>North West</v>
      </c>
      <c r="B157" s="468" t="str">
        <f>VLOOKUP(C157,'LA to County Lookup'!A:B,2,FALSE)</f>
        <v>Lancashire County</v>
      </c>
      <c r="C157" s="297" t="s">
        <v>59</v>
      </c>
      <c r="D157" s="201">
        <v>37</v>
      </c>
      <c r="E157" s="307"/>
      <c r="F157" s="305"/>
    </row>
    <row r="158" spans="1:6" s="293" customFormat="1">
      <c r="A158" s="467" t="str">
        <f>VLOOKUP(C158,'LA to Gov Region Lookup'!A:C,3,FALSE)</f>
        <v>North West</v>
      </c>
      <c r="B158" s="468" t="str">
        <f>VLOOKUP(C158,'LA to County Lookup'!A:B,2,FALSE)</f>
        <v>Lancashire County</v>
      </c>
      <c r="C158" s="297" t="s">
        <v>60</v>
      </c>
      <c r="D158" s="201">
        <v>11</v>
      </c>
      <c r="E158" s="307"/>
      <c r="F158" s="305"/>
    </row>
    <row r="159" spans="1:6" s="293" customFormat="1">
      <c r="A159" s="467" t="str">
        <f>VLOOKUP(C159,'LA to Gov Region Lookup'!A:C,3,FALSE)</f>
        <v>North West</v>
      </c>
      <c r="B159" s="468" t="str">
        <f>VLOOKUP(C159,'LA to County Lookup'!A:B,2,FALSE)</f>
        <v>Lancashire County</v>
      </c>
      <c r="C159" s="297" t="s">
        <v>61</v>
      </c>
      <c r="D159" s="201">
        <v>3</v>
      </c>
      <c r="E159" s="307"/>
      <c r="F159" s="305"/>
    </row>
    <row r="160" spans="1:6" s="293" customFormat="1">
      <c r="A160" s="467" t="str">
        <f>VLOOKUP(C160,'LA to Gov Region Lookup'!A:C,3,FALSE)</f>
        <v>North West</v>
      </c>
      <c r="B160" s="468" t="str">
        <f>VLOOKUP(C160,'LA to County Lookup'!A:B,2,FALSE)</f>
        <v>Lancashire County</v>
      </c>
      <c r="C160" s="297" t="s">
        <v>62</v>
      </c>
      <c r="D160" s="201">
        <v>27</v>
      </c>
      <c r="E160" s="307"/>
      <c r="F160" s="305"/>
    </row>
    <row r="161" spans="1:6" s="293" customFormat="1">
      <c r="A161" s="467" t="str">
        <f>VLOOKUP(C161,'LA to Gov Region Lookup'!A:C,3,FALSE)</f>
        <v>North West</v>
      </c>
      <c r="B161" s="468" t="str">
        <f>VLOOKUP(C161,'LA to County Lookup'!A:B,2,FALSE)</f>
        <v>Lancashire County</v>
      </c>
      <c r="C161" s="297" t="s">
        <v>63</v>
      </c>
      <c r="D161" s="201">
        <v>1</v>
      </c>
      <c r="E161" s="307"/>
      <c r="F161" s="305"/>
    </row>
    <row r="162" spans="1:6" s="293" customFormat="1">
      <c r="A162" s="467" t="str">
        <f>VLOOKUP(C162,'LA to Gov Region Lookup'!A:C,3,FALSE)</f>
        <v>North West</v>
      </c>
      <c r="B162" s="468" t="str">
        <f>VLOOKUP(C162,'LA to County Lookup'!A:B,2,FALSE)</f>
        <v>Lancashire County</v>
      </c>
      <c r="C162" s="297" t="s">
        <v>64</v>
      </c>
      <c r="D162" s="201">
        <v>3</v>
      </c>
      <c r="E162" s="307"/>
      <c r="F162" s="305"/>
    </row>
    <row r="163" spans="1:6" s="293" customFormat="1">
      <c r="A163" s="467" t="str">
        <f>VLOOKUP(C163,'LA to Gov Region Lookup'!A:C,3,FALSE)</f>
        <v>North West</v>
      </c>
      <c r="B163" s="468" t="str">
        <f>VLOOKUP(C163,'LA to County Lookup'!A:B,2,FALSE)</f>
        <v>Lancashire County</v>
      </c>
      <c r="C163" s="297" t="s">
        <v>65</v>
      </c>
      <c r="D163" s="201">
        <v>11</v>
      </c>
      <c r="E163" s="307"/>
      <c r="F163" s="305"/>
    </row>
    <row r="164" spans="1:6" s="293" customFormat="1">
      <c r="A164" s="467" t="str">
        <f>VLOOKUP(C164,'LA to Gov Region Lookup'!A:C,3,FALSE)</f>
        <v>North West</v>
      </c>
      <c r="B164" s="468" t="str">
        <f>VLOOKUP(C164,'LA to County Lookup'!A:B,2,FALSE)</f>
        <v>Lancashire County</v>
      </c>
      <c r="C164" s="297" t="s">
        <v>66</v>
      </c>
      <c r="D164" s="201">
        <v>7</v>
      </c>
      <c r="E164" s="307"/>
      <c r="F164" s="305"/>
    </row>
    <row r="165" spans="1:6" s="293" customFormat="1">
      <c r="A165" s="467" t="str">
        <f>VLOOKUP(C165,'LA to Gov Region Lookup'!A:C,3,FALSE)</f>
        <v>North West</v>
      </c>
      <c r="B165" s="468" t="str">
        <f>VLOOKUP(C165,'LA to County Lookup'!A:B,2,FALSE)</f>
        <v>Liverpool District (B)</v>
      </c>
      <c r="C165" s="297" t="s">
        <v>68</v>
      </c>
      <c r="D165" s="201">
        <v>4</v>
      </c>
      <c r="E165" s="307"/>
      <c r="F165" s="305"/>
    </row>
    <row r="166" spans="1:6" s="293" customFormat="1">
      <c r="A166" s="467" t="str">
        <f>VLOOKUP(C166,'LA to Gov Region Lookup'!A:C,3,FALSE)</f>
        <v>North West</v>
      </c>
      <c r="B166" s="468" t="str">
        <f>VLOOKUP(C166,'LA to County Lookup'!A:B,2,FALSE)</f>
        <v>Manchester District (B)</v>
      </c>
      <c r="C166" s="297" t="s">
        <v>45</v>
      </c>
      <c r="D166" s="201">
        <v>5</v>
      </c>
      <c r="E166" s="307"/>
      <c r="F166" s="305"/>
    </row>
    <row r="167" spans="1:6" s="293" customFormat="1">
      <c r="A167" s="467" t="str">
        <f>VLOOKUP(C167,'LA to Gov Region Lookup'!A:C,3,FALSE)</f>
        <v>North West</v>
      </c>
      <c r="B167" s="468" t="str">
        <f>VLOOKUP(C167,'LA to County Lookup'!A:B,2,FALSE)</f>
        <v>Oldham District (B)</v>
      </c>
      <c r="C167" s="297" t="s">
        <v>46</v>
      </c>
      <c r="D167" s="201">
        <v>2</v>
      </c>
      <c r="E167" s="307"/>
      <c r="F167" s="305"/>
    </row>
    <row r="168" spans="1:6" s="293" customFormat="1">
      <c r="A168" s="467" t="str">
        <f>VLOOKUP(C168,'LA to Gov Region Lookup'!A:C,3,FALSE)</f>
        <v>North West</v>
      </c>
      <c r="B168" s="468" t="str">
        <f>VLOOKUP(C168,'LA to County Lookup'!A:B,2,FALSE)</f>
        <v>Rochdale District (B)</v>
      </c>
      <c r="C168" s="297" t="s">
        <v>47</v>
      </c>
      <c r="D168" s="201">
        <v>2</v>
      </c>
      <c r="E168" s="307"/>
      <c r="F168" s="305"/>
    </row>
    <row r="169" spans="1:6" s="293" customFormat="1">
      <c r="A169" s="467" t="str">
        <f>VLOOKUP(C169,'LA to Gov Region Lookup'!A:C,3,FALSE)</f>
        <v>North West</v>
      </c>
      <c r="B169" s="468" t="str">
        <f>VLOOKUP(C169,'LA to County Lookup'!A:B,2,FALSE)</f>
        <v>Salford District (B)</v>
      </c>
      <c r="C169" s="297" t="s">
        <v>48</v>
      </c>
      <c r="D169" s="201">
        <v>3</v>
      </c>
      <c r="E169" s="307"/>
      <c r="F169" s="305"/>
    </row>
    <row r="170" spans="1:6" s="293" customFormat="1">
      <c r="A170" s="467" t="str">
        <f>VLOOKUP(C170,'LA to Gov Region Lookup'!A:C,3,FALSE)</f>
        <v>North West</v>
      </c>
      <c r="B170" s="468" t="str">
        <f>VLOOKUP(C170,'LA to County Lookup'!A:B,2,FALSE)</f>
        <v>Sefton District (B)</v>
      </c>
      <c r="C170" s="297" t="s">
        <v>69</v>
      </c>
      <c r="D170" s="201">
        <v>13</v>
      </c>
      <c r="E170" s="307"/>
      <c r="F170" s="305"/>
    </row>
    <row r="171" spans="1:6" s="293" customFormat="1">
      <c r="A171" s="467" t="str">
        <f>VLOOKUP(C171,'LA to Gov Region Lookup'!A:C,3,FALSE)</f>
        <v>North West</v>
      </c>
      <c r="B171" s="468" t="str">
        <f>VLOOKUP(C171,'LA to County Lookup'!A:B,2,FALSE)</f>
        <v>St Helens District (B)</v>
      </c>
      <c r="C171" s="297" t="s">
        <v>70</v>
      </c>
      <c r="D171" s="201">
        <v>12</v>
      </c>
      <c r="E171" s="307"/>
      <c r="F171" s="305"/>
    </row>
    <row r="172" spans="1:6" s="293" customFormat="1">
      <c r="A172" s="467" t="str">
        <f>VLOOKUP(C172,'LA to Gov Region Lookup'!A:C,3,FALSE)</f>
        <v>North West</v>
      </c>
      <c r="B172" s="468" t="str">
        <f>VLOOKUP(C172,'LA to County Lookup'!A:B,2,FALSE)</f>
        <v>Stockport District (B)</v>
      </c>
      <c r="C172" s="297" t="s">
        <v>49</v>
      </c>
      <c r="D172" s="201">
        <v>5</v>
      </c>
      <c r="E172" s="307"/>
      <c r="F172" s="305"/>
    </row>
    <row r="173" spans="1:6" s="293" customFormat="1">
      <c r="A173" s="467" t="str">
        <f>VLOOKUP(C173,'LA to Gov Region Lookup'!A:C,3,FALSE)</f>
        <v>North West</v>
      </c>
      <c r="B173" s="468" t="str">
        <f>VLOOKUP(C173,'LA to County Lookup'!A:B,2,FALSE)</f>
        <v>Tameside District (B)</v>
      </c>
      <c r="C173" s="297" t="s">
        <v>50</v>
      </c>
      <c r="D173" s="201">
        <v>4</v>
      </c>
      <c r="E173" s="307"/>
      <c r="F173" s="305"/>
    </row>
    <row r="174" spans="1:6" s="293" customFormat="1">
      <c r="A174" s="467" t="str">
        <f>VLOOKUP(C174,'LA to Gov Region Lookup'!A:C,3,FALSE)</f>
        <v>North West</v>
      </c>
      <c r="B174" s="468" t="str">
        <f>VLOOKUP(C174,'LA to County Lookup'!A:B,2,FALSE)</f>
        <v>Trafford District (B)</v>
      </c>
      <c r="C174" s="297" t="s">
        <v>51</v>
      </c>
      <c r="D174" s="201">
        <v>1</v>
      </c>
      <c r="E174" s="307"/>
      <c r="F174" s="305"/>
    </row>
    <row r="175" spans="1:6" s="293" customFormat="1">
      <c r="A175" s="467" t="str">
        <f>VLOOKUP(C175,'LA to Gov Region Lookup'!A:C,3,FALSE)</f>
        <v>North West</v>
      </c>
      <c r="B175" s="468" t="str">
        <f>VLOOKUP(C175,'LA to County Lookup'!A:B,2,FALSE)</f>
        <v>Warrington (B)</v>
      </c>
      <c r="C175" s="297" t="s">
        <v>35</v>
      </c>
      <c r="D175" s="201">
        <v>13</v>
      </c>
      <c r="E175" s="307"/>
      <c r="F175" s="305"/>
    </row>
    <row r="176" spans="1:6" s="293" customFormat="1">
      <c r="A176" s="467" t="str">
        <f>VLOOKUP(C176,'LA to Gov Region Lookup'!A:C,3,FALSE)</f>
        <v>North West</v>
      </c>
      <c r="B176" s="468" t="str">
        <f>VLOOKUP(C176,'LA to County Lookup'!A:B,2,FALSE)</f>
        <v>Wigan District (B)</v>
      </c>
      <c r="C176" s="297" t="s">
        <v>52</v>
      </c>
      <c r="D176" s="201">
        <v>12</v>
      </c>
      <c r="E176" s="307"/>
      <c r="F176" s="305"/>
    </row>
    <row r="177" spans="1:6" s="293" customFormat="1">
      <c r="A177" s="467" t="str">
        <f>VLOOKUP(C177,'LA to Gov Region Lookup'!A:C,3,FALSE)</f>
        <v>North West</v>
      </c>
      <c r="B177" s="468" t="str">
        <f>VLOOKUP(C177,'LA to County Lookup'!A:B,2,FALSE)</f>
        <v>Wirral District (B)</v>
      </c>
      <c r="C177" s="297" t="s">
        <v>71</v>
      </c>
      <c r="D177" s="201">
        <v>8</v>
      </c>
      <c r="E177" s="307"/>
      <c r="F177" s="305"/>
    </row>
    <row r="178" spans="1:6" s="293" customFormat="1">
      <c r="A178" s="467" t="str">
        <f>VLOOKUP(C178,'LA to Gov Region Lookup'!A:C,3,FALSE)</f>
        <v>South East</v>
      </c>
      <c r="B178" s="468" t="str">
        <f>VLOOKUP(C178,'LA to County Lookup'!A:B,2,FALSE)</f>
        <v>Bracknell Forest (B)</v>
      </c>
      <c r="C178" s="297" t="s">
        <v>238</v>
      </c>
      <c r="D178" s="201">
        <v>12</v>
      </c>
      <c r="E178" s="307"/>
      <c r="F178" s="305"/>
    </row>
    <row r="179" spans="1:6" s="293" customFormat="1">
      <c r="A179" s="467" t="str">
        <f>VLOOKUP(C179,'LA to Gov Region Lookup'!A:C,3,FALSE)</f>
        <v>South East</v>
      </c>
      <c r="B179" s="468" t="str">
        <f>VLOOKUP(C179,'LA to County Lookup'!A:B,2,FALSE)</f>
        <v>Buckinghamshire County</v>
      </c>
      <c r="C179" s="297" t="s">
        <v>228</v>
      </c>
      <c r="D179" s="201">
        <v>63</v>
      </c>
      <c r="E179" s="307"/>
      <c r="F179" s="305"/>
    </row>
    <row r="180" spans="1:6" s="293" customFormat="1">
      <c r="A180" s="467" t="str">
        <f>VLOOKUP(C180,'LA to Gov Region Lookup'!A:C,3,FALSE)</f>
        <v>South East</v>
      </c>
      <c r="B180" s="468" t="str">
        <f>VLOOKUP(C180,'LA to County Lookup'!A:B,2,FALSE)</f>
        <v>Buckinghamshire County</v>
      </c>
      <c r="C180" s="297" t="s">
        <v>229</v>
      </c>
      <c r="D180" s="201">
        <v>17</v>
      </c>
      <c r="E180" s="307"/>
      <c r="F180" s="305"/>
    </row>
    <row r="181" spans="1:6" s="293" customFormat="1">
      <c r="A181" s="467" t="str">
        <f>VLOOKUP(C181,'LA to Gov Region Lookup'!A:C,3,FALSE)</f>
        <v>South East</v>
      </c>
      <c r="B181" s="468" t="str">
        <f>VLOOKUP(C181,'LA to County Lookup'!A:B,2,FALSE)</f>
        <v>Buckinghamshire County</v>
      </c>
      <c r="C181" s="297" t="s">
        <v>230</v>
      </c>
      <c r="D181" s="201">
        <v>11</v>
      </c>
      <c r="E181" s="307"/>
      <c r="F181" s="305"/>
    </row>
    <row r="182" spans="1:6" s="293" customFormat="1">
      <c r="A182" s="467" t="str">
        <f>VLOOKUP(C182,'LA to Gov Region Lookup'!A:C,3,FALSE)</f>
        <v>South East</v>
      </c>
      <c r="B182" s="468" t="str">
        <f>VLOOKUP(C182,'LA to County Lookup'!A:B,2,FALSE)</f>
        <v>Buckinghamshire County</v>
      </c>
      <c r="C182" s="297" t="s">
        <v>231</v>
      </c>
      <c r="D182" s="201">
        <v>53</v>
      </c>
      <c r="E182" s="307"/>
      <c r="F182" s="305"/>
    </row>
    <row r="183" spans="1:6" s="293" customFormat="1">
      <c r="A183" s="467" t="str">
        <f>VLOOKUP(C183,'LA to Gov Region Lookup'!A:C,3,FALSE)</f>
        <v>South East</v>
      </c>
      <c r="B183" s="468" t="str">
        <f>VLOOKUP(C183,'LA to County Lookup'!A:B,2,FALSE)</f>
        <v>City of Portsmouth (B)</v>
      </c>
      <c r="C183" s="297" t="s">
        <v>255</v>
      </c>
      <c r="D183" s="201">
        <v>15</v>
      </c>
      <c r="E183" s="307"/>
      <c r="F183" s="305"/>
    </row>
    <row r="184" spans="1:6" s="293" customFormat="1">
      <c r="A184" s="467" t="str">
        <f>VLOOKUP(C184,'LA to Gov Region Lookup'!A:C,3,FALSE)</f>
        <v>South East</v>
      </c>
      <c r="B184" s="468" t="str">
        <f>VLOOKUP(C184,'LA to County Lookup'!A:B,2,FALSE)</f>
        <v>City of Southampton (B)</v>
      </c>
      <c r="C184" s="297" t="s">
        <v>256</v>
      </c>
      <c r="D184" s="201">
        <v>40</v>
      </c>
      <c r="E184" s="307"/>
      <c r="F184" s="305"/>
    </row>
    <row r="185" spans="1:6" s="293" customFormat="1">
      <c r="A185" s="467" t="str">
        <f>VLOOKUP(C185,'LA to Gov Region Lookup'!A:C,3,FALSE)</f>
        <v>South East</v>
      </c>
      <c r="B185" s="468" t="str">
        <f>VLOOKUP(C185,'LA to County Lookup'!A:B,2,FALSE)</f>
        <v>East Sussex County</v>
      </c>
      <c r="C185" s="297" t="s">
        <v>276</v>
      </c>
      <c r="D185" s="201">
        <v>38</v>
      </c>
      <c r="E185" s="307"/>
      <c r="F185" s="305"/>
    </row>
    <row r="186" spans="1:6" s="293" customFormat="1">
      <c r="A186" s="467" t="str">
        <f>VLOOKUP(C186,'LA to Gov Region Lookup'!A:C,3,FALSE)</f>
        <v>South East</v>
      </c>
      <c r="B186" s="468" t="str">
        <f>VLOOKUP(C186,'LA to County Lookup'!A:B,2,FALSE)</f>
        <v>East Sussex County</v>
      </c>
      <c r="C186" s="297" t="s">
        <v>277</v>
      </c>
      <c r="D186" s="201">
        <v>6</v>
      </c>
      <c r="E186" s="307"/>
      <c r="F186" s="305"/>
    </row>
    <row r="187" spans="1:6" s="293" customFormat="1">
      <c r="A187" s="467" t="str">
        <f>VLOOKUP(C187,'LA to Gov Region Lookup'!A:C,3,FALSE)</f>
        <v>South East</v>
      </c>
      <c r="B187" s="468" t="str">
        <f>VLOOKUP(C187,'LA to County Lookup'!A:B,2,FALSE)</f>
        <v>East Sussex County</v>
      </c>
      <c r="C187" s="297" t="s">
        <v>278</v>
      </c>
      <c r="D187" s="201">
        <v>115</v>
      </c>
      <c r="E187" s="307"/>
      <c r="F187" s="305"/>
    </row>
    <row r="188" spans="1:6" s="293" customFormat="1">
      <c r="A188" s="467" t="str">
        <f>VLOOKUP(C188,'LA to Gov Region Lookup'!A:C,3,FALSE)</f>
        <v>South East</v>
      </c>
      <c r="B188" s="468" t="str">
        <f>VLOOKUP(C188,'LA to County Lookup'!A:B,2,FALSE)</f>
        <v>East Sussex County</v>
      </c>
      <c r="C188" s="297" t="s">
        <v>279</v>
      </c>
      <c r="D188" s="201">
        <v>43</v>
      </c>
      <c r="E188" s="307"/>
      <c r="F188" s="305"/>
    </row>
    <row r="189" spans="1:6" s="293" customFormat="1">
      <c r="A189" s="467" t="str">
        <f>VLOOKUP(C189,'LA to Gov Region Lookup'!A:C,3,FALSE)</f>
        <v>South East</v>
      </c>
      <c r="B189" s="468" t="str">
        <f>VLOOKUP(C189,'LA to County Lookup'!A:B,2,FALSE)</f>
        <v>East Sussex County</v>
      </c>
      <c r="C189" s="297" t="s">
        <v>280</v>
      </c>
      <c r="D189" s="201">
        <v>104</v>
      </c>
      <c r="E189" s="307"/>
      <c r="F189" s="305"/>
    </row>
    <row r="190" spans="1:6" s="293" customFormat="1">
      <c r="A190" s="467" t="str">
        <f>VLOOKUP(C190,'LA to Gov Region Lookup'!A:C,3,FALSE)</f>
        <v>South East</v>
      </c>
      <c r="B190" s="468" t="str">
        <f>VLOOKUP(C190,'LA to County Lookup'!A:B,2,FALSE)</f>
        <v>Hampshire County</v>
      </c>
      <c r="C190" s="297" t="s">
        <v>244</v>
      </c>
      <c r="D190" s="201">
        <v>61</v>
      </c>
      <c r="E190" s="307"/>
      <c r="F190" s="305"/>
    </row>
    <row r="191" spans="1:6" s="293" customFormat="1">
      <c r="A191" s="467" t="str">
        <f>VLOOKUP(C191,'LA to Gov Region Lookup'!A:C,3,FALSE)</f>
        <v>South East</v>
      </c>
      <c r="B191" s="468" t="str">
        <f>VLOOKUP(C191,'LA to County Lookup'!A:B,2,FALSE)</f>
        <v>Hampshire County</v>
      </c>
      <c r="C191" s="297" t="s">
        <v>245</v>
      </c>
      <c r="D191" s="201">
        <v>76</v>
      </c>
      <c r="E191" s="307"/>
      <c r="F191" s="305"/>
    </row>
    <row r="192" spans="1:6" s="293" customFormat="1">
      <c r="A192" s="467" t="str">
        <f>VLOOKUP(C192,'LA to Gov Region Lookup'!A:C,3,FALSE)</f>
        <v>South East</v>
      </c>
      <c r="B192" s="468" t="str">
        <f>VLOOKUP(C192,'LA to County Lookup'!A:B,2,FALSE)</f>
        <v>Hampshire County</v>
      </c>
      <c r="C192" s="297" t="s">
        <v>246</v>
      </c>
      <c r="D192" s="201">
        <v>9</v>
      </c>
      <c r="E192" s="307"/>
      <c r="F192" s="305"/>
    </row>
    <row r="193" spans="1:6" s="293" customFormat="1">
      <c r="A193" s="467" t="str">
        <f>VLOOKUP(C193,'LA to Gov Region Lookup'!A:C,3,FALSE)</f>
        <v>South East</v>
      </c>
      <c r="B193" s="468" t="str">
        <f>VLOOKUP(C193,'LA to County Lookup'!A:B,2,FALSE)</f>
        <v>Hampshire County</v>
      </c>
      <c r="C193" s="297" t="s">
        <v>247</v>
      </c>
      <c r="D193" s="201">
        <v>5</v>
      </c>
      <c r="E193" s="307"/>
      <c r="F193" s="305"/>
    </row>
    <row r="194" spans="1:6" s="293" customFormat="1">
      <c r="A194" s="467" t="str">
        <f>VLOOKUP(C194,'LA to Gov Region Lookup'!A:C,3,FALSE)</f>
        <v>South East</v>
      </c>
      <c r="B194" s="468" t="str">
        <f>VLOOKUP(C194,'LA to County Lookup'!A:B,2,FALSE)</f>
        <v>Hampshire County</v>
      </c>
      <c r="C194" s="297" t="s">
        <v>248</v>
      </c>
      <c r="D194" s="201">
        <v>13</v>
      </c>
      <c r="E194" s="307"/>
      <c r="F194" s="305"/>
    </row>
    <row r="195" spans="1:6" s="293" customFormat="1">
      <c r="A195" s="467" t="str">
        <f>VLOOKUP(C195,'LA to Gov Region Lookup'!A:C,3,FALSE)</f>
        <v>South East</v>
      </c>
      <c r="B195" s="468" t="str">
        <f>VLOOKUP(C195,'LA to County Lookup'!A:B,2,FALSE)</f>
        <v>Hampshire County</v>
      </c>
      <c r="C195" s="297" t="s">
        <v>249</v>
      </c>
      <c r="D195" s="201">
        <v>9</v>
      </c>
      <c r="E195" s="307"/>
      <c r="F195" s="305"/>
    </row>
    <row r="196" spans="1:6" s="293" customFormat="1">
      <c r="A196" s="467" t="str">
        <f>VLOOKUP(C196,'LA to Gov Region Lookup'!A:C,3,FALSE)</f>
        <v>South East</v>
      </c>
      <c r="B196" s="468" t="str">
        <f>VLOOKUP(C196,'LA to County Lookup'!A:B,2,FALSE)</f>
        <v>Hampshire County</v>
      </c>
      <c r="C196" s="297" t="s">
        <v>250</v>
      </c>
      <c r="D196" s="201">
        <v>7</v>
      </c>
      <c r="E196" s="307"/>
      <c r="F196" s="305"/>
    </row>
    <row r="197" spans="1:6" s="293" customFormat="1">
      <c r="A197" s="467" t="str">
        <f>VLOOKUP(C197,'LA to Gov Region Lookup'!A:C,3,FALSE)</f>
        <v>South East</v>
      </c>
      <c r="B197" s="468" t="str">
        <f>VLOOKUP(C197,'LA to County Lookup'!A:B,2,FALSE)</f>
        <v>Hampshire County</v>
      </c>
      <c r="C197" s="297" t="s">
        <v>251</v>
      </c>
      <c r="D197" s="201">
        <v>226</v>
      </c>
      <c r="E197" s="307"/>
      <c r="F197" s="305"/>
    </row>
    <row r="198" spans="1:6" s="293" customFormat="1">
      <c r="A198" s="467" t="str">
        <f>VLOOKUP(C198,'LA to Gov Region Lookup'!A:C,3,FALSE)</f>
        <v>South East</v>
      </c>
      <c r="B198" s="468" t="str">
        <f>VLOOKUP(C198,'LA to County Lookup'!A:B,2,FALSE)</f>
        <v>Hampshire County</v>
      </c>
      <c r="C198" s="297" t="s">
        <v>252</v>
      </c>
      <c r="D198" s="201">
        <v>2</v>
      </c>
      <c r="E198" s="307"/>
      <c r="F198" s="305"/>
    </row>
    <row r="199" spans="1:6" s="293" customFormat="1">
      <c r="A199" s="467" t="str">
        <f>VLOOKUP(C199,'LA to Gov Region Lookup'!A:C,3,FALSE)</f>
        <v>South East</v>
      </c>
      <c r="B199" s="468" t="str">
        <f>VLOOKUP(C199,'LA to County Lookup'!A:B,2,FALSE)</f>
        <v>Hampshire County</v>
      </c>
      <c r="C199" s="297" t="s">
        <v>253</v>
      </c>
      <c r="D199" s="201">
        <v>93</v>
      </c>
      <c r="E199" s="307"/>
      <c r="F199" s="305"/>
    </row>
    <row r="200" spans="1:6" s="293" customFormat="1">
      <c r="A200" s="467" t="str">
        <f>VLOOKUP(C200,'LA to Gov Region Lookup'!A:C,3,FALSE)</f>
        <v>South East</v>
      </c>
      <c r="B200" s="468" t="str">
        <f>VLOOKUP(C200,'LA to County Lookup'!A:B,2,FALSE)</f>
        <v>Hampshire County</v>
      </c>
      <c r="C200" s="297" t="s">
        <v>254</v>
      </c>
      <c r="D200" s="201">
        <v>108</v>
      </c>
      <c r="E200" s="307"/>
      <c r="F200" s="305"/>
    </row>
    <row r="201" spans="1:6" s="293" customFormat="1">
      <c r="A201" s="467" t="str">
        <f>VLOOKUP(C201,'LA to Gov Region Lookup'!A:C,3,FALSE)</f>
        <v>South East</v>
      </c>
      <c r="B201" s="468" t="str">
        <f>VLOOKUP(C201,'LA to County Lookup'!A:B,2,FALSE)</f>
        <v>Isle of Wight</v>
      </c>
      <c r="C201" s="297" t="s">
        <v>257</v>
      </c>
      <c r="D201" s="201">
        <v>122</v>
      </c>
      <c r="E201" s="307"/>
      <c r="F201" s="305"/>
    </row>
    <row r="202" spans="1:6" s="293" customFormat="1">
      <c r="A202" s="467" t="str">
        <f>VLOOKUP(C202,'LA to Gov Region Lookup'!A:C,3,FALSE)</f>
        <v>South East</v>
      </c>
      <c r="B202" s="468" t="str">
        <f>VLOOKUP(C202,'LA to County Lookup'!A:B,2,FALSE)</f>
        <v>Kent County</v>
      </c>
      <c r="C202" s="297" t="s">
        <v>282</v>
      </c>
      <c r="D202" s="201">
        <v>39</v>
      </c>
      <c r="E202" s="307"/>
      <c r="F202" s="305"/>
    </row>
    <row r="203" spans="1:6" s="293" customFormat="1">
      <c r="A203" s="467" t="str">
        <f>VLOOKUP(C203,'LA to Gov Region Lookup'!A:C,3,FALSE)</f>
        <v>South East</v>
      </c>
      <c r="B203" s="468" t="str">
        <f>VLOOKUP(C203,'LA to County Lookup'!A:B,2,FALSE)</f>
        <v>Kent County</v>
      </c>
      <c r="C203" s="297" t="s">
        <v>283</v>
      </c>
      <c r="D203" s="201">
        <v>55</v>
      </c>
      <c r="E203" s="307"/>
      <c r="F203" s="305"/>
    </row>
    <row r="204" spans="1:6" s="293" customFormat="1">
      <c r="A204" s="467" t="str">
        <f>VLOOKUP(C204,'LA to Gov Region Lookup'!A:C,3,FALSE)</f>
        <v>South East</v>
      </c>
      <c r="B204" s="468" t="str">
        <f>VLOOKUP(C204,'LA to County Lookup'!A:B,2,FALSE)</f>
        <v>Kent County</v>
      </c>
      <c r="C204" s="297" t="s">
        <v>284</v>
      </c>
      <c r="D204" s="201">
        <v>12</v>
      </c>
      <c r="E204" s="307"/>
      <c r="F204" s="305"/>
    </row>
    <row r="205" spans="1:6" s="293" customFormat="1">
      <c r="A205" s="467" t="str">
        <f>VLOOKUP(C205,'LA to Gov Region Lookup'!A:C,3,FALSE)</f>
        <v>South East</v>
      </c>
      <c r="B205" s="468" t="str">
        <f>VLOOKUP(C205,'LA to County Lookup'!A:B,2,FALSE)</f>
        <v>Kent County</v>
      </c>
      <c r="C205" s="297" t="s">
        <v>285</v>
      </c>
      <c r="D205" s="201">
        <v>49</v>
      </c>
      <c r="E205" s="307"/>
      <c r="F205" s="305"/>
    </row>
    <row r="206" spans="1:6" s="293" customFormat="1">
      <c r="A206" s="467" t="str">
        <f>VLOOKUP(C206,'LA to Gov Region Lookup'!A:C,3,FALSE)</f>
        <v>South East</v>
      </c>
      <c r="B206" s="468" t="str">
        <f>VLOOKUP(C206,'LA to County Lookup'!A:B,2,FALSE)</f>
        <v>Kent County</v>
      </c>
      <c r="C206" s="297" t="s">
        <v>286</v>
      </c>
      <c r="D206" s="201">
        <v>8</v>
      </c>
      <c r="E206" s="307"/>
      <c r="F206" s="305"/>
    </row>
    <row r="207" spans="1:6" s="293" customFormat="1">
      <c r="A207" s="467" t="str">
        <f>VLOOKUP(C207,'LA to Gov Region Lookup'!A:C,3,FALSE)</f>
        <v>South East</v>
      </c>
      <c r="B207" s="468" t="str">
        <f>VLOOKUP(C207,'LA to County Lookup'!A:B,2,FALSE)</f>
        <v>Kent County</v>
      </c>
      <c r="C207" s="297" t="s">
        <v>287</v>
      </c>
      <c r="D207" s="201">
        <v>25</v>
      </c>
      <c r="E207" s="307"/>
      <c r="F207" s="305"/>
    </row>
    <row r="208" spans="1:6" s="293" customFormat="1">
      <c r="A208" s="467" t="str">
        <f>VLOOKUP(C208,'LA to Gov Region Lookup'!A:C,3,FALSE)</f>
        <v>South East</v>
      </c>
      <c r="B208" s="468" t="str">
        <f>VLOOKUP(C208,'LA to County Lookup'!A:B,2,FALSE)</f>
        <v>Kent County</v>
      </c>
      <c r="C208" s="297" t="s">
        <v>288</v>
      </c>
      <c r="D208" s="201">
        <v>25</v>
      </c>
      <c r="E208" s="307"/>
      <c r="F208" s="305"/>
    </row>
    <row r="209" spans="1:6" s="293" customFormat="1">
      <c r="A209" s="467" t="str">
        <f>VLOOKUP(C209,'LA to Gov Region Lookup'!A:C,3,FALSE)</f>
        <v>South East</v>
      </c>
      <c r="B209" s="468" t="str">
        <f>VLOOKUP(C209,'LA to County Lookup'!A:B,2,FALSE)</f>
        <v>Kent County</v>
      </c>
      <c r="C209" s="297" t="s">
        <v>289</v>
      </c>
      <c r="D209" s="201">
        <v>65</v>
      </c>
      <c r="E209" s="307"/>
      <c r="F209" s="305"/>
    </row>
    <row r="210" spans="1:6" s="293" customFormat="1">
      <c r="A210" s="467" t="str">
        <f>VLOOKUP(C210,'LA to Gov Region Lookup'!A:C,3,FALSE)</f>
        <v>South East</v>
      </c>
      <c r="B210" s="468" t="str">
        <f>VLOOKUP(C210,'LA to County Lookup'!A:B,2,FALSE)</f>
        <v>Kent County</v>
      </c>
      <c r="C210" s="297" t="s">
        <v>290</v>
      </c>
      <c r="D210" s="201">
        <v>21</v>
      </c>
      <c r="E210" s="307"/>
      <c r="F210" s="305"/>
    </row>
    <row r="211" spans="1:6" s="293" customFormat="1">
      <c r="A211" s="467" t="str">
        <f>VLOOKUP(C211,'LA to Gov Region Lookup'!A:C,3,FALSE)</f>
        <v>South East</v>
      </c>
      <c r="B211" s="468" t="str">
        <f>VLOOKUP(C211,'LA to County Lookup'!A:B,2,FALSE)</f>
        <v>Kent County</v>
      </c>
      <c r="C211" s="297" t="s">
        <v>291</v>
      </c>
      <c r="D211" s="201">
        <v>13</v>
      </c>
      <c r="E211" s="307"/>
      <c r="F211" s="305"/>
    </row>
    <row r="212" spans="1:6" s="293" customFormat="1">
      <c r="A212" s="467" t="str">
        <f>VLOOKUP(C212,'LA to Gov Region Lookup'!A:C,3,FALSE)</f>
        <v>South East</v>
      </c>
      <c r="B212" s="468" t="str">
        <f>VLOOKUP(C212,'LA to County Lookup'!A:B,2,FALSE)</f>
        <v>Kent County</v>
      </c>
      <c r="C212" s="297" t="s">
        <v>292</v>
      </c>
      <c r="D212" s="201">
        <v>25</v>
      </c>
      <c r="E212" s="307"/>
      <c r="F212" s="305"/>
    </row>
    <row r="213" spans="1:6" s="293" customFormat="1">
      <c r="A213" s="467" t="str">
        <f>VLOOKUP(C213,'LA to Gov Region Lookup'!A:C,3,FALSE)</f>
        <v>South East</v>
      </c>
      <c r="B213" s="468" t="str">
        <f>VLOOKUP(C213,'LA to County Lookup'!A:B,2,FALSE)</f>
        <v>Kent County</v>
      </c>
      <c r="C213" s="297" t="s">
        <v>293</v>
      </c>
      <c r="D213" s="201">
        <v>10</v>
      </c>
      <c r="E213" s="307"/>
      <c r="F213" s="305"/>
    </row>
    <row r="214" spans="1:6" s="293" customFormat="1">
      <c r="A214" s="467" t="str">
        <f>VLOOKUP(C214,'LA to Gov Region Lookup'!A:C,3,FALSE)</f>
        <v>South East</v>
      </c>
      <c r="B214" s="468" t="str">
        <f>VLOOKUP(C214,'LA to County Lookup'!A:B,2,FALSE)</f>
        <v>Medway (B)</v>
      </c>
      <c r="C214" s="297" t="s">
        <v>294</v>
      </c>
      <c r="D214" s="201">
        <v>76</v>
      </c>
      <c r="E214" s="307"/>
      <c r="F214" s="305"/>
    </row>
    <row r="215" spans="1:6" s="293" customFormat="1">
      <c r="A215" s="467" t="str">
        <f>VLOOKUP(C215,'LA to Gov Region Lookup'!A:C,3,FALSE)</f>
        <v>South East</v>
      </c>
      <c r="B215" s="468" t="str">
        <f>VLOOKUP(C215,'LA to County Lookup'!A:B,2,FALSE)</f>
        <v>Milton Keynes (B)</v>
      </c>
      <c r="C215" s="297" t="s">
        <v>232</v>
      </c>
      <c r="D215" s="201">
        <v>48</v>
      </c>
      <c r="E215" s="307"/>
      <c r="F215" s="305"/>
    </row>
    <row r="216" spans="1:6" s="293" customFormat="1">
      <c r="A216" s="467" t="str">
        <f>VLOOKUP(C216,'LA to Gov Region Lookup'!A:C,3,FALSE)</f>
        <v>South East</v>
      </c>
      <c r="B216" s="468" t="str">
        <f>VLOOKUP(C216,'LA to County Lookup'!A:B,2,FALSE)</f>
        <v>Oxfordshire County</v>
      </c>
      <c r="C216" s="297" t="s">
        <v>233</v>
      </c>
      <c r="D216" s="201">
        <v>37</v>
      </c>
      <c r="E216" s="307"/>
      <c r="F216" s="305"/>
    </row>
    <row r="217" spans="1:6" s="293" customFormat="1">
      <c r="A217" s="467" t="str">
        <f>VLOOKUP(C217,'LA to Gov Region Lookup'!A:C,3,FALSE)</f>
        <v>South East</v>
      </c>
      <c r="B217" s="468" t="str">
        <f>VLOOKUP(C217,'LA to County Lookup'!A:B,2,FALSE)</f>
        <v>Oxfordshire County</v>
      </c>
      <c r="C217" s="297" t="s">
        <v>234</v>
      </c>
      <c r="D217" s="201">
        <v>10</v>
      </c>
      <c r="E217" s="307"/>
      <c r="F217" s="305"/>
    </row>
    <row r="218" spans="1:6" s="293" customFormat="1">
      <c r="A218" s="467" t="str">
        <f>VLOOKUP(C218,'LA to Gov Region Lookup'!A:C,3,FALSE)</f>
        <v>South East</v>
      </c>
      <c r="B218" s="468" t="str">
        <f>VLOOKUP(C218,'LA to County Lookup'!A:B,2,FALSE)</f>
        <v>Oxfordshire County</v>
      </c>
      <c r="C218" s="297" t="s">
        <v>235</v>
      </c>
      <c r="D218" s="201">
        <v>48</v>
      </c>
      <c r="E218" s="307"/>
      <c r="F218" s="305"/>
    </row>
    <row r="219" spans="1:6" s="293" customFormat="1">
      <c r="A219" s="467" t="str">
        <f>VLOOKUP(C219,'LA to Gov Region Lookup'!A:C,3,FALSE)</f>
        <v>South East</v>
      </c>
      <c r="B219" s="468" t="str">
        <f>VLOOKUP(C219,'LA to County Lookup'!A:B,2,FALSE)</f>
        <v>Oxfordshire County</v>
      </c>
      <c r="C219" s="297" t="s">
        <v>236</v>
      </c>
      <c r="D219" s="201">
        <v>64</v>
      </c>
      <c r="E219" s="307"/>
      <c r="F219" s="305"/>
    </row>
    <row r="220" spans="1:6" s="293" customFormat="1">
      <c r="A220" s="467" t="str">
        <f>VLOOKUP(C220,'LA to Gov Region Lookup'!A:C,3,FALSE)</f>
        <v>South East</v>
      </c>
      <c r="B220" s="468" t="str">
        <f>VLOOKUP(C220,'LA to County Lookup'!A:B,2,FALSE)</f>
        <v>Oxfordshire County</v>
      </c>
      <c r="C220" s="297" t="s">
        <v>237</v>
      </c>
      <c r="D220" s="201">
        <v>135</v>
      </c>
      <c r="E220" s="307"/>
      <c r="F220" s="305"/>
    </row>
    <row r="221" spans="1:6" s="293" customFormat="1">
      <c r="A221" s="467" t="str">
        <f>VLOOKUP(C221,'LA to Gov Region Lookup'!A:C,3,FALSE)</f>
        <v>South East</v>
      </c>
      <c r="B221" s="468" t="str">
        <f>VLOOKUP(C221,'LA to County Lookup'!A:B,2,FALSE)</f>
        <v>Reading (B)</v>
      </c>
      <c r="C221" s="297" t="s">
        <v>239</v>
      </c>
      <c r="D221" s="201">
        <v>2</v>
      </c>
      <c r="E221" s="307"/>
      <c r="F221" s="305"/>
    </row>
    <row r="222" spans="1:6" s="293" customFormat="1">
      <c r="A222" s="467" t="str">
        <f>VLOOKUP(C222,'LA to Gov Region Lookup'!A:C,3,FALSE)</f>
        <v>South East</v>
      </c>
      <c r="B222" s="468" t="str">
        <f>VLOOKUP(C222,'LA to County Lookup'!A:B,2,FALSE)</f>
        <v>Slough (B)</v>
      </c>
      <c r="C222" s="297" t="s">
        <v>240</v>
      </c>
      <c r="D222" s="201">
        <v>2</v>
      </c>
      <c r="E222" s="307"/>
      <c r="F222" s="305"/>
    </row>
    <row r="223" spans="1:6" s="293" customFormat="1">
      <c r="A223" s="467" t="str">
        <f>VLOOKUP(C223,'LA to Gov Region Lookup'!A:C,3,FALSE)</f>
        <v>South East</v>
      </c>
      <c r="B223" s="468" t="str">
        <f>VLOOKUP(C223,'LA to County Lookup'!A:B,2,FALSE)</f>
        <v>Surrey County</v>
      </c>
      <c r="C223" s="297" t="s">
        <v>265</v>
      </c>
      <c r="D223" s="201">
        <v>6</v>
      </c>
      <c r="E223" s="307"/>
      <c r="F223" s="305"/>
    </row>
    <row r="224" spans="1:6" s="293" customFormat="1">
      <c r="A224" s="467" t="str">
        <f>VLOOKUP(C224,'LA to Gov Region Lookup'!A:C,3,FALSE)</f>
        <v>South East</v>
      </c>
      <c r="B224" s="468" t="str">
        <f>VLOOKUP(C224,'LA to County Lookup'!A:B,2,FALSE)</f>
        <v>Surrey County</v>
      </c>
      <c r="C224" s="297" t="s">
        <v>266</v>
      </c>
      <c r="D224" s="201">
        <v>2</v>
      </c>
      <c r="E224" s="307"/>
      <c r="F224" s="305"/>
    </row>
    <row r="225" spans="1:6" s="293" customFormat="1">
      <c r="A225" s="467" t="str">
        <f>VLOOKUP(C225,'LA to Gov Region Lookup'!A:C,3,FALSE)</f>
        <v>South East</v>
      </c>
      <c r="B225" s="468" t="str">
        <f>VLOOKUP(C225,'LA to County Lookup'!A:B,2,FALSE)</f>
        <v>Surrey County</v>
      </c>
      <c r="C225" s="297" t="s">
        <v>267</v>
      </c>
      <c r="D225" s="201">
        <v>32</v>
      </c>
      <c r="E225" s="307"/>
      <c r="F225" s="305"/>
    </row>
    <row r="226" spans="1:6" s="293" customFormat="1">
      <c r="A226" s="467" t="str">
        <f>VLOOKUP(C226,'LA to Gov Region Lookup'!A:C,3,FALSE)</f>
        <v>South East</v>
      </c>
      <c r="B226" s="468" t="str">
        <f>VLOOKUP(C226,'LA to County Lookup'!A:B,2,FALSE)</f>
        <v>Surrey County</v>
      </c>
      <c r="C226" s="297" t="s">
        <v>268</v>
      </c>
      <c r="D226" s="201">
        <v>27</v>
      </c>
      <c r="E226" s="307"/>
      <c r="F226" s="305"/>
    </row>
    <row r="227" spans="1:6" s="293" customFormat="1">
      <c r="A227" s="467" t="str">
        <f>VLOOKUP(C227,'LA to Gov Region Lookup'!A:C,3,FALSE)</f>
        <v>South East</v>
      </c>
      <c r="B227" s="468" t="str">
        <f>VLOOKUP(C227,'LA to County Lookup'!A:B,2,FALSE)</f>
        <v>Surrey County</v>
      </c>
      <c r="C227" s="297" t="s">
        <v>269</v>
      </c>
      <c r="D227" s="201">
        <v>25</v>
      </c>
      <c r="E227" s="307"/>
      <c r="F227" s="305"/>
    </row>
    <row r="228" spans="1:6" s="293" customFormat="1">
      <c r="A228" s="467" t="str">
        <f>VLOOKUP(C228,'LA to Gov Region Lookup'!A:C,3,FALSE)</f>
        <v>South East</v>
      </c>
      <c r="B228" s="468" t="str">
        <f>VLOOKUP(C228,'LA to County Lookup'!A:B,2,FALSE)</f>
        <v>Surrey County</v>
      </c>
      <c r="C228" s="297" t="s">
        <v>270</v>
      </c>
      <c r="D228" s="201">
        <v>8</v>
      </c>
      <c r="E228" s="307"/>
      <c r="F228" s="305"/>
    </row>
    <row r="229" spans="1:6" s="293" customFormat="1">
      <c r="A229" s="467" t="str">
        <f>VLOOKUP(C229,'LA to Gov Region Lookup'!A:C,3,FALSE)</f>
        <v>South East</v>
      </c>
      <c r="B229" s="468" t="str">
        <f>VLOOKUP(C229,'LA to County Lookup'!A:B,2,FALSE)</f>
        <v>Surrey County</v>
      </c>
      <c r="C229" s="297" t="s">
        <v>271</v>
      </c>
      <c r="D229" s="201">
        <v>4</v>
      </c>
      <c r="E229" s="307"/>
      <c r="F229" s="305"/>
    </row>
    <row r="230" spans="1:6" s="293" customFormat="1">
      <c r="A230" s="467" t="str">
        <f>VLOOKUP(C230,'LA to Gov Region Lookup'!A:C,3,FALSE)</f>
        <v>South East</v>
      </c>
      <c r="B230" s="468" t="str">
        <f>VLOOKUP(C230,'LA to County Lookup'!A:B,2,FALSE)</f>
        <v>Surrey County</v>
      </c>
      <c r="C230" s="297" t="s">
        <v>272</v>
      </c>
      <c r="D230" s="201">
        <v>4</v>
      </c>
      <c r="E230" s="307"/>
      <c r="F230" s="305"/>
    </row>
    <row r="231" spans="1:6" s="293" customFormat="1">
      <c r="A231" s="467" t="str">
        <f>VLOOKUP(C231,'LA to Gov Region Lookup'!A:C,3,FALSE)</f>
        <v>South East</v>
      </c>
      <c r="B231" s="468" t="str">
        <f>VLOOKUP(C231,'LA to County Lookup'!A:B,2,FALSE)</f>
        <v>Surrey County</v>
      </c>
      <c r="C231" s="297" t="s">
        <v>273</v>
      </c>
      <c r="D231" s="201">
        <v>22</v>
      </c>
      <c r="E231" s="307"/>
      <c r="F231" s="305"/>
    </row>
    <row r="232" spans="1:6" s="293" customFormat="1">
      <c r="A232" s="467" t="str">
        <f>VLOOKUP(C232,'LA to Gov Region Lookup'!A:C,3,FALSE)</f>
        <v>South East</v>
      </c>
      <c r="B232" s="468" t="str">
        <f>VLOOKUP(C232,'LA to County Lookup'!A:B,2,FALSE)</f>
        <v>Surrey County</v>
      </c>
      <c r="C232" s="297" t="s">
        <v>274</v>
      </c>
      <c r="D232" s="201">
        <v>29</v>
      </c>
      <c r="E232" s="307"/>
      <c r="F232" s="305"/>
    </row>
    <row r="233" spans="1:6" s="293" customFormat="1">
      <c r="A233" s="467" t="str">
        <f>VLOOKUP(C233,'LA to Gov Region Lookup'!A:C,3,FALSE)</f>
        <v>South East</v>
      </c>
      <c r="B233" s="468" t="str">
        <f>VLOOKUP(C233,'LA to County Lookup'!A:B,2,FALSE)</f>
        <v>Surrey County</v>
      </c>
      <c r="C233" s="297" t="s">
        <v>275</v>
      </c>
      <c r="D233" s="201">
        <v>5</v>
      </c>
      <c r="E233" s="307"/>
      <c r="F233" s="305"/>
    </row>
    <row r="234" spans="1:6" s="293" customFormat="1">
      <c r="A234" s="467" t="str">
        <f>VLOOKUP(C234,'LA to Gov Region Lookup'!A:C,3,FALSE)</f>
        <v>South East</v>
      </c>
      <c r="B234" s="468" t="str">
        <f>VLOOKUP(C234,'LA to County Lookup'!A:B,2,FALSE)</f>
        <v>The City of Brighton and Hove (B)</v>
      </c>
      <c r="C234" s="297" t="s">
        <v>281</v>
      </c>
      <c r="D234" s="201">
        <v>16</v>
      </c>
      <c r="E234" s="307"/>
      <c r="F234" s="305"/>
    </row>
    <row r="235" spans="1:6" s="293" customFormat="1">
      <c r="A235" s="467" t="str">
        <f>VLOOKUP(C235,'LA to Gov Region Lookup'!A:C,3,FALSE)</f>
        <v>South East</v>
      </c>
      <c r="B235" s="468" t="str">
        <f>VLOOKUP(C235,'LA to County Lookup'!A:B,2,FALSE)</f>
        <v>West Berkshire</v>
      </c>
      <c r="C235" s="297" t="s">
        <v>241</v>
      </c>
      <c r="D235" s="201">
        <v>81</v>
      </c>
      <c r="E235" s="307"/>
      <c r="F235" s="305"/>
    </row>
    <row r="236" spans="1:6" s="293" customFormat="1">
      <c r="A236" s="467" t="str">
        <f>VLOOKUP(C236,'LA to Gov Region Lookup'!A:C,3,FALSE)</f>
        <v>South East</v>
      </c>
      <c r="B236" s="468" t="str">
        <f>VLOOKUP(C236,'LA to County Lookup'!A:B,2,FALSE)</f>
        <v>West Sussex County</v>
      </c>
      <c r="C236" s="297" t="s">
        <v>258</v>
      </c>
      <c r="D236" s="201">
        <v>9</v>
      </c>
      <c r="E236" s="307"/>
      <c r="F236" s="305"/>
    </row>
    <row r="237" spans="1:6" s="293" customFormat="1">
      <c r="A237" s="467" t="str">
        <f>VLOOKUP(C237,'LA to Gov Region Lookup'!A:C,3,FALSE)</f>
        <v>South East</v>
      </c>
      <c r="B237" s="468" t="str">
        <f>VLOOKUP(C237,'LA to County Lookup'!A:B,2,FALSE)</f>
        <v>West Sussex County</v>
      </c>
      <c r="C237" s="297" t="s">
        <v>259</v>
      </c>
      <c r="D237" s="201">
        <v>35</v>
      </c>
      <c r="E237" s="307"/>
      <c r="F237" s="305"/>
    </row>
    <row r="238" spans="1:6" s="293" customFormat="1">
      <c r="A238" s="467" t="str">
        <f>VLOOKUP(C238,'LA to Gov Region Lookup'!A:C,3,FALSE)</f>
        <v>South East</v>
      </c>
      <c r="B238" s="468" t="str">
        <f>VLOOKUP(C238,'LA to County Lookup'!A:B,2,FALSE)</f>
        <v>West Sussex County</v>
      </c>
      <c r="C238" s="297" t="s">
        <v>260</v>
      </c>
      <c r="D238" s="201">
        <v>202</v>
      </c>
      <c r="E238" s="307"/>
      <c r="F238" s="305"/>
    </row>
    <row r="239" spans="1:6" s="293" customFormat="1">
      <c r="A239" s="467" t="str">
        <f>VLOOKUP(C239,'LA to Gov Region Lookup'!A:C,3,FALSE)</f>
        <v>South East</v>
      </c>
      <c r="B239" s="468" t="str">
        <f>VLOOKUP(C239,'LA to County Lookup'!A:B,2,FALSE)</f>
        <v>West Sussex County</v>
      </c>
      <c r="C239" s="297" t="s">
        <v>261</v>
      </c>
      <c r="D239" s="201">
        <v>4</v>
      </c>
      <c r="E239" s="307"/>
      <c r="F239" s="305"/>
    </row>
    <row r="240" spans="1:6" s="293" customFormat="1">
      <c r="A240" s="467" t="str">
        <f>VLOOKUP(C240,'LA to Gov Region Lookup'!A:C,3,FALSE)</f>
        <v>South East</v>
      </c>
      <c r="B240" s="468" t="str">
        <f>VLOOKUP(C240,'LA to County Lookup'!A:B,2,FALSE)</f>
        <v>West Sussex County</v>
      </c>
      <c r="C240" s="297" t="s">
        <v>262</v>
      </c>
      <c r="D240" s="201">
        <v>71</v>
      </c>
      <c r="E240" s="307"/>
      <c r="F240" s="305"/>
    </row>
    <row r="241" spans="1:6" s="293" customFormat="1">
      <c r="A241" s="467" t="str">
        <f>VLOOKUP(C241,'LA to Gov Region Lookup'!A:C,3,FALSE)</f>
        <v>South East</v>
      </c>
      <c r="B241" s="468" t="str">
        <f>VLOOKUP(C241,'LA to County Lookup'!A:B,2,FALSE)</f>
        <v>West Sussex County</v>
      </c>
      <c r="C241" s="297" t="s">
        <v>263</v>
      </c>
      <c r="D241" s="201">
        <v>24</v>
      </c>
      <c r="E241" s="307"/>
      <c r="F241" s="305"/>
    </row>
    <row r="242" spans="1:6" s="293" customFormat="1">
      <c r="A242" s="467" t="str">
        <f>VLOOKUP(C242,'LA to Gov Region Lookup'!A:C,3,FALSE)</f>
        <v>South East</v>
      </c>
      <c r="B242" s="468" t="str">
        <f>VLOOKUP(C242,'LA to County Lookup'!A:B,2,FALSE)</f>
        <v>West Sussex County</v>
      </c>
      <c r="C242" s="297" t="s">
        <v>264</v>
      </c>
      <c r="D242" s="201">
        <v>2</v>
      </c>
      <c r="E242" s="307"/>
      <c r="F242" s="305"/>
    </row>
    <row r="243" spans="1:6" s="293" customFormat="1">
      <c r="A243" s="467" t="str">
        <f>VLOOKUP(C243,'LA to Gov Region Lookup'!A:C,3,FALSE)</f>
        <v>South East</v>
      </c>
      <c r="B243" s="468" t="str">
        <f>VLOOKUP(C243,'LA to County Lookup'!A:B,2,FALSE)</f>
        <v>Windsor and Maidenhead (B)</v>
      </c>
      <c r="C243" s="297" t="s">
        <v>242</v>
      </c>
      <c r="D243" s="201">
        <v>17</v>
      </c>
      <c r="E243" s="307"/>
      <c r="F243" s="305"/>
    </row>
    <row r="244" spans="1:6" s="293" customFormat="1">
      <c r="A244" s="467" t="str">
        <f>VLOOKUP(C244,'LA to Gov Region Lookup'!A:C,3,FALSE)</f>
        <v>South East</v>
      </c>
      <c r="B244" s="468" t="str">
        <f>VLOOKUP(C244,'LA to County Lookup'!A:B,2,FALSE)</f>
        <v>Wokingham (B)</v>
      </c>
      <c r="C244" s="297" t="s">
        <v>243</v>
      </c>
      <c r="D244" s="201">
        <v>18</v>
      </c>
      <c r="E244" s="307"/>
      <c r="F244" s="305"/>
    </row>
    <row r="245" spans="1:6" s="293" customFormat="1">
      <c r="A245" s="467" t="str">
        <f>VLOOKUP(C245,'LA to Gov Region Lookup'!A:C,3,FALSE)</f>
        <v>South West</v>
      </c>
      <c r="B245" s="468" t="str">
        <f>VLOOKUP(C245,'LA to County Lookup'!A:B,2,FALSE)</f>
        <v>Bath and North East Somerset</v>
      </c>
      <c r="C245" s="297" t="s">
        <v>664</v>
      </c>
      <c r="D245" s="201">
        <v>57</v>
      </c>
      <c r="E245" s="307"/>
      <c r="F245" s="305"/>
    </row>
    <row r="246" spans="1:6" s="293" customFormat="1">
      <c r="A246" s="467" t="str">
        <f>VLOOKUP(C246,'LA to Gov Region Lookup'!A:C,3,FALSE)</f>
        <v>South West</v>
      </c>
      <c r="B246" s="468" t="str">
        <f>VLOOKUP(C246,'LA to County Lookup'!A:B,2,FALSE)</f>
        <v>City of Bristol (B)</v>
      </c>
      <c r="C246" s="297" t="s">
        <v>669</v>
      </c>
      <c r="D246" s="201">
        <v>24</v>
      </c>
      <c r="E246" s="307"/>
      <c r="F246" s="305"/>
    </row>
    <row r="247" spans="1:6" s="293" customFormat="1">
      <c r="A247" s="467" t="str">
        <f>VLOOKUP(C247,'LA to Gov Region Lookup'!A:C,3,FALSE)</f>
        <v>South West</v>
      </c>
      <c r="B247" s="468" t="str">
        <f>VLOOKUP(C247,'LA to County Lookup'!A:B,2,FALSE)</f>
        <v>City of Plymouth (B)</v>
      </c>
      <c r="C247" s="297" t="s">
        <v>671</v>
      </c>
      <c r="D247" s="201">
        <v>33</v>
      </c>
      <c r="E247" s="307"/>
      <c r="F247" s="305"/>
    </row>
    <row r="248" spans="1:6" s="293" customFormat="1">
      <c r="A248" s="467" t="str">
        <f>VLOOKUP(C248,'LA to Gov Region Lookup'!A:C,3,FALSE)</f>
        <v>South West</v>
      </c>
      <c r="B248" s="468" t="str">
        <f>VLOOKUP(C248,'LA to County Lookup'!A:B,2,FALSE)</f>
        <v>Cornwall</v>
      </c>
      <c r="C248" s="297" t="s">
        <v>325</v>
      </c>
      <c r="D248" s="201">
        <v>1340</v>
      </c>
      <c r="E248" s="307"/>
      <c r="F248" s="305"/>
    </row>
    <row r="249" spans="1:6" s="293" customFormat="1">
      <c r="A249" s="467" t="str">
        <f>VLOOKUP(C249,'LA to Gov Region Lookup'!A:C,3,FALSE)</f>
        <v>South West</v>
      </c>
      <c r="B249" s="468" t="str">
        <f>VLOOKUP(C249,'LA to County Lookup'!A:B,2,FALSE)</f>
        <v>Devon County</v>
      </c>
      <c r="C249" s="297" t="s">
        <v>300</v>
      </c>
      <c r="D249" s="201">
        <v>112</v>
      </c>
      <c r="E249" s="307"/>
      <c r="F249" s="305"/>
    </row>
    <row r="250" spans="1:6" s="293" customFormat="1">
      <c r="A250" s="467" t="str">
        <f>VLOOKUP(C250,'LA to Gov Region Lookup'!A:C,3,FALSE)</f>
        <v>South West</v>
      </c>
      <c r="B250" s="468" t="str">
        <f>VLOOKUP(C250,'LA to County Lookup'!A:B,2,FALSE)</f>
        <v>Devon County</v>
      </c>
      <c r="C250" s="297" t="s">
        <v>303</v>
      </c>
      <c r="D250" s="201">
        <v>18</v>
      </c>
      <c r="E250" s="307"/>
      <c r="F250" s="305"/>
    </row>
    <row r="251" spans="1:6" s="293" customFormat="1">
      <c r="A251" s="467" t="str">
        <f>VLOOKUP(C251,'LA to Gov Region Lookup'!A:C,3,FALSE)</f>
        <v>South West</v>
      </c>
      <c r="B251" s="468" t="str">
        <f>VLOOKUP(C251,'LA to County Lookup'!A:B,2,FALSE)</f>
        <v>Devon County</v>
      </c>
      <c r="C251" s="297" t="s">
        <v>301</v>
      </c>
      <c r="D251" s="201">
        <v>49</v>
      </c>
      <c r="E251" s="307"/>
      <c r="F251" s="305"/>
    </row>
    <row r="252" spans="1:6" s="293" customFormat="1">
      <c r="A252" s="467" t="str">
        <f>VLOOKUP(C252,'LA to Gov Region Lookup'!A:C,3,FALSE)</f>
        <v>South West</v>
      </c>
      <c r="B252" s="468" t="str">
        <f>VLOOKUP(C252,'LA to County Lookup'!A:B,2,FALSE)</f>
        <v>Devon County</v>
      </c>
      <c r="C252" s="297" t="s">
        <v>302</v>
      </c>
      <c r="D252" s="201">
        <v>144</v>
      </c>
      <c r="E252" s="307"/>
      <c r="F252" s="305"/>
    </row>
    <row r="253" spans="1:6" s="293" customFormat="1">
      <c r="A253" s="467" t="str">
        <f>VLOOKUP(C253,'LA to Gov Region Lookup'!A:C,3,FALSE)</f>
        <v>South West</v>
      </c>
      <c r="B253" s="468" t="str">
        <f>VLOOKUP(C253,'LA to County Lookup'!A:B,2,FALSE)</f>
        <v>Devon County</v>
      </c>
      <c r="C253" s="297" t="s">
        <v>298</v>
      </c>
      <c r="D253" s="201">
        <v>415</v>
      </c>
      <c r="E253" s="307"/>
      <c r="F253" s="305"/>
    </row>
    <row r="254" spans="1:6" s="293" customFormat="1">
      <c r="A254" s="467" t="str">
        <f>VLOOKUP(C254,'LA to Gov Region Lookup'!A:C,3,FALSE)</f>
        <v>South West</v>
      </c>
      <c r="B254" s="468" t="str">
        <f>VLOOKUP(C254,'LA to County Lookup'!A:B,2,FALSE)</f>
        <v>Devon County</v>
      </c>
      <c r="C254" s="297" t="s">
        <v>299</v>
      </c>
      <c r="D254" s="201">
        <v>124</v>
      </c>
      <c r="E254" s="307"/>
      <c r="F254" s="305"/>
    </row>
    <row r="255" spans="1:6" s="293" customFormat="1">
      <c r="A255" s="467" t="str">
        <f>VLOOKUP(C255,'LA to Gov Region Lookup'!A:C,3,FALSE)</f>
        <v>South West</v>
      </c>
      <c r="B255" s="468" t="str">
        <f>VLOOKUP(C255,'LA to County Lookup'!A:B,2,FALSE)</f>
        <v>Devon County</v>
      </c>
      <c r="C255" s="297" t="s">
        <v>296</v>
      </c>
      <c r="D255" s="201">
        <v>144</v>
      </c>
      <c r="E255" s="307"/>
      <c r="F255" s="305"/>
    </row>
    <row r="256" spans="1:6" s="293" customFormat="1">
      <c r="A256" s="467" t="str">
        <f>VLOOKUP(C256,'LA to Gov Region Lookup'!A:C,3,FALSE)</f>
        <v>South West</v>
      </c>
      <c r="B256" s="468" t="str">
        <f>VLOOKUP(C256,'LA to County Lookup'!A:B,2,FALSE)</f>
        <v>Devon County</v>
      </c>
      <c r="C256" s="297" t="s">
        <v>297</v>
      </c>
      <c r="D256" s="201">
        <v>729</v>
      </c>
      <c r="E256" s="307"/>
      <c r="F256" s="305"/>
    </row>
    <row r="257" spans="1:6" s="293" customFormat="1">
      <c r="A257" s="467" t="str">
        <f>VLOOKUP(C257,'LA to Gov Region Lookup'!A:C,3,FALSE)</f>
        <v>South West</v>
      </c>
      <c r="B257" s="468" t="str">
        <f>VLOOKUP(C257,'LA to County Lookup'!A:B,2,FALSE)</f>
        <v>Dorset County</v>
      </c>
      <c r="C257" s="294" t="s">
        <v>10769</v>
      </c>
      <c r="D257" s="201">
        <v>34</v>
      </c>
      <c r="E257" s="307"/>
      <c r="F257" s="305"/>
    </row>
    <row r="258" spans="1:6" s="293" customFormat="1">
      <c r="A258" s="467" t="str">
        <f>VLOOKUP(C258,'LA to Gov Region Lookup'!A:C,3,FALSE)</f>
        <v>South West</v>
      </c>
      <c r="B258" s="468" t="str">
        <f>VLOOKUP(C258,'LA to County Lookup'!A:B,2,FALSE)</f>
        <v>Dorset County</v>
      </c>
      <c r="C258" s="294" t="s">
        <v>10770</v>
      </c>
      <c r="D258" s="201">
        <v>981</v>
      </c>
      <c r="E258" s="307"/>
      <c r="F258" s="305"/>
    </row>
    <row r="259" spans="1:6" s="293" customFormat="1">
      <c r="A259" s="467" t="str">
        <f>VLOOKUP(C259,'LA to Gov Region Lookup'!A:C,3,FALSE)</f>
        <v>South West</v>
      </c>
      <c r="B259" s="468" t="str">
        <f>VLOOKUP(C259,'LA to County Lookup'!A:B,2,FALSE)</f>
        <v>Gloucestershire County</v>
      </c>
      <c r="C259" s="297" t="s">
        <v>311</v>
      </c>
      <c r="D259" s="201">
        <v>6</v>
      </c>
      <c r="E259" s="307"/>
      <c r="F259" s="305"/>
    </row>
    <row r="260" spans="1:6" s="293" customFormat="1">
      <c r="A260" s="467" t="str">
        <f>VLOOKUP(C260,'LA to Gov Region Lookup'!A:C,3,FALSE)</f>
        <v>South West</v>
      </c>
      <c r="B260" s="468" t="str">
        <f>VLOOKUP(C260,'LA to County Lookup'!A:B,2,FALSE)</f>
        <v>Gloucestershire County</v>
      </c>
      <c r="C260" s="297" t="s">
        <v>307</v>
      </c>
      <c r="D260" s="201">
        <v>234</v>
      </c>
      <c r="E260" s="307"/>
      <c r="F260" s="305"/>
    </row>
    <row r="261" spans="1:6" s="293" customFormat="1">
      <c r="A261" s="467" t="str">
        <f>VLOOKUP(C261,'LA to Gov Region Lookup'!A:C,3,FALSE)</f>
        <v>South West</v>
      </c>
      <c r="B261" s="468" t="str">
        <f>VLOOKUP(C261,'LA to County Lookup'!A:B,2,FALSE)</f>
        <v>Gloucestershire County</v>
      </c>
      <c r="C261" s="297" t="s">
        <v>309</v>
      </c>
      <c r="D261" s="201">
        <v>92</v>
      </c>
      <c r="E261" s="307"/>
      <c r="F261" s="305"/>
    </row>
    <row r="262" spans="1:6" s="293" customFormat="1">
      <c r="A262" s="467" t="str">
        <f>VLOOKUP(C262,'LA to Gov Region Lookup'!A:C,3,FALSE)</f>
        <v>South West</v>
      </c>
      <c r="B262" s="468" t="str">
        <f>VLOOKUP(C262,'LA to County Lookup'!A:B,2,FALSE)</f>
        <v>Gloucestershire County</v>
      </c>
      <c r="C262" s="297" t="s">
        <v>312</v>
      </c>
      <c r="D262" s="201">
        <v>21</v>
      </c>
      <c r="E262" s="307"/>
      <c r="F262" s="305"/>
    </row>
    <row r="263" spans="1:6" s="293" customFormat="1">
      <c r="A263" s="467" t="str">
        <f>VLOOKUP(C263,'LA to Gov Region Lookup'!A:C,3,FALSE)</f>
        <v>South West</v>
      </c>
      <c r="B263" s="468" t="str">
        <f>VLOOKUP(C263,'LA to County Lookup'!A:B,2,FALSE)</f>
        <v>Gloucestershire County</v>
      </c>
      <c r="C263" s="297" t="s">
        <v>308</v>
      </c>
      <c r="D263" s="201">
        <v>68</v>
      </c>
      <c r="E263" s="307"/>
      <c r="F263" s="305"/>
    </row>
    <row r="264" spans="1:6" s="293" customFormat="1">
      <c r="A264" s="467" t="str">
        <f>VLOOKUP(C264,'LA to Gov Region Lookup'!A:C,3,FALSE)</f>
        <v>South West</v>
      </c>
      <c r="B264" s="468" t="str">
        <f>VLOOKUP(C264,'LA to County Lookup'!A:B,2,FALSE)</f>
        <v>Gloucestershire County</v>
      </c>
      <c r="C264" s="297" t="s">
        <v>310</v>
      </c>
      <c r="D264" s="201">
        <v>54</v>
      </c>
      <c r="E264" s="307"/>
      <c r="F264" s="305"/>
    </row>
    <row r="265" spans="1:6" s="293" customFormat="1">
      <c r="A265" s="467" t="str">
        <f>VLOOKUP(C265,'LA to Gov Region Lookup'!A:C,3,FALSE)</f>
        <v>South West</v>
      </c>
      <c r="B265" s="468" t="str">
        <f>VLOOKUP(C265,'LA to County Lookup'!A:B,2,FALSE)</f>
        <v>Isles of Scilly</v>
      </c>
      <c r="C265" s="297" t="s">
        <v>673</v>
      </c>
      <c r="D265" s="201">
        <v>238</v>
      </c>
      <c r="E265" s="307"/>
      <c r="F265" s="305"/>
    </row>
    <row r="266" spans="1:6" s="293" customFormat="1">
      <c r="A266" s="467" t="str">
        <f>VLOOKUP(C266,'LA to Gov Region Lookup'!A:C,3,FALSE)</f>
        <v>South West</v>
      </c>
      <c r="B266" s="468" t="str">
        <f>VLOOKUP(C266,'LA to County Lookup'!A:B,2,FALSE)</f>
        <v>North Somerset</v>
      </c>
      <c r="C266" s="297" t="s">
        <v>675</v>
      </c>
      <c r="D266" s="201">
        <v>66</v>
      </c>
      <c r="E266" s="307"/>
      <c r="F266" s="305"/>
    </row>
    <row r="267" spans="1:6" s="293" customFormat="1">
      <c r="A267" s="467" t="str">
        <f>VLOOKUP(C267,'LA to Gov Region Lookup'!A:C,3,FALSE)</f>
        <v>South West</v>
      </c>
      <c r="B267" s="468" t="str">
        <f>VLOOKUP(C267,'LA to County Lookup'!A:B,2,FALSE)</f>
        <v>Somerset County</v>
      </c>
      <c r="C267" s="297" t="s">
        <v>305</v>
      </c>
      <c r="D267" s="201">
        <v>233</v>
      </c>
      <c r="E267" s="307"/>
      <c r="F267" s="305"/>
    </row>
    <row r="268" spans="1:6" s="293" customFormat="1">
      <c r="A268" s="467" t="str">
        <f>VLOOKUP(C268,'LA to Gov Region Lookup'!A:C,3,FALSE)</f>
        <v>South West</v>
      </c>
      <c r="B268" s="468" t="str">
        <f>VLOOKUP(C268,'LA to County Lookup'!A:B,2,FALSE)</f>
        <v>Somerset County</v>
      </c>
      <c r="C268" s="297" t="s">
        <v>304</v>
      </c>
      <c r="D268" s="201">
        <v>78</v>
      </c>
      <c r="E268" s="307"/>
      <c r="F268" s="305"/>
    </row>
    <row r="269" spans="1:6" s="293" customFormat="1">
      <c r="A269" s="467" t="str">
        <f>VLOOKUP(C269,'LA to Gov Region Lookup'!A:C,3,FALSE)</f>
        <v>South West</v>
      </c>
      <c r="B269" s="468" t="str">
        <f>VLOOKUP(C269,'LA to County Lookup'!A:B,2,FALSE)</f>
        <v>Somerset County</v>
      </c>
      <c r="C269" s="294" t="s">
        <v>10771</v>
      </c>
      <c r="D269" s="201">
        <v>229</v>
      </c>
      <c r="E269" s="307"/>
      <c r="F269" s="305"/>
    </row>
    <row r="270" spans="1:6" s="293" customFormat="1">
      <c r="A270" s="467" t="str">
        <f>VLOOKUP(C270,'LA to Gov Region Lookup'!A:C,3,FALSE)</f>
        <v>South West</v>
      </c>
      <c r="B270" s="468" t="str">
        <f>VLOOKUP(C270,'LA to County Lookup'!A:B,2,FALSE)</f>
        <v>Somerset County</v>
      </c>
      <c r="C270" s="297" t="s">
        <v>306</v>
      </c>
      <c r="D270" s="201">
        <v>65</v>
      </c>
      <c r="E270" s="307"/>
      <c r="F270" s="305"/>
    </row>
    <row r="271" spans="1:6" s="293" customFormat="1">
      <c r="A271" s="467" t="str">
        <f>VLOOKUP(C271,'LA to Gov Region Lookup'!A:C,3,FALSE)</f>
        <v>South West</v>
      </c>
      <c r="B271" s="468" t="str">
        <f>VLOOKUP(C271,'LA to County Lookup'!A:B,2,FALSE)</f>
        <v>South Gloucestershire</v>
      </c>
      <c r="C271" s="297" t="s">
        <v>676</v>
      </c>
      <c r="D271" s="201">
        <v>37</v>
      </c>
      <c r="E271" s="307"/>
      <c r="F271" s="305"/>
    </row>
    <row r="272" spans="1:6" s="293" customFormat="1">
      <c r="A272" s="467" t="str">
        <f>VLOOKUP(C272,'LA to Gov Region Lookup'!A:C,3,FALSE)</f>
        <v>South West</v>
      </c>
      <c r="B272" s="468" t="str">
        <f>VLOOKUP(C272,'LA to County Lookup'!A:B,2,FALSE)</f>
        <v>Swindon (B)</v>
      </c>
      <c r="C272" s="297" t="s">
        <v>678</v>
      </c>
      <c r="D272" s="201">
        <v>53</v>
      </c>
      <c r="E272" s="307"/>
      <c r="F272" s="305"/>
    </row>
    <row r="273" spans="1:6" s="293" customFormat="1">
      <c r="A273" s="467" t="str">
        <f>VLOOKUP(C273,'LA to Gov Region Lookup'!A:C,3,FALSE)</f>
        <v>South West</v>
      </c>
      <c r="B273" s="468" t="str">
        <f>VLOOKUP(C273,'LA to County Lookup'!A:B,2,FALSE)</f>
        <v>Torbay (B)</v>
      </c>
      <c r="C273" s="297" t="s">
        <v>680</v>
      </c>
      <c r="D273" s="201">
        <v>11</v>
      </c>
      <c r="E273" s="307"/>
      <c r="F273" s="305"/>
    </row>
    <row r="274" spans="1:6" s="293" customFormat="1">
      <c r="A274" s="467" t="str">
        <f>VLOOKUP(C274,'LA to Gov Region Lookup'!A:C,3,FALSE)</f>
        <v>South West</v>
      </c>
      <c r="B274" s="468" t="str">
        <f>VLOOKUP(C274,'LA to County Lookup'!A:B,2,FALSE)</f>
        <v>Wiltshire</v>
      </c>
      <c r="C274" s="297" t="s">
        <v>681</v>
      </c>
      <c r="D274" s="201">
        <v>1291</v>
      </c>
      <c r="E274" s="307"/>
      <c r="F274" s="305"/>
    </row>
    <row r="275" spans="1:6" s="293" customFormat="1">
      <c r="A275" s="467" t="str">
        <f>VLOOKUP(C275,'LA to Gov Region Lookup'!A:C,3,FALSE)</f>
        <v>West Midlands</v>
      </c>
      <c r="B275" s="468" t="str">
        <f>VLOOKUP(C275,'LA to County Lookup'!A:B,2,FALSE)</f>
        <v>Birmingham District (B)</v>
      </c>
      <c r="C275" s="297" t="s">
        <v>117</v>
      </c>
      <c r="D275" s="201">
        <v>13</v>
      </c>
      <c r="E275" s="307"/>
      <c r="F275" s="305"/>
    </row>
    <row r="276" spans="1:6" s="293" customFormat="1">
      <c r="A276" s="467" t="str">
        <f>VLOOKUP(C276,'LA to Gov Region Lookup'!A:C,3,FALSE)</f>
        <v>West Midlands</v>
      </c>
      <c r="B276" s="468" t="str">
        <f>VLOOKUP(C276,'LA to County Lookup'!A:B,2,FALSE)</f>
        <v>City of Stoke-on-Trent (B)</v>
      </c>
      <c r="C276" s="297" t="s">
        <v>684</v>
      </c>
      <c r="D276" s="201">
        <v>5</v>
      </c>
      <c r="E276" s="307"/>
      <c r="F276" s="305"/>
    </row>
    <row r="277" spans="1:6" s="293" customFormat="1">
      <c r="A277" s="467" t="str">
        <f>VLOOKUP(C277,'LA to Gov Region Lookup'!A:C,3,FALSE)</f>
        <v>West Midlands</v>
      </c>
      <c r="B277" s="468" t="str">
        <f>VLOOKUP(C277,'LA to County Lookup'!A:B,2,FALSE)</f>
        <v>City of Wolverhampton District (B)</v>
      </c>
      <c r="C277" s="297" t="s">
        <v>114</v>
      </c>
      <c r="D277" s="201">
        <v>4</v>
      </c>
      <c r="E277" s="307"/>
      <c r="F277" s="305"/>
    </row>
    <row r="278" spans="1:6" s="293" customFormat="1">
      <c r="A278" s="467" t="str">
        <f>VLOOKUP(C278,'LA to Gov Region Lookup'!A:C,3,FALSE)</f>
        <v>West Midlands</v>
      </c>
      <c r="B278" s="468" t="str">
        <f>VLOOKUP(C278,'LA to County Lookup'!A:B,2,FALSE)</f>
        <v>County of Herefordshire</v>
      </c>
      <c r="C278" s="297" t="s">
        <v>686</v>
      </c>
      <c r="D278" s="201">
        <v>262</v>
      </c>
      <c r="E278" s="307"/>
      <c r="F278" s="305"/>
    </row>
    <row r="279" spans="1:6" s="293" customFormat="1">
      <c r="A279" s="467" t="str">
        <f>VLOOKUP(C279,'LA to Gov Region Lookup'!A:C,3,FALSE)</f>
        <v>West Midlands</v>
      </c>
      <c r="B279" s="468" t="str">
        <f>VLOOKUP(C279,'LA to County Lookup'!A:B,2,FALSE)</f>
        <v>Coventry District (B)</v>
      </c>
      <c r="C279" s="297" t="s">
        <v>119</v>
      </c>
      <c r="D279" s="201">
        <v>10</v>
      </c>
      <c r="E279" s="307"/>
      <c r="F279" s="305"/>
    </row>
    <row r="280" spans="1:6" s="293" customFormat="1">
      <c r="A280" s="467" t="str">
        <f>VLOOKUP(C280,'LA to Gov Region Lookup'!A:C,3,FALSE)</f>
        <v>West Midlands</v>
      </c>
      <c r="B280" s="468" t="str">
        <f>VLOOKUP(C280,'LA to County Lookup'!A:B,2,FALSE)</f>
        <v>Dudley District (B)</v>
      </c>
      <c r="C280" s="297" t="s">
        <v>115</v>
      </c>
      <c r="D280" s="201">
        <v>10</v>
      </c>
      <c r="E280" s="307"/>
      <c r="F280" s="305"/>
    </row>
    <row r="281" spans="1:6" s="293" customFormat="1">
      <c r="A281" s="467" t="str">
        <f>VLOOKUP(C281,'LA to Gov Region Lookup'!A:C,3,FALSE)</f>
        <v>West Midlands</v>
      </c>
      <c r="B281" s="468" t="str">
        <f>VLOOKUP(C281,'LA to County Lookup'!A:B,2,FALSE)</f>
        <v>Sandwell District (B)</v>
      </c>
      <c r="C281" s="297" t="s">
        <v>116</v>
      </c>
      <c r="D281" s="201">
        <v>7</v>
      </c>
      <c r="E281" s="307"/>
      <c r="F281" s="305"/>
    </row>
    <row r="282" spans="1:6" s="293" customFormat="1">
      <c r="A282" s="467" t="str">
        <f>VLOOKUP(C282,'LA to Gov Region Lookup'!A:C,3,FALSE)</f>
        <v>West Midlands</v>
      </c>
      <c r="B282" s="468" t="str">
        <f>VLOOKUP(C282,'LA to County Lookup'!A:B,2,FALSE)</f>
        <v>Shropshire</v>
      </c>
      <c r="C282" s="297" t="s">
        <v>691</v>
      </c>
      <c r="D282" s="201">
        <v>431</v>
      </c>
      <c r="E282" s="307"/>
      <c r="F282" s="305"/>
    </row>
    <row r="283" spans="1:6" s="293" customFormat="1">
      <c r="A283" s="467" t="str">
        <f>VLOOKUP(C283,'LA to Gov Region Lookup'!A:C,3,FALSE)</f>
        <v>West Midlands</v>
      </c>
      <c r="B283" s="468" t="str">
        <f>VLOOKUP(C283,'LA to County Lookup'!A:B,2,FALSE)</f>
        <v>Solihull District (B)</v>
      </c>
      <c r="C283" s="297" t="s">
        <v>118</v>
      </c>
      <c r="D283" s="201">
        <v>14</v>
      </c>
      <c r="E283" s="307"/>
      <c r="F283" s="305"/>
    </row>
    <row r="284" spans="1:6" s="293" customFormat="1">
      <c r="A284" s="467" t="str">
        <f>VLOOKUP(C284,'LA to Gov Region Lookup'!A:C,3,FALSE)</f>
        <v>West Midlands</v>
      </c>
      <c r="B284" s="468" t="str">
        <f>VLOOKUP(C284,'LA to County Lookup'!A:B,2,FALSE)</f>
        <v>Staffordshire County</v>
      </c>
      <c r="C284" s="297" t="s">
        <v>100</v>
      </c>
      <c r="D284" s="201">
        <v>4</v>
      </c>
      <c r="E284" s="307"/>
      <c r="F284" s="305"/>
    </row>
    <row r="285" spans="1:6" s="293" customFormat="1">
      <c r="A285" s="467" t="str">
        <f>VLOOKUP(C285,'LA to Gov Region Lookup'!A:C,3,FALSE)</f>
        <v>West Midlands</v>
      </c>
      <c r="B285" s="468" t="str">
        <f>VLOOKUP(C285,'LA to County Lookup'!A:B,2,FALSE)</f>
        <v>Staffordshire County</v>
      </c>
      <c r="C285" s="297" t="s">
        <v>98</v>
      </c>
      <c r="D285" s="201">
        <v>55</v>
      </c>
      <c r="E285" s="307"/>
      <c r="F285" s="305"/>
    </row>
    <row r="286" spans="1:6" s="293" customFormat="1">
      <c r="A286" s="467" t="str">
        <f>VLOOKUP(C286,'LA to Gov Region Lookup'!A:C,3,FALSE)</f>
        <v>West Midlands</v>
      </c>
      <c r="B286" s="468" t="str">
        <f>VLOOKUP(C286,'LA to County Lookup'!A:B,2,FALSE)</f>
        <v>Staffordshire County</v>
      </c>
      <c r="C286" s="297" t="s">
        <v>101</v>
      </c>
      <c r="D286" s="201">
        <v>15</v>
      </c>
      <c r="E286" s="307"/>
      <c r="F286" s="305"/>
    </row>
    <row r="287" spans="1:6" s="293" customFormat="1">
      <c r="A287" s="467" t="str">
        <f>VLOOKUP(C287,'LA to Gov Region Lookup'!A:C,3,FALSE)</f>
        <v>West Midlands</v>
      </c>
      <c r="B287" s="468" t="str">
        <f>VLOOKUP(C287,'LA to County Lookup'!A:B,2,FALSE)</f>
        <v>Staffordshire County</v>
      </c>
      <c r="C287" s="297" t="s">
        <v>96</v>
      </c>
      <c r="D287" s="201">
        <v>13</v>
      </c>
      <c r="E287" s="307"/>
      <c r="F287" s="305"/>
    </row>
    <row r="288" spans="1:6" s="293" customFormat="1">
      <c r="A288" s="467" t="str">
        <f>VLOOKUP(C288,'LA to Gov Region Lookup'!A:C,3,FALSE)</f>
        <v>West Midlands</v>
      </c>
      <c r="B288" s="468" t="str">
        <f>VLOOKUP(C288,'LA to County Lookup'!A:B,2,FALSE)</f>
        <v>Staffordshire County</v>
      </c>
      <c r="C288" s="297" t="s">
        <v>99</v>
      </c>
      <c r="D288" s="201">
        <v>23</v>
      </c>
      <c r="E288" s="307"/>
      <c r="F288" s="305"/>
    </row>
    <row r="289" spans="1:6" s="293" customFormat="1">
      <c r="A289" s="467" t="str">
        <f>VLOOKUP(C289,'LA to Gov Region Lookup'!A:C,3,FALSE)</f>
        <v>West Midlands</v>
      </c>
      <c r="B289" s="468" t="str">
        <f>VLOOKUP(C289,'LA to County Lookup'!A:B,2,FALSE)</f>
        <v>Staffordshire County</v>
      </c>
      <c r="C289" s="297" t="s">
        <v>97</v>
      </c>
      <c r="D289" s="201">
        <v>43</v>
      </c>
      <c r="E289" s="307"/>
      <c r="F289" s="305"/>
    </row>
    <row r="290" spans="1:6" s="293" customFormat="1">
      <c r="A290" s="467" t="str">
        <f>VLOOKUP(C290,'LA to Gov Region Lookup'!A:C,3,FALSE)</f>
        <v>West Midlands</v>
      </c>
      <c r="B290" s="468" t="str">
        <f>VLOOKUP(C290,'LA to County Lookup'!A:B,2,FALSE)</f>
        <v>Staffordshire County</v>
      </c>
      <c r="C290" s="297" t="s">
        <v>95</v>
      </c>
      <c r="D290" s="201">
        <v>117</v>
      </c>
      <c r="E290" s="307"/>
      <c r="F290" s="305"/>
    </row>
    <row r="291" spans="1:6" s="293" customFormat="1">
      <c r="A291" s="467" t="str">
        <f>VLOOKUP(C291,'LA to Gov Region Lookup'!A:C,3,FALSE)</f>
        <v>West Midlands</v>
      </c>
      <c r="B291" s="468" t="str">
        <f>VLOOKUP(C291,'LA to County Lookup'!A:B,2,FALSE)</f>
        <v>Staffordshire County</v>
      </c>
      <c r="C291" s="297" t="s">
        <v>102</v>
      </c>
      <c r="D291" s="201">
        <v>3</v>
      </c>
      <c r="E291" s="307"/>
      <c r="F291" s="305"/>
    </row>
    <row r="292" spans="1:6" s="293" customFormat="1">
      <c r="A292" s="467" t="str">
        <f>VLOOKUP(C292,'LA to Gov Region Lookup'!A:C,3,FALSE)</f>
        <v>West Midlands</v>
      </c>
      <c r="B292" s="468" t="str">
        <f>VLOOKUP(C292,'LA to County Lookup'!A:B,2,FALSE)</f>
        <v>Telford and Wrekin (B)</v>
      </c>
      <c r="C292" s="297" t="s">
        <v>694</v>
      </c>
      <c r="D292" s="201">
        <v>28</v>
      </c>
      <c r="E292" s="307"/>
      <c r="F292" s="305"/>
    </row>
    <row r="293" spans="1:6" s="293" customFormat="1">
      <c r="A293" s="467" t="str">
        <f>VLOOKUP(C293,'LA to Gov Region Lookup'!A:C,3,FALSE)</f>
        <v>West Midlands</v>
      </c>
      <c r="B293" s="468" t="str">
        <f>VLOOKUP(C293,'LA to County Lookup'!A:B,2,FALSE)</f>
        <v>Walsall District (B)</v>
      </c>
      <c r="C293" s="297" t="s">
        <v>120</v>
      </c>
      <c r="D293" s="201">
        <v>5</v>
      </c>
      <c r="E293" s="307"/>
      <c r="F293" s="305"/>
    </row>
    <row r="294" spans="1:6" s="293" customFormat="1">
      <c r="A294" s="467" t="str">
        <f>VLOOKUP(C294,'LA to Gov Region Lookup'!A:C,3,FALSE)</f>
        <v>West Midlands</v>
      </c>
      <c r="B294" s="468" t="str">
        <f>VLOOKUP(C294,'LA to County Lookup'!A:B,2,FALSE)</f>
        <v>Warwickshire County</v>
      </c>
      <c r="C294" s="297" t="s">
        <v>111</v>
      </c>
      <c r="D294" s="201">
        <v>27</v>
      </c>
      <c r="E294" s="307"/>
      <c r="F294" s="305"/>
    </row>
    <row r="295" spans="1:6" s="293" customFormat="1">
      <c r="A295" s="467" t="str">
        <f>VLOOKUP(C295,'LA to Gov Region Lookup'!A:C,3,FALSE)</f>
        <v>West Midlands</v>
      </c>
      <c r="B295" s="468" t="str">
        <f>VLOOKUP(C295,'LA to County Lookup'!A:B,2,FALSE)</f>
        <v>Warwickshire County</v>
      </c>
      <c r="C295" s="297" t="s">
        <v>112</v>
      </c>
      <c r="D295" s="201">
        <v>2</v>
      </c>
      <c r="E295" s="307"/>
      <c r="F295" s="305"/>
    </row>
    <row r="296" spans="1:6" s="293" customFormat="1">
      <c r="A296" s="467" t="str">
        <f>VLOOKUP(C296,'LA to Gov Region Lookup'!A:C,3,FALSE)</f>
        <v>West Midlands</v>
      </c>
      <c r="B296" s="468" t="str">
        <f>VLOOKUP(C296,'LA to County Lookup'!A:B,2,FALSE)</f>
        <v>Warwickshire County</v>
      </c>
      <c r="C296" s="297" t="s">
        <v>110</v>
      </c>
      <c r="D296" s="201">
        <v>26</v>
      </c>
      <c r="E296" s="307"/>
      <c r="F296" s="305"/>
    </row>
    <row r="297" spans="1:6" s="293" customFormat="1" ht="17.25">
      <c r="A297" s="467" t="str">
        <f>VLOOKUP(C297,'LA to Gov Region Lookup'!A:C,3,FALSE)</f>
        <v>West Midlands</v>
      </c>
      <c r="B297" s="468" t="str">
        <f>VLOOKUP(C297,'LA to County Lookup'!A:B,2,FALSE)</f>
        <v>Warwickshire County</v>
      </c>
      <c r="C297" s="359" t="s">
        <v>113</v>
      </c>
      <c r="D297" s="201">
        <v>81</v>
      </c>
      <c r="E297" s="307"/>
      <c r="F297" s="305"/>
    </row>
    <row r="298" spans="1:6" s="293" customFormat="1">
      <c r="A298" s="467" t="str">
        <f>VLOOKUP(C298,'LA to Gov Region Lookup'!A:C,3,FALSE)</f>
        <v>West Midlands</v>
      </c>
      <c r="B298" s="468" t="str">
        <f>VLOOKUP(C298,'LA to County Lookup'!A:B,2,FALSE)</f>
        <v>Warwickshire County</v>
      </c>
      <c r="C298" s="297" t="s">
        <v>109</v>
      </c>
      <c r="D298" s="201">
        <v>39</v>
      </c>
      <c r="E298" s="307"/>
      <c r="F298" s="305"/>
    </row>
    <row r="299" spans="1:6" s="293" customFormat="1">
      <c r="A299" s="467" t="str">
        <f>VLOOKUP(C299,'LA to Gov Region Lookup'!A:C,3,FALSE)</f>
        <v>West Midlands</v>
      </c>
      <c r="B299" s="468" t="str">
        <f>VLOOKUP(C299,'LA to County Lookup'!A:B,2,FALSE)</f>
        <v>Worcestershire County</v>
      </c>
      <c r="C299" s="297" t="s">
        <v>105</v>
      </c>
      <c r="D299" s="201">
        <v>14</v>
      </c>
      <c r="E299" s="307"/>
      <c r="F299" s="305"/>
    </row>
    <row r="300" spans="1:6" s="293" customFormat="1">
      <c r="A300" s="467" t="str">
        <f>VLOOKUP(C300,'LA to Gov Region Lookup'!A:C,3,FALSE)</f>
        <v>West Midlands</v>
      </c>
      <c r="B300" s="468" t="str">
        <f>VLOOKUP(C300,'LA to County Lookup'!A:B,2,FALSE)</f>
        <v>Worcestershire County</v>
      </c>
      <c r="C300" s="297" t="s">
        <v>106</v>
      </c>
      <c r="D300" s="201">
        <v>46</v>
      </c>
      <c r="E300" s="307"/>
      <c r="F300" s="305"/>
    </row>
    <row r="301" spans="1:6" s="293" customFormat="1">
      <c r="A301" s="467" t="str">
        <f>VLOOKUP(C301,'LA to Gov Region Lookup'!A:C,3,FALSE)</f>
        <v>West Midlands</v>
      </c>
      <c r="B301" s="468" t="str">
        <f>VLOOKUP(C301,'LA to County Lookup'!A:B,2,FALSE)</f>
        <v>Worcestershire County</v>
      </c>
      <c r="C301" s="297" t="s">
        <v>107</v>
      </c>
      <c r="D301" s="201">
        <v>8</v>
      </c>
      <c r="E301" s="307"/>
      <c r="F301" s="305"/>
    </row>
    <row r="302" spans="1:6" s="293" customFormat="1">
      <c r="A302" s="467" t="str">
        <f>VLOOKUP(C302,'LA to Gov Region Lookup'!A:C,3,FALSE)</f>
        <v>West Midlands</v>
      </c>
      <c r="B302" s="468" t="str">
        <f>VLOOKUP(C302,'LA to County Lookup'!A:B,2,FALSE)</f>
        <v>Worcestershire County</v>
      </c>
      <c r="C302" s="297" t="s">
        <v>104</v>
      </c>
      <c r="D302" s="201">
        <v>18</v>
      </c>
      <c r="E302" s="307"/>
      <c r="F302" s="305"/>
    </row>
    <row r="303" spans="1:6" s="293" customFormat="1" ht="17.25">
      <c r="A303" s="467" t="str">
        <f>VLOOKUP(C303,'LA to Gov Region Lookup'!A:C,3,FALSE)</f>
        <v>West Midlands</v>
      </c>
      <c r="B303" s="468" t="str">
        <f>VLOOKUP(C303,'LA to County Lookup'!A:B,2,FALSE)</f>
        <v>Worcestershire County</v>
      </c>
      <c r="C303" s="359" t="s">
        <v>108</v>
      </c>
      <c r="D303" s="201">
        <v>72</v>
      </c>
      <c r="E303" s="307"/>
      <c r="F303" s="305"/>
    </row>
    <row r="304" spans="1:6" s="293" customFormat="1">
      <c r="A304" s="467" t="str">
        <f>VLOOKUP(C304,'LA to Gov Region Lookup'!A:C,3,FALSE)</f>
        <v>West Midlands</v>
      </c>
      <c r="B304" s="468" t="str">
        <f>VLOOKUP(C304,'LA to County Lookup'!A:B,2,FALSE)</f>
        <v>Worcestershire County</v>
      </c>
      <c r="C304" s="297" t="s">
        <v>103</v>
      </c>
      <c r="D304" s="201">
        <v>9</v>
      </c>
      <c r="E304" s="307"/>
      <c r="F304" s="305"/>
    </row>
    <row r="305" spans="1:6" s="293" customFormat="1">
      <c r="A305" s="467" t="str">
        <f>VLOOKUP(C305,'LA to Gov Region Lookup'!A:C,3,FALSE)</f>
        <v>Yorkshire and the Humber</v>
      </c>
      <c r="B305" s="468" t="str">
        <f>VLOOKUP(C305,'LA to County Lookup'!A:B,2,FALSE)</f>
        <v>Barnsley District (B)</v>
      </c>
      <c r="C305" s="297" t="s">
        <v>85</v>
      </c>
      <c r="D305" s="201">
        <v>23</v>
      </c>
      <c r="E305" s="307"/>
      <c r="F305" s="305"/>
    </row>
    <row r="306" spans="1:6" s="293" customFormat="1">
      <c r="A306" s="467" t="str">
        <f>VLOOKUP(C306,'LA to Gov Region Lookup'!A:C,3,FALSE)</f>
        <v>Yorkshire and the Humber</v>
      </c>
      <c r="B306" s="468" t="str">
        <f>VLOOKUP(C306,'LA to County Lookup'!A:B,2,FALSE)</f>
        <v>Bradford District (B)</v>
      </c>
      <c r="C306" s="297" t="s">
        <v>89</v>
      </c>
      <c r="D306" s="201">
        <v>195</v>
      </c>
      <c r="E306" s="307"/>
      <c r="F306" s="305"/>
    </row>
    <row r="307" spans="1:6" s="293" customFormat="1">
      <c r="A307" s="467" t="str">
        <f>VLOOKUP(C307,'LA to Gov Region Lookup'!A:C,3,FALSE)</f>
        <v>Yorkshire and the Humber</v>
      </c>
      <c r="B307" s="468" t="str">
        <f>VLOOKUP(C307,'LA to County Lookup'!A:B,2,FALSE)</f>
        <v>Calderdale District (B)</v>
      </c>
      <c r="C307" s="297" t="s">
        <v>90</v>
      </c>
      <c r="D307" s="201">
        <v>34</v>
      </c>
      <c r="E307" s="307"/>
      <c r="F307" s="305"/>
    </row>
    <row r="308" spans="1:6" s="293" customFormat="1">
      <c r="A308" s="467" t="str">
        <f>VLOOKUP(C308,'LA to Gov Region Lookup'!A:C,3,FALSE)</f>
        <v>Yorkshire and the Humber</v>
      </c>
      <c r="B308" s="468" t="str">
        <f>VLOOKUP(C308,'LA to County Lookup'!A:B,2,FALSE)</f>
        <v>City of Kingston upon Hull (B)</v>
      </c>
      <c r="C308" s="297" t="s">
        <v>74</v>
      </c>
      <c r="D308" s="201">
        <v>2</v>
      </c>
      <c r="E308" s="307"/>
      <c r="F308" s="305"/>
    </row>
    <row r="309" spans="1:6" s="293" customFormat="1">
      <c r="A309" s="467" t="str">
        <f>VLOOKUP(C309,'LA to Gov Region Lookup'!A:C,3,FALSE)</f>
        <v>Yorkshire and the Humber</v>
      </c>
      <c r="B309" s="468" t="str">
        <f>VLOOKUP(C309,'LA to County Lookup'!A:B,2,FALSE)</f>
        <v>Doncaster District (B)</v>
      </c>
      <c r="C309" s="297" t="s">
        <v>86</v>
      </c>
      <c r="D309" s="201">
        <v>51</v>
      </c>
      <c r="E309" s="307"/>
      <c r="F309" s="305"/>
    </row>
    <row r="310" spans="1:6" s="293" customFormat="1">
      <c r="A310" s="467" t="str">
        <f>VLOOKUP(C310,'LA to Gov Region Lookup'!A:C,3,FALSE)</f>
        <v>Yorkshire and the Humber</v>
      </c>
      <c r="B310" s="468" t="str">
        <f>VLOOKUP(C310,'LA to County Lookup'!A:B,2,FALSE)</f>
        <v>East Riding of Yorkshire</v>
      </c>
      <c r="C310" s="297" t="s">
        <v>73</v>
      </c>
      <c r="D310" s="201">
        <v>342</v>
      </c>
      <c r="E310" s="307"/>
      <c r="F310" s="305"/>
    </row>
    <row r="311" spans="1:6" s="293" customFormat="1">
      <c r="A311" s="467" t="str">
        <f>VLOOKUP(C311,'LA to Gov Region Lookup'!A:C,3,FALSE)</f>
        <v>Yorkshire and the Humber</v>
      </c>
      <c r="B311" s="468" t="str">
        <f>VLOOKUP(C311,'LA to County Lookup'!A:B,2,FALSE)</f>
        <v>Kirklees District (B)</v>
      </c>
      <c r="C311" s="297" t="s">
        <v>91</v>
      </c>
      <c r="D311" s="201">
        <v>22</v>
      </c>
      <c r="E311" s="307"/>
      <c r="F311" s="305"/>
    </row>
    <row r="312" spans="1:6" s="293" customFormat="1">
      <c r="A312" s="467" t="str">
        <f>VLOOKUP(C312,'LA to Gov Region Lookup'!A:C,3,FALSE)</f>
        <v>Yorkshire and the Humber</v>
      </c>
      <c r="B312" s="468" t="str">
        <f>VLOOKUP(C312,'LA to County Lookup'!A:B,2,FALSE)</f>
        <v>Leeds District (B)</v>
      </c>
      <c r="C312" s="297" t="s">
        <v>92</v>
      </c>
      <c r="D312" s="201">
        <v>57</v>
      </c>
      <c r="E312" s="307"/>
      <c r="F312" s="305"/>
    </row>
    <row r="313" spans="1:6" s="293" customFormat="1">
      <c r="A313" s="467" t="str">
        <f>VLOOKUP(C313,'LA to Gov Region Lookup'!A:C,3,FALSE)</f>
        <v>Yorkshire and the Humber</v>
      </c>
      <c r="B313" s="468" t="str">
        <f>VLOOKUP(C313,'LA to County Lookup'!A:B,2,FALSE)</f>
        <v>North East Lincolnshire (B)</v>
      </c>
      <c r="C313" s="297" t="s">
        <v>75</v>
      </c>
      <c r="D313" s="201">
        <v>10</v>
      </c>
      <c r="E313" s="307"/>
      <c r="F313" s="305"/>
    </row>
    <row r="314" spans="1:6" s="293" customFormat="1" ht="17.25">
      <c r="A314" s="467" t="str">
        <f>VLOOKUP(C314,'LA to Gov Region Lookup'!A:C,3,FALSE)</f>
        <v>Yorkshire and the Humber</v>
      </c>
      <c r="B314" s="468" t="str">
        <f>VLOOKUP(C314,'LA to County Lookup'!A:B,2,FALSE)</f>
        <v>North Lincolnshire (B)</v>
      </c>
      <c r="C314" s="359" t="s">
        <v>76</v>
      </c>
      <c r="D314" s="201">
        <v>46</v>
      </c>
      <c r="E314" s="307"/>
      <c r="F314" s="305"/>
    </row>
    <row r="315" spans="1:6" s="293" customFormat="1">
      <c r="A315" s="467" t="str">
        <f>VLOOKUP(C315,'LA to Gov Region Lookup'!A:C,3,FALSE)</f>
        <v>Yorkshire and the Humber</v>
      </c>
      <c r="B315" s="468" t="str">
        <f>VLOOKUP(C315,'LA to County Lookup'!A:B,2,FALSE)</f>
        <v>North Yorkshire County</v>
      </c>
      <c r="C315" s="297" t="s">
        <v>78</v>
      </c>
      <c r="D315" s="201">
        <v>165</v>
      </c>
      <c r="E315" s="307"/>
      <c r="F315" s="305"/>
    </row>
    <row r="316" spans="1:6" s="293" customFormat="1">
      <c r="A316" s="467" t="str">
        <f>VLOOKUP(C316,'LA to Gov Region Lookup'!A:C,3,FALSE)</f>
        <v>Yorkshire and the Humber</v>
      </c>
      <c r="B316" s="468" t="str">
        <f>VLOOKUP(C316,'LA to County Lookup'!A:B,2,FALSE)</f>
        <v>North Yorkshire County</v>
      </c>
      <c r="C316" s="297" t="s">
        <v>79</v>
      </c>
      <c r="D316" s="201">
        <v>205</v>
      </c>
      <c r="E316" s="307"/>
      <c r="F316" s="305"/>
    </row>
    <row r="317" spans="1:6" s="293" customFormat="1">
      <c r="A317" s="467" t="str">
        <f>VLOOKUP(C317,'LA to Gov Region Lookup'!A:C,3,FALSE)</f>
        <v>Yorkshire and the Humber</v>
      </c>
      <c r="B317" s="468" t="str">
        <f>VLOOKUP(C317,'LA to County Lookup'!A:B,2,FALSE)</f>
        <v>North Yorkshire County</v>
      </c>
      <c r="C317" s="297" t="s">
        <v>80</v>
      </c>
      <c r="D317" s="201">
        <v>169</v>
      </c>
      <c r="E317" s="307"/>
      <c r="F317" s="305"/>
    </row>
    <row r="318" spans="1:6" s="293" customFormat="1">
      <c r="A318" s="467" t="str">
        <f>VLOOKUP(C318,'LA to Gov Region Lookup'!A:C,3,FALSE)</f>
        <v>Yorkshire and the Humber</v>
      </c>
      <c r="B318" s="468" t="str">
        <f>VLOOKUP(C318,'LA to County Lookup'!A:B,2,FALSE)</f>
        <v>North Yorkshire County</v>
      </c>
      <c r="C318" s="297" t="s">
        <v>81</v>
      </c>
      <c r="D318" s="201">
        <v>160</v>
      </c>
      <c r="E318" s="307"/>
      <c r="F318" s="305"/>
    </row>
    <row r="319" spans="1:6" s="293" customFormat="1">
      <c r="A319" s="467" t="str">
        <f>VLOOKUP(C319,'LA to Gov Region Lookup'!A:C,3,FALSE)</f>
        <v>Yorkshire and the Humber</v>
      </c>
      <c r="B319" s="468" t="str">
        <f>VLOOKUP(C319,'LA to County Lookup'!A:B,2,FALSE)</f>
        <v>North Yorkshire County</v>
      </c>
      <c r="C319" s="297" t="s">
        <v>82</v>
      </c>
      <c r="D319" s="201">
        <v>515</v>
      </c>
      <c r="E319" s="307"/>
      <c r="F319" s="305"/>
    </row>
    <row r="320" spans="1:6" s="293" customFormat="1">
      <c r="A320" s="467" t="str">
        <f>VLOOKUP(C320,'LA to Gov Region Lookup'!A:C,3,FALSE)</f>
        <v>Yorkshire and the Humber</v>
      </c>
      <c r="B320" s="468" t="str">
        <f>VLOOKUP(C320,'LA to County Lookup'!A:B,2,FALSE)</f>
        <v>North Yorkshire County</v>
      </c>
      <c r="C320" s="297" t="s">
        <v>83</v>
      </c>
      <c r="D320" s="201">
        <v>471</v>
      </c>
      <c r="E320" s="307"/>
      <c r="F320" s="305"/>
    </row>
    <row r="321" spans="1:6" s="293" customFormat="1">
      <c r="A321" s="467" t="str">
        <f>VLOOKUP(C321,'LA to Gov Region Lookup'!A:C,3,FALSE)</f>
        <v>Yorkshire and the Humber</v>
      </c>
      <c r="B321" s="468" t="str">
        <f>VLOOKUP(C321,'LA to County Lookup'!A:B,2,FALSE)</f>
        <v>North Yorkshire County</v>
      </c>
      <c r="C321" s="297" t="s">
        <v>84</v>
      </c>
      <c r="D321" s="201">
        <v>45</v>
      </c>
      <c r="E321" s="307"/>
      <c r="F321" s="305"/>
    </row>
    <row r="322" spans="1:6" s="293" customFormat="1">
      <c r="A322" s="467" t="str">
        <f>VLOOKUP(C322,'LA to Gov Region Lookup'!A:C,3,FALSE)</f>
        <v>Yorkshire and the Humber</v>
      </c>
      <c r="B322" s="468" t="str">
        <f>VLOOKUP(C322,'LA to County Lookup'!A:B,2,FALSE)</f>
        <v>Rotherham District (B)</v>
      </c>
      <c r="C322" s="297" t="s">
        <v>87</v>
      </c>
      <c r="D322" s="201">
        <v>37</v>
      </c>
      <c r="E322" s="307"/>
      <c r="F322" s="305"/>
    </row>
    <row r="323" spans="1:6" s="293" customFormat="1">
      <c r="A323" s="467" t="str">
        <f>VLOOKUP(C323,'LA to Gov Region Lookup'!A:C,3,FALSE)</f>
        <v>Yorkshire and the Humber</v>
      </c>
      <c r="B323" s="468" t="str">
        <f>VLOOKUP(C323,'LA to County Lookup'!A:B,2,FALSE)</f>
        <v>Sheffield District (B)</v>
      </c>
      <c r="C323" s="297" t="s">
        <v>88</v>
      </c>
      <c r="D323" s="201">
        <v>46</v>
      </c>
      <c r="E323" s="307"/>
      <c r="F323" s="305"/>
    </row>
    <row r="324" spans="1:6" s="293" customFormat="1">
      <c r="A324" s="467" t="str">
        <f>VLOOKUP(C324,'LA to Gov Region Lookup'!A:C,3,FALSE)</f>
        <v>Yorkshire and the Humber</v>
      </c>
      <c r="B324" s="468" t="str">
        <f>VLOOKUP(C324,'LA to County Lookup'!A:B,2,FALSE)</f>
        <v>Wakefield District (B)</v>
      </c>
      <c r="C324" s="297" t="s">
        <v>93</v>
      </c>
      <c r="D324" s="201">
        <v>24</v>
      </c>
      <c r="E324" s="307"/>
      <c r="F324" s="305"/>
    </row>
    <row r="325" spans="1:6" s="293" customFormat="1">
      <c r="A325" s="472" t="str">
        <f>VLOOKUP(C325,'LA to Gov Region Lookup'!A:C,3,FALSE)</f>
        <v>Yorkshire and the Humber</v>
      </c>
      <c r="B325" s="473" t="str">
        <f>VLOOKUP(C325,'LA to County Lookup'!A:B,2,FALSE)</f>
        <v>York (B)</v>
      </c>
      <c r="C325" s="474" t="s">
        <v>77</v>
      </c>
      <c r="D325" s="499">
        <v>21</v>
      </c>
      <c r="E325" s="307"/>
      <c r="F325" s="305"/>
    </row>
    <row r="326" spans="1:6" s="2" customFormat="1">
      <c r="A326" s="40" t="s">
        <v>5</v>
      </c>
      <c r="B326" s="40"/>
      <c r="C326" s="40"/>
      <c r="D326" s="230">
        <v>19861</v>
      </c>
      <c r="E326" s="15">
        <v>20193</v>
      </c>
      <c r="F326" s="15"/>
    </row>
    <row r="327" spans="1:6" ht="15" customHeight="1">
      <c r="A327" s="42"/>
      <c r="B327" s="325"/>
      <c r="C327" s="325"/>
      <c r="D327" s="232" t="s">
        <v>723</v>
      </c>
    </row>
    <row r="328" spans="1:6">
      <c r="A328" s="485" t="s">
        <v>483</v>
      </c>
      <c r="B328" s="485" t="s">
        <v>313</v>
      </c>
      <c r="C328" s="486"/>
      <c r="D328" s="491">
        <v>1082</v>
      </c>
    </row>
    <row r="329" spans="1:6">
      <c r="A329" s="463" t="s">
        <v>483</v>
      </c>
      <c r="B329" s="463" t="s">
        <v>314</v>
      </c>
      <c r="C329" s="6"/>
      <c r="D329" s="310">
        <v>202</v>
      </c>
    </row>
    <row r="330" spans="1:6">
      <c r="A330" s="463" t="s">
        <v>483</v>
      </c>
      <c r="B330" s="463" t="s">
        <v>315</v>
      </c>
      <c r="C330" s="6"/>
      <c r="D330" s="310">
        <v>287</v>
      </c>
    </row>
    <row r="331" spans="1:6">
      <c r="A331" s="463" t="s">
        <v>483</v>
      </c>
      <c r="B331" s="463" t="s">
        <v>251</v>
      </c>
      <c r="C331" s="6"/>
      <c r="D331" s="310">
        <v>186</v>
      </c>
    </row>
    <row r="332" spans="1:6">
      <c r="A332" s="463" t="s">
        <v>483</v>
      </c>
      <c r="B332" s="463" t="s">
        <v>316</v>
      </c>
      <c r="C332" s="6"/>
      <c r="D332" s="310">
        <v>844</v>
      </c>
    </row>
    <row r="333" spans="1:6">
      <c r="A333" s="463" t="s">
        <v>483</v>
      </c>
      <c r="B333" s="463" t="s">
        <v>19</v>
      </c>
      <c r="C333" s="6"/>
      <c r="D333" s="310">
        <v>425</v>
      </c>
    </row>
    <row r="334" spans="1:6">
      <c r="A334" s="463" t="s">
        <v>483</v>
      </c>
      <c r="B334" s="463" t="s">
        <v>317</v>
      </c>
      <c r="C334" s="6"/>
      <c r="D334" s="310">
        <v>473</v>
      </c>
    </row>
    <row r="335" spans="1:6">
      <c r="A335" s="463" t="s">
        <v>483</v>
      </c>
      <c r="B335" s="463" t="s">
        <v>318</v>
      </c>
      <c r="C335" s="6"/>
      <c r="D335" s="310">
        <v>575</v>
      </c>
    </row>
    <row r="336" spans="1:6">
      <c r="A336" s="463" t="s">
        <v>483</v>
      </c>
      <c r="B336" s="463" t="s">
        <v>366</v>
      </c>
      <c r="C336" s="6"/>
      <c r="D336" s="310">
        <v>16</v>
      </c>
    </row>
    <row r="337" spans="1:4">
      <c r="A337" s="479" t="s">
        <v>483</v>
      </c>
      <c r="B337" s="479" t="s">
        <v>319</v>
      </c>
      <c r="C337" s="88"/>
      <c r="D337" s="480">
        <v>292</v>
      </c>
    </row>
    <row r="338" spans="1:4">
      <c r="A338" s="501" t="s">
        <v>721</v>
      </c>
      <c r="B338" s="501"/>
      <c r="C338" s="88"/>
      <c r="D338" s="498">
        <v>4382</v>
      </c>
    </row>
    <row r="339" spans="1:4" ht="15" customHeight="1">
      <c r="A339" s="325"/>
      <c r="B339" s="325"/>
      <c r="C339" s="28"/>
      <c r="D339" s="216" t="s">
        <v>723</v>
      </c>
    </row>
    <row r="340" spans="1:4">
      <c r="A340" s="485" t="s">
        <v>320</v>
      </c>
      <c r="B340" s="485" t="s">
        <v>321</v>
      </c>
      <c r="C340" s="486"/>
      <c r="D340" s="491">
        <v>10</v>
      </c>
    </row>
    <row r="341" spans="1:4" s="293" customFormat="1">
      <c r="A341" s="463" t="s">
        <v>320</v>
      </c>
      <c r="B341" s="463" t="s">
        <v>322</v>
      </c>
      <c r="C341" s="294"/>
      <c r="D341" s="310">
        <v>26</v>
      </c>
    </row>
    <row r="342" spans="1:4" s="293" customFormat="1">
      <c r="A342" s="463" t="s">
        <v>320</v>
      </c>
      <c r="B342" s="463" t="s">
        <v>100</v>
      </c>
      <c r="C342" s="294"/>
      <c r="D342" s="310">
        <v>7</v>
      </c>
    </row>
    <row r="343" spans="1:4" s="293" customFormat="1">
      <c r="A343" s="463" t="s">
        <v>320</v>
      </c>
      <c r="B343" s="463" t="s">
        <v>323</v>
      </c>
      <c r="C343" s="294"/>
      <c r="D343" s="310">
        <v>4</v>
      </c>
    </row>
    <row r="344" spans="1:4" s="293" customFormat="1">
      <c r="A344" s="463" t="s">
        <v>320</v>
      </c>
      <c r="B344" s="463" t="s">
        <v>324</v>
      </c>
      <c r="C344" s="294"/>
      <c r="D344" s="310">
        <v>113</v>
      </c>
    </row>
    <row r="345" spans="1:4" s="293" customFormat="1">
      <c r="A345" s="463" t="s">
        <v>320</v>
      </c>
      <c r="B345" s="463" t="s">
        <v>325</v>
      </c>
      <c r="C345" s="294"/>
      <c r="D345" s="310">
        <v>667</v>
      </c>
    </row>
    <row r="346" spans="1:4" s="293" customFormat="1">
      <c r="A346" s="463" t="s">
        <v>320</v>
      </c>
      <c r="B346" s="463" t="s">
        <v>326</v>
      </c>
      <c r="C346" s="294"/>
      <c r="D346" s="310">
        <v>441</v>
      </c>
    </row>
    <row r="347" spans="1:4" s="293" customFormat="1">
      <c r="A347" s="463" t="s">
        <v>320</v>
      </c>
      <c r="B347" s="463" t="s">
        <v>327</v>
      </c>
      <c r="C347" s="294"/>
      <c r="D347" s="310">
        <v>401</v>
      </c>
    </row>
    <row r="348" spans="1:4" s="293" customFormat="1">
      <c r="A348" s="463" t="s">
        <v>320</v>
      </c>
      <c r="B348" s="463" t="s">
        <v>328</v>
      </c>
      <c r="C348" s="294"/>
      <c r="D348" s="310">
        <v>7</v>
      </c>
    </row>
    <row r="349" spans="1:4" s="293" customFormat="1">
      <c r="A349" s="463" t="s">
        <v>320</v>
      </c>
      <c r="B349" s="463" t="s">
        <v>329</v>
      </c>
      <c r="C349" s="294"/>
      <c r="D349" s="310">
        <v>542</v>
      </c>
    </row>
    <row r="350" spans="1:4" s="293" customFormat="1">
      <c r="A350" s="463" t="s">
        <v>320</v>
      </c>
      <c r="B350" s="463" t="s">
        <v>300</v>
      </c>
      <c r="C350" s="294"/>
      <c r="D350" s="310">
        <v>59</v>
      </c>
    </row>
    <row r="351" spans="1:4" s="293" customFormat="1">
      <c r="A351" s="463" t="s">
        <v>320</v>
      </c>
      <c r="B351" s="463" t="s">
        <v>330</v>
      </c>
      <c r="C351" s="294"/>
      <c r="D351" s="310">
        <v>20</v>
      </c>
    </row>
    <row r="352" spans="1:4" s="293" customFormat="1">
      <c r="A352" s="463" t="s">
        <v>320</v>
      </c>
      <c r="B352" s="463" t="s">
        <v>331</v>
      </c>
      <c r="C352" s="294"/>
      <c r="D352" s="310">
        <v>91</v>
      </c>
    </row>
    <row r="353" spans="1:4" s="293" customFormat="1">
      <c r="A353" s="463" t="s">
        <v>320</v>
      </c>
      <c r="B353" s="463" t="s">
        <v>332</v>
      </c>
      <c r="C353" s="294"/>
      <c r="D353" s="310">
        <v>79</v>
      </c>
    </row>
    <row r="354" spans="1:4" s="293" customFormat="1">
      <c r="A354" s="463" t="s">
        <v>320</v>
      </c>
      <c r="B354" s="463" t="s">
        <v>333</v>
      </c>
      <c r="C354" s="294"/>
      <c r="D354" s="310">
        <v>111</v>
      </c>
    </row>
    <row r="355" spans="1:4" s="293" customFormat="1">
      <c r="A355" s="463" t="s">
        <v>320</v>
      </c>
      <c r="B355" s="463" t="s">
        <v>334</v>
      </c>
      <c r="C355" s="294"/>
      <c r="D355" s="310">
        <v>238</v>
      </c>
    </row>
    <row r="356" spans="1:4" s="293" customFormat="1">
      <c r="A356" s="463" t="s">
        <v>320</v>
      </c>
      <c r="B356" s="463" t="s">
        <v>335</v>
      </c>
      <c r="C356" s="294"/>
      <c r="D356" s="310">
        <v>101</v>
      </c>
    </row>
    <row r="357" spans="1:4" s="293" customFormat="1">
      <c r="A357" s="463" t="s">
        <v>320</v>
      </c>
      <c r="B357" s="463" t="s">
        <v>336</v>
      </c>
      <c r="C357" s="294"/>
      <c r="D357" s="310">
        <v>98</v>
      </c>
    </row>
    <row r="358" spans="1:4" s="293" customFormat="1">
      <c r="A358" s="463" t="s">
        <v>320</v>
      </c>
      <c r="B358" s="463" t="s">
        <v>106</v>
      </c>
      <c r="C358" s="294"/>
      <c r="D358" s="310">
        <v>11</v>
      </c>
    </row>
    <row r="359" spans="1:4" s="293" customFormat="1">
      <c r="A359" s="463" t="s">
        <v>320</v>
      </c>
      <c r="B359" s="463" t="s">
        <v>337</v>
      </c>
      <c r="C359" s="294"/>
      <c r="D359" s="310">
        <v>173</v>
      </c>
    </row>
    <row r="360" spans="1:4" s="293" customFormat="1">
      <c r="A360" s="463" t="s">
        <v>320</v>
      </c>
      <c r="B360" s="463" t="s">
        <v>338</v>
      </c>
      <c r="C360" s="294"/>
      <c r="D360" s="310">
        <v>125</v>
      </c>
    </row>
    <row r="361" spans="1:4" s="293" customFormat="1">
      <c r="A361" s="463" t="s">
        <v>320</v>
      </c>
      <c r="B361" s="463" t="s">
        <v>339</v>
      </c>
      <c r="C361" s="294"/>
      <c r="D361" s="310">
        <v>61</v>
      </c>
    </row>
    <row r="362" spans="1:4" s="293" customFormat="1">
      <c r="A362" s="463" t="s">
        <v>320</v>
      </c>
      <c r="B362" s="463" t="s">
        <v>302</v>
      </c>
      <c r="C362" s="294"/>
      <c r="D362" s="310">
        <v>25</v>
      </c>
    </row>
    <row r="363" spans="1:4" s="293" customFormat="1">
      <c r="A363" s="463" t="s">
        <v>320</v>
      </c>
      <c r="B363" s="463" t="s">
        <v>340</v>
      </c>
      <c r="C363" s="294"/>
      <c r="D363" s="310">
        <v>163</v>
      </c>
    </row>
    <row r="364" spans="1:4" s="293" customFormat="1">
      <c r="A364" s="463" t="s">
        <v>320</v>
      </c>
      <c r="B364" s="463" t="s">
        <v>341</v>
      </c>
      <c r="C364" s="294"/>
      <c r="D364" s="310">
        <v>478</v>
      </c>
    </row>
    <row r="365" spans="1:4" s="293" customFormat="1">
      <c r="A365" s="463" t="s">
        <v>320</v>
      </c>
      <c r="B365" s="463" t="s">
        <v>342</v>
      </c>
      <c r="C365" s="294"/>
      <c r="D365" s="310">
        <v>21</v>
      </c>
    </row>
    <row r="366" spans="1:4" s="293" customFormat="1">
      <c r="A366" s="463" t="s">
        <v>320</v>
      </c>
      <c r="B366" s="463" t="s">
        <v>343</v>
      </c>
      <c r="C366" s="294"/>
      <c r="D366" s="310">
        <v>51</v>
      </c>
    </row>
    <row r="367" spans="1:4" s="293" customFormat="1">
      <c r="A367" s="463" t="s">
        <v>320</v>
      </c>
      <c r="B367" s="463" t="s">
        <v>344</v>
      </c>
      <c r="C367" s="294"/>
      <c r="D367" s="310">
        <v>175</v>
      </c>
    </row>
    <row r="368" spans="1:4" s="293" customFormat="1">
      <c r="A368" s="463" t="s">
        <v>320</v>
      </c>
      <c r="B368" s="463" t="s">
        <v>345</v>
      </c>
      <c r="C368" s="294"/>
      <c r="D368" s="310">
        <v>50</v>
      </c>
    </row>
    <row r="369" spans="1:4" s="293" customFormat="1">
      <c r="A369" s="463" t="s">
        <v>320</v>
      </c>
      <c r="B369" s="463" t="s">
        <v>346</v>
      </c>
      <c r="C369" s="294"/>
      <c r="D369" s="310">
        <v>55</v>
      </c>
    </row>
    <row r="370" spans="1:4" s="293" customFormat="1">
      <c r="A370" s="463" t="s">
        <v>320</v>
      </c>
      <c r="B370" s="463" t="s">
        <v>347</v>
      </c>
      <c r="C370" s="294"/>
      <c r="D370" s="310">
        <v>40</v>
      </c>
    </row>
    <row r="371" spans="1:4" s="293" customFormat="1">
      <c r="A371" s="463" t="s">
        <v>320</v>
      </c>
      <c r="B371" s="463" t="s">
        <v>348</v>
      </c>
      <c r="C371" s="294"/>
      <c r="D371" s="310">
        <v>61</v>
      </c>
    </row>
    <row r="372" spans="1:4" s="293" customFormat="1">
      <c r="A372" s="463" t="s">
        <v>320</v>
      </c>
      <c r="B372" s="463" t="s">
        <v>349</v>
      </c>
      <c r="C372" s="294"/>
      <c r="D372" s="310">
        <v>27</v>
      </c>
    </row>
    <row r="373" spans="1:4">
      <c r="A373" s="479" t="s">
        <v>320</v>
      </c>
      <c r="B373" s="479" t="s">
        <v>350</v>
      </c>
      <c r="C373" s="88"/>
      <c r="D373" s="480">
        <v>81</v>
      </c>
    </row>
    <row r="374" spans="1:4">
      <c r="A374" s="219" t="s">
        <v>722</v>
      </c>
      <c r="B374" s="219"/>
      <c r="C374" s="219"/>
      <c r="D374" s="233">
        <v>4612</v>
      </c>
    </row>
    <row r="375" spans="1:4">
      <c r="A375" s="9" t="s">
        <v>593</v>
      </c>
    </row>
  </sheetData>
  <sortState ref="A9:D325">
    <sortCondition ref="A9:A325"/>
    <sortCondition ref="B9:B325"/>
    <sortCondition ref="C9:C325"/>
  </sortState>
  <mergeCells count="8">
    <mergeCell ref="E7:E8"/>
    <mergeCell ref="F7:F8"/>
    <mergeCell ref="A5:E5"/>
    <mergeCell ref="A4:E4"/>
    <mergeCell ref="D7:D8"/>
    <mergeCell ref="C7:C8"/>
    <mergeCell ref="A7:A8"/>
    <mergeCell ref="B7:B8"/>
  </mergeCells>
  <conditionalFormatting sqref="A9:B373">
    <cfRule type="expression" dxfId="2" priority="1">
      <formula>A8&lt;&gt;A9</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08"/>
  <sheetViews>
    <sheetView showRowColHeaders="0" zoomScaleNormal="100" workbookViewId="0"/>
  </sheetViews>
  <sheetFormatPr defaultRowHeight="15"/>
  <cols>
    <col min="1" max="1" width="40.85546875" customWidth="1"/>
    <col min="2" max="2" width="12" customWidth="1"/>
    <col min="11" max="12" width="9.140625" style="73"/>
    <col min="13" max="13" width="9.140625" style="139"/>
    <col min="14" max="14" width="9.140625" style="293"/>
    <col min="15" max="15" width="22.7109375" customWidth="1"/>
    <col min="16" max="17" width="14" style="3" customWidth="1"/>
    <col min="18" max="18" width="6.85546875" style="3" customWidth="1"/>
    <col min="19" max="20" width="25.7109375" customWidth="1"/>
  </cols>
  <sheetData>
    <row r="1" spans="1:20" s="73" customFormat="1" ht="15" customHeight="1">
      <c r="M1" s="139"/>
      <c r="N1" s="293"/>
    </row>
    <row r="2" spans="1:20" s="73" customFormat="1" ht="15" customHeight="1">
      <c r="M2" s="139"/>
      <c r="N2" s="293"/>
    </row>
    <row r="3" spans="1:20" ht="26.25">
      <c r="A3" s="20" t="s">
        <v>367</v>
      </c>
    </row>
    <row r="4" spans="1:20" ht="57.75" customHeight="1">
      <c r="A4" s="399" t="s">
        <v>879</v>
      </c>
      <c r="B4" s="399"/>
      <c r="C4" s="399"/>
      <c r="D4" s="399"/>
      <c r="E4" s="399"/>
      <c r="F4" s="399"/>
      <c r="G4" s="399"/>
      <c r="H4" s="399"/>
      <c r="I4" s="399"/>
      <c r="J4" s="399"/>
      <c r="K4" s="399"/>
      <c r="L4" s="399"/>
      <c r="M4" s="399"/>
      <c r="N4" s="399"/>
      <c r="O4" s="399"/>
      <c r="P4" s="399"/>
      <c r="Q4" s="399"/>
      <c r="R4" s="399"/>
      <c r="S4" s="399"/>
      <c r="T4" s="399"/>
    </row>
    <row r="6" spans="1:20" s="3" customFormat="1" ht="30" customHeight="1">
      <c r="A6" s="425" t="s">
        <v>368</v>
      </c>
      <c r="B6" s="425"/>
      <c r="C6" s="425"/>
      <c r="D6" s="425"/>
      <c r="E6" s="425"/>
      <c r="F6" s="425"/>
      <c r="G6" s="425"/>
      <c r="H6" s="425"/>
      <c r="I6" s="425"/>
      <c r="J6" s="425"/>
      <c r="K6" s="425"/>
      <c r="L6" s="425"/>
      <c r="M6" s="425"/>
      <c r="N6" s="425"/>
      <c r="O6" s="425"/>
      <c r="P6" s="69"/>
      <c r="Q6" s="119"/>
      <c r="S6" s="424" t="s">
        <v>758</v>
      </c>
      <c r="T6" s="424"/>
    </row>
    <row r="7" spans="1:20" ht="60">
      <c r="A7" s="26" t="s">
        <v>728</v>
      </c>
      <c r="B7" s="22">
        <v>2002</v>
      </c>
      <c r="C7" s="22" t="s">
        <v>370</v>
      </c>
      <c r="D7" s="22">
        <v>2009</v>
      </c>
      <c r="E7" s="22">
        <v>2010</v>
      </c>
      <c r="F7" s="22">
        <v>2011</v>
      </c>
      <c r="G7" s="22">
        <v>2012</v>
      </c>
      <c r="H7" s="22">
        <v>2013</v>
      </c>
      <c r="I7" s="22">
        <v>2014</v>
      </c>
      <c r="J7" s="22">
        <v>2015</v>
      </c>
      <c r="K7" s="22">
        <v>2016</v>
      </c>
      <c r="L7" s="22">
        <v>2017</v>
      </c>
      <c r="M7" s="22">
        <v>2018</v>
      </c>
      <c r="N7" s="298">
        <v>2019</v>
      </c>
      <c r="O7" s="299" t="s">
        <v>10791</v>
      </c>
      <c r="P7" s="299" t="s">
        <v>10792</v>
      </c>
      <c r="Q7" s="299" t="s">
        <v>10793</v>
      </c>
      <c r="R7" s="51"/>
      <c r="S7" s="43" t="s">
        <v>728</v>
      </c>
      <c r="T7" s="43" t="s">
        <v>727</v>
      </c>
    </row>
    <row r="8" spans="1:20">
      <c r="A8" s="7" t="s">
        <v>352</v>
      </c>
      <c r="B8" s="7">
        <v>43</v>
      </c>
      <c r="C8" s="11" t="s">
        <v>573</v>
      </c>
      <c r="D8" s="7">
        <v>43</v>
      </c>
      <c r="E8" s="7">
        <v>43</v>
      </c>
      <c r="F8" s="7">
        <v>43</v>
      </c>
      <c r="G8" s="7">
        <v>43</v>
      </c>
      <c r="H8" s="7">
        <v>43</v>
      </c>
      <c r="I8" s="7">
        <v>46</v>
      </c>
      <c r="J8" s="7">
        <v>46</v>
      </c>
      <c r="K8" s="7">
        <v>46</v>
      </c>
      <c r="L8" s="7">
        <v>46</v>
      </c>
      <c r="M8" s="7">
        <v>47</v>
      </c>
      <c r="N8" s="302">
        <v>47</v>
      </c>
      <c r="O8" s="19">
        <v>1</v>
      </c>
      <c r="P8" s="70">
        <f>M8-D8</f>
        <v>4</v>
      </c>
      <c r="Q8" s="31">
        <f>P8/D8</f>
        <v>9.3023255813953487E-2</v>
      </c>
      <c r="R8" s="52"/>
      <c r="S8" s="6" t="s">
        <v>10</v>
      </c>
      <c r="T8" s="6" t="s">
        <v>371</v>
      </c>
    </row>
    <row r="9" spans="1:20">
      <c r="A9" s="6" t="s">
        <v>10</v>
      </c>
      <c r="B9" s="34" t="s">
        <v>573</v>
      </c>
      <c r="C9" s="34" t="s">
        <v>573</v>
      </c>
      <c r="D9" s="6">
        <v>6</v>
      </c>
      <c r="E9" s="6">
        <v>6</v>
      </c>
      <c r="F9" s="6">
        <v>6</v>
      </c>
      <c r="G9" s="6">
        <v>6</v>
      </c>
      <c r="H9" s="6">
        <v>6</v>
      </c>
      <c r="I9" s="6">
        <v>6</v>
      </c>
      <c r="J9" s="6">
        <v>6</v>
      </c>
      <c r="K9" s="12">
        <v>6</v>
      </c>
      <c r="L9" s="12">
        <v>6</v>
      </c>
      <c r="M9" s="202">
        <v>6</v>
      </c>
      <c r="N9" s="314">
        <v>6</v>
      </c>
      <c r="O9" s="18">
        <v>0.13043478260869565</v>
      </c>
      <c r="P9" s="70">
        <f>M9-D9</f>
        <v>0</v>
      </c>
      <c r="Q9" s="31">
        <v>0</v>
      </c>
      <c r="R9" s="303"/>
      <c r="S9" s="6" t="s">
        <v>10</v>
      </c>
      <c r="T9" s="6" t="s">
        <v>893</v>
      </c>
    </row>
    <row r="10" spans="1:20">
      <c r="A10" s="6" t="s">
        <v>11</v>
      </c>
      <c r="B10" s="34" t="s">
        <v>573</v>
      </c>
      <c r="C10" s="34" t="s">
        <v>573</v>
      </c>
      <c r="D10" s="6">
        <v>3</v>
      </c>
      <c r="E10" s="6">
        <v>3</v>
      </c>
      <c r="F10" s="6">
        <v>3</v>
      </c>
      <c r="G10" s="6">
        <v>3</v>
      </c>
      <c r="H10" s="6">
        <v>3</v>
      </c>
      <c r="I10" s="6">
        <v>3</v>
      </c>
      <c r="J10" s="6">
        <v>3</v>
      </c>
      <c r="K10" s="12">
        <v>3</v>
      </c>
      <c r="L10" s="12">
        <v>3</v>
      </c>
      <c r="M10" s="202">
        <v>4</v>
      </c>
      <c r="N10" s="314">
        <v>4</v>
      </c>
      <c r="O10" s="18">
        <v>6.5217391304347824E-2</v>
      </c>
      <c r="P10" s="70">
        <f t="shared" ref="P10:P17" si="0">M10-D10</f>
        <v>1</v>
      </c>
      <c r="Q10" s="31">
        <f>P10/D10</f>
        <v>0.33333333333333331</v>
      </c>
      <c r="R10" s="303"/>
      <c r="S10" s="6" t="s">
        <v>10</v>
      </c>
      <c r="T10" s="6" t="s">
        <v>372</v>
      </c>
    </row>
    <row r="11" spans="1:20">
      <c r="A11" s="6" t="s">
        <v>12</v>
      </c>
      <c r="B11" s="34" t="s">
        <v>573</v>
      </c>
      <c r="C11" s="34" t="s">
        <v>573</v>
      </c>
      <c r="D11" s="6">
        <v>7</v>
      </c>
      <c r="E11" s="6">
        <v>7</v>
      </c>
      <c r="F11" s="6">
        <v>7</v>
      </c>
      <c r="G11" s="6">
        <v>7</v>
      </c>
      <c r="H11" s="6">
        <v>7</v>
      </c>
      <c r="I11" s="6">
        <v>7</v>
      </c>
      <c r="J11" s="6">
        <v>7</v>
      </c>
      <c r="K11" s="12">
        <v>7</v>
      </c>
      <c r="L11" s="12">
        <v>7</v>
      </c>
      <c r="M11" s="12">
        <v>7</v>
      </c>
      <c r="N11" s="314">
        <v>7</v>
      </c>
      <c r="O11" s="18">
        <v>0.15217391304347827</v>
      </c>
      <c r="P11" s="70">
        <f t="shared" si="0"/>
        <v>0</v>
      </c>
      <c r="Q11" s="31">
        <v>0</v>
      </c>
      <c r="R11" s="303"/>
      <c r="S11" s="6" t="s">
        <v>10</v>
      </c>
      <c r="T11" s="6" t="s">
        <v>373</v>
      </c>
    </row>
    <row r="12" spans="1:20">
      <c r="A12" s="6" t="s">
        <v>94</v>
      </c>
      <c r="B12" s="34" t="s">
        <v>573</v>
      </c>
      <c r="C12" s="34" t="s">
        <v>573</v>
      </c>
      <c r="D12" s="6">
        <v>6</v>
      </c>
      <c r="E12" s="6">
        <v>6</v>
      </c>
      <c r="F12" s="6">
        <v>6</v>
      </c>
      <c r="G12" s="6">
        <v>6</v>
      </c>
      <c r="H12" s="6">
        <v>6</v>
      </c>
      <c r="I12" s="6">
        <v>6</v>
      </c>
      <c r="J12" s="6">
        <v>6</v>
      </c>
      <c r="K12" s="12">
        <v>6</v>
      </c>
      <c r="L12" s="12">
        <v>6</v>
      </c>
      <c r="M12" s="12">
        <v>6</v>
      </c>
      <c r="N12" s="314">
        <v>6</v>
      </c>
      <c r="O12" s="18">
        <v>0.13043478260869565</v>
      </c>
      <c r="P12" s="70">
        <f t="shared" si="0"/>
        <v>0</v>
      </c>
      <c r="Q12" s="31">
        <v>0</v>
      </c>
      <c r="R12" s="303"/>
      <c r="S12" s="6" t="s">
        <v>10</v>
      </c>
      <c r="T12" s="6" t="s">
        <v>374</v>
      </c>
    </row>
    <row r="13" spans="1:20">
      <c r="A13" s="6" t="s">
        <v>14</v>
      </c>
      <c r="B13" s="34" t="s">
        <v>573</v>
      </c>
      <c r="C13" s="34" t="s">
        <v>573</v>
      </c>
      <c r="D13" s="6">
        <v>5</v>
      </c>
      <c r="E13" s="6">
        <v>5</v>
      </c>
      <c r="F13" s="6">
        <v>5</v>
      </c>
      <c r="G13" s="6">
        <v>5</v>
      </c>
      <c r="H13" s="6">
        <v>5</v>
      </c>
      <c r="I13" s="6">
        <v>6</v>
      </c>
      <c r="J13" s="6">
        <v>6</v>
      </c>
      <c r="K13" s="12">
        <v>6</v>
      </c>
      <c r="L13" s="12">
        <v>6</v>
      </c>
      <c r="M13" s="12">
        <v>6</v>
      </c>
      <c r="N13" s="314">
        <v>6</v>
      </c>
      <c r="O13" s="18">
        <v>0.13043478260869565</v>
      </c>
      <c r="P13" s="70">
        <f t="shared" si="0"/>
        <v>1</v>
      </c>
      <c r="Q13" s="31">
        <f>P13/D13</f>
        <v>0.2</v>
      </c>
      <c r="R13" s="303"/>
      <c r="S13" s="6" t="s">
        <v>10</v>
      </c>
      <c r="T13" s="6" t="s">
        <v>375</v>
      </c>
    </row>
    <row r="14" spans="1:20">
      <c r="A14" s="6" t="s">
        <v>15</v>
      </c>
      <c r="B14" s="34" t="s">
        <v>573</v>
      </c>
      <c r="C14" s="34" t="s">
        <v>573</v>
      </c>
      <c r="D14" s="6">
        <v>1</v>
      </c>
      <c r="E14" s="6">
        <v>1</v>
      </c>
      <c r="F14" s="6">
        <v>1</v>
      </c>
      <c r="G14" s="6">
        <v>1</v>
      </c>
      <c r="H14" s="6">
        <v>1</v>
      </c>
      <c r="I14" s="6">
        <v>1</v>
      </c>
      <c r="J14" s="6">
        <v>1</v>
      </c>
      <c r="K14" s="12">
        <v>1</v>
      </c>
      <c r="L14" s="12">
        <v>1</v>
      </c>
      <c r="M14" s="12">
        <v>1</v>
      </c>
      <c r="N14" s="314">
        <v>1</v>
      </c>
      <c r="O14" s="18">
        <v>2.1739130434782608E-2</v>
      </c>
      <c r="P14" s="70">
        <f t="shared" si="0"/>
        <v>0</v>
      </c>
      <c r="Q14" s="31">
        <v>0</v>
      </c>
      <c r="R14" s="303"/>
      <c r="S14" s="6" t="s">
        <v>11</v>
      </c>
      <c r="T14" s="6" t="s">
        <v>376</v>
      </c>
    </row>
    <row r="15" spans="1:20">
      <c r="A15" s="6" t="s">
        <v>16</v>
      </c>
      <c r="B15" s="34" t="s">
        <v>573</v>
      </c>
      <c r="C15" s="34" t="s">
        <v>573</v>
      </c>
      <c r="D15" s="6">
        <v>1</v>
      </c>
      <c r="E15" s="6">
        <v>1</v>
      </c>
      <c r="F15" s="6">
        <v>1</v>
      </c>
      <c r="G15" s="6">
        <v>1</v>
      </c>
      <c r="H15" s="6">
        <v>1</v>
      </c>
      <c r="I15" s="6">
        <v>1</v>
      </c>
      <c r="J15" s="6">
        <v>1</v>
      </c>
      <c r="K15" s="12">
        <v>1</v>
      </c>
      <c r="L15" s="12">
        <v>1</v>
      </c>
      <c r="M15" s="12">
        <v>1</v>
      </c>
      <c r="N15" s="314">
        <v>1</v>
      </c>
      <c r="O15" s="18">
        <v>2.1739130434782608E-2</v>
      </c>
      <c r="P15" s="70">
        <f t="shared" si="0"/>
        <v>0</v>
      </c>
      <c r="Q15" s="31">
        <v>0</v>
      </c>
      <c r="R15" s="303"/>
      <c r="S15" s="6" t="s">
        <v>11</v>
      </c>
      <c r="T15" s="6" t="s">
        <v>377</v>
      </c>
    </row>
    <row r="16" spans="1:20">
      <c r="A16" s="6" t="s">
        <v>17</v>
      </c>
      <c r="B16" s="34" t="s">
        <v>573</v>
      </c>
      <c r="C16" s="34" t="s">
        <v>573</v>
      </c>
      <c r="D16" s="6">
        <v>6</v>
      </c>
      <c r="E16" s="6">
        <v>6</v>
      </c>
      <c r="F16" s="6">
        <v>6</v>
      </c>
      <c r="G16" s="6">
        <v>6</v>
      </c>
      <c r="H16" s="6">
        <v>6</v>
      </c>
      <c r="I16" s="6">
        <v>6</v>
      </c>
      <c r="J16" s="6">
        <v>6</v>
      </c>
      <c r="K16" s="12">
        <v>6</v>
      </c>
      <c r="L16" s="12">
        <v>6</v>
      </c>
      <c r="M16" s="12">
        <v>6</v>
      </c>
      <c r="N16" s="314">
        <v>6</v>
      </c>
      <c r="O16" s="18">
        <v>0.13043478260869565</v>
      </c>
      <c r="P16" s="70">
        <f t="shared" si="0"/>
        <v>0</v>
      </c>
      <c r="Q16" s="31">
        <v>0</v>
      </c>
      <c r="R16" s="303"/>
      <c r="S16" s="6" t="s">
        <v>11</v>
      </c>
      <c r="T16" s="6" t="s">
        <v>378</v>
      </c>
    </row>
    <row r="17" spans="1:20">
      <c r="A17" s="6" t="s">
        <v>295</v>
      </c>
      <c r="B17" s="34" t="s">
        <v>573</v>
      </c>
      <c r="C17" s="34" t="s">
        <v>573</v>
      </c>
      <c r="D17" s="6">
        <v>8</v>
      </c>
      <c r="E17" s="6">
        <v>8</v>
      </c>
      <c r="F17" s="6">
        <v>8</v>
      </c>
      <c r="G17" s="6">
        <v>8</v>
      </c>
      <c r="H17" s="6">
        <v>8</v>
      </c>
      <c r="I17" s="6">
        <v>10</v>
      </c>
      <c r="J17" s="6">
        <v>10</v>
      </c>
      <c r="K17" s="12">
        <v>10</v>
      </c>
      <c r="L17" s="12">
        <v>10</v>
      </c>
      <c r="M17" s="12">
        <v>10</v>
      </c>
      <c r="N17" s="314">
        <v>10</v>
      </c>
      <c r="O17" s="18">
        <v>0.21739130434782608</v>
      </c>
      <c r="P17" s="70">
        <f t="shared" si="0"/>
        <v>2</v>
      </c>
      <c r="Q17" s="31">
        <v>0.25</v>
      </c>
      <c r="R17" s="303"/>
      <c r="S17" s="218" t="s">
        <v>11</v>
      </c>
      <c r="T17" s="218" t="s">
        <v>10644</v>
      </c>
    </row>
    <row r="18" spans="1:20">
      <c r="A18" s="67" t="s">
        <v>483</v>
      </c>
      <c r="B18" s="67"/>
      <c r="C18" s="67"/>
      <c r="D18" s="67"/>
      <c r="E18" s="67"/>
      <c r="F18" s="67"/>
      <c r="G18" s="67"/>
      <c r="H18" s="67"/>
      <c r="I18" s="68">
        <v>2014</v>
      </c>
      <c r="J18" s="68">
        <v>2015</v>
      </c>
      <c r="K18" s="26">
        <v>2016</v>
      </c>
      <c r="L18" s="22">
        <v>2017</v>
      </c>
      <c r="M18" s="22">
        <v>2018</v>
      </c>
      <c r="N18" s="298">
        <v>2019</v>
      </c>
      <c r="S18" s="6" t="s">
        <v>12</v>
      </c>
      <c r="T18" s="6" t="s">
        <v>379</v>
      </c>
    </row>
    <row r="19" spans="1:20">
      <c r="A19" s="6" t="s">
        <v>366</v>
      </c>
      <c r="B19" s="34" t="s">
        <v>573</v>
      </c>
      <c r="C19" s="34" t="s">
        <v>573</v>
      </c>
      <c r="D19" s="34" t="s">
        <v>573</v>
      </c>
      <c r="E19" s="34" t="s">
        <v>573</v>
      </c>
      <c r="F19" s="34" t="s">
        <v>573</v>
      </c>
      <c r="G19" s="34" t="s">
        <v>573</v>
      </c>
      <c r="H19" s="34" t="s">
        <v>573</v>
      </c>
      <c r="I19" s="6">
        <v>0</v>
      </c>
      <c r="J19" s="6">
        <v>0</v>
      </c>
      <c r="K19" s="12">
        <v>0</v>
      </c>
      <c r="L19" s="12">
        <v>0</v>
      </c>
      <c r="M19" s="220">
        <v>0</v>
      </c>
      <c r="N19" s="295">
        <v>0</v>
      </c>
      <c r="S19" s="6" t="s">
        <v>12</v>
      </c>
      <c r="T19" s="6" t="s">
        <v>380</v>
      </c>
    </row>
    <row r="20" spans="1:20">
      <c r="A20" s="6" t="s">
        <v>313</v>
      </c>
      <c r="B20" s="34" t="s">
        <v>573</v>
      </c>
      <c r="C20" s="34" t="s">
        <v>573</v>
      </c>
      <c r="D20" s="34" t="s">
        <v>573</v>
      </c>
      <c r="E20" s="34" t="s">
        <v>573</v>
      </c>
      <c r="F20" s="34" t="s">
        <v>573</v>
      </c>
      <c r="G20" s="34" t="s">
        <v>573</v>
      </c>
      <c r="H20" s="34" t="s">
        <v>573</v>
      </c>
      <c r="I20" s="6">
        <v>0</v>
      </c>
      <c r="J20" s="6">
        <v>0</v>
      </c>
      <c r="K20" s="12">
        <v>0</v>
      </c>
      <c r="L20" s="12">
        <v>0</v>
      </c>
      <c r="M20" s="295">
        <v>0</v>
      </c>
      <c r="N20" s="295">
        <v>0</v>
      </c>
      <c r="S20" s="6" t="s">
        <v>12</v>
      </c>
      <c r="T20" s="6" t="s">
        <v>381</v>
      </c>
    </row>
    <row r="21" spans="1:20">
      <c r="A21" s="6" t="s">
        <v>314</v>
      </c>
      <c r="B21" s="34" t="s">
        <v>573</v>
      </c>
      <c r="C21" s="34" t="s">
        <v>573</v>
      </c>
      <c r="D21" s="34" t="s">
        <v>573</v>
      </c>
      <c r="E21" s="34" t="s">
        <v>573</v>
      </c>
      <c r="F21" s="34" t="s">
        <v>573</v>
      </c>
      <c r="G21" s="34" t="s">
        <v>573</v>
      </c>
      <c r="H21" s="34" t="s">
        <v>573</v>
      </c>
      <c r="I21" s="6">
        <v>0</v>
      </c>
      <c r="J21" s="6">
        <v>0</v>
      </c>
      <c r="K21" s="12">
        <v>0</v>
      </c>
      <c r="L21" s="12">
        <v>0</v>
      </c>
      <c r="M21" s="295">
        <v>0</v>
      </c>
      <c r="N21" s="295">
        <v>0</v>
      </c>
      <c r="S21" s="6" t="s">
        <v>12</v>
      </c>
      <c r="T21" s="6" t="s">
        <v>382</v>
      </c>
    </row>
    <row r="22" spans="1:20">
      <c r="A22" s="6" t="s">
        <v>315</v>
      </c>
      <c r="B22" s="34" t="s">
        <v>573</v>
      </c>
      <c r="C22" s="34" t="s">
        <v>573</v>
      </c>
      <c r="D22" s="34" t="s">
        <v>573</v>
      </c>
      <c r="E22" s="34" t="s">
        <v>573</v>
      </c>
      <c r="F22" s="34" t="s">
        <v>573</v>
      </c>
      <c r="G22" s="34" t="s">
        <v>573</v>
      </c>
      <c r="H22" s="34" t="s">
        <v>573</v>
      </c>
      <c r="I22" s="6">
        <v>0</v>
      </c>
      <c r="J22" s="6">
        <v>0</v>
      </c>
      <c r="K22" s="12">
        <v>0</v>
      </c>
      <c r="L22" s="12">
        <v>0</v>
      </c>
      <c r="M22" s="295">
        <v>0</v>
      </c>
      <c r="N22" s="295">
        <v>0</v>
      </c>
      <c r="O22" s="215"/>
      <c r="P22" s="215"/>
      <c r="S22" s="6" t="s">
        <v>12</v>
      </c>
      <c r="T22" s="6" t="s">
        <v>383</v>
      </c>
    </row>
    <row r="23" spans="1:20">
      <c r="A23" s="6" t="s">
        <v>251</v>
      </c>
      <c r="B23" s="34" t="s">
        <v>573</v>
      </c>
      <c r="C23" s="34" t="s">
        <v>573</v>
      </c>
      <c r="D23" s="34" t="s">
        <v>573</v>
      </c>
      <c r="E23" s="34" t="s">
        <v>573</v>
      </c>
      <c r="F23" s="34" t="s">
        <v>573</v>
      </c>
      <c r="G23" s="34" t="s">
        <v>573</v>
      </c>
      <c r="H23" s="34" t="s">
        <v>573</v>
      </c>
      <c r="I23" s="6">
        <v>0</v>
      </c>
      <c r="J23" s="6">
        <v>0</v>
      </c>
      <c r="K23" s="12">
        <v>0</v>
      </c>
      <c r="L23" s="12">
        <v>0</v>
      </c>
      <c r="M23" s="295">
        <v>0</v>
      </c>
      <c r="N23" s="295">
        <v>0</v>
      </c>
      <c r="O23" s="215"/>
      <c r="P23" s="215"/>
      <c r="S23" s="6" t="s">
        <v>12</v>
      </c>
      <c r="T23" s="6" t="s">
        <v>384</v>
      </c>
    </row>
    <row r="24" spans="1:20">
      <c r="A24" s="6" t="s">
        <v>316</v>
      </c>
      <c r="B24" s="34" t="s">
        <v>573</v>
      </c>
      <c r="C24" s="34" t="s">
        <v>573</v>
      </c>
      <c r="D24" s="34" t="s">
        <v>573</v>
      </c>
      <c r="E24" s="34" t="s">
        <v>573</v>
      </c>
      <c r="F24" s="34" t="s">
        <v>573</v>
      </c>
      <c r="G24" s="34" t="s">
        <v>573</v>
      </c>
      <c r="H24" s="34" t="s">
        <v>573</v>
      </c>
      <c r="I24" s="6">
        <v>0</v>
      </c>
      <c r="J24" s="6">
        <v>0</v>
      </c>
      <c r="K24" s="12">
        <v>0</v>
      </c>
      <c r="L24" s="12">
        <v>0</v>
      </c>
      <c r="M24" s="295">
        <v>0</v>
      </c>
      <c r="N24" s="295">
        <v>0</v>
      </c>
      <c r="O24" s="215"/>
      <c r="P24" s="215"/>
      <c r="S24" s="6" t="s">
        <v>12</v>
      </c>
      <c r="T24" s="6" t="s">
        <v>385</v>
      </c>
    </row>
    <row r="25" spans="1:20">
      <c r="A25" s="6" t="s">
        <v>19</v>
      </c>
      <c r="B25" s="34" t="s">
        <v>573</v>
      </c>
      <c r="C25" s="34" t="s">
        <v>573</v>
      </c>
      <c r="D25" s="34" t="s">
        <v>573</v>
      </c>
      <c r="E25" s="34" t="s">
        <v>573</v>
      </c>
      <c r="F25" s="34" t="s">
        <v>573</v>
      </c>
      <c r="G25" s="34" t="s">
        <v>573</v>
      </c>
      <c r="H25" s="34" t="s">
        <v>573</v>
      </c>
      <c r="I25" s="6">
        <v>2</v>
      </c>
      <c r="J25" s="6">
        <v>2</v>
      </c>
      <c r="K25" s="12">
        <v>2</v>
      </c>
      <c r="L25" s="12">
        <v>2</v>
      </c>
      <c r="M25" s="295">
        <v>2</v>
      </c>
      <c r="N25" s="295">
        <v>2</v>
      </c>
      <c r="O25" s="215"/>
      <c r="P25" s="215"/>
      <c r="S25" s="6" t="s">
        <v>14</v>
      </c>
      <c r="T25" s="6" t="s">
        <v>386</v>
      </c>
    </row>
    <row r="26" spans="1:20">
      <c r="A26" s="6" t="s">
        <v>317</v>
      </c>
      <c r="B26" s="34" t="s">
        <v>573</v>
      </c>
      <c r="C26" s="34" t="s">
        <v>573</v>
      </c>
      <c r="D26" s="34" t="s">
        <v>573</v>
      </c>
      <c r="E26" s="34" t="s">
        <v>573</v>
      </c>
      <c r="F26" s="34" t="s">
        <v>573</v>
      </c>
      <c r="G26" s="34" t="s">
        <v>573</v>
      </c>
      <c r="H26" s="34" t="s">
        <v>573</v>
      </c>
      <c r="I26" s="6">
        <v>0</v>
      </c>
      <c r="J26" s="6">
        <v>0</v>
      </c>
      <c r="K26" s="12">
        <v>0</v>
      </c>
      <c r="L26" s="12">
        <v>0</v>
      </c>
      <c r="M26" s="295">
        <v>0</v>
      </c>
      <c r="N26" s="295">
        <v>0</v>
      </c>
      <c r="O26" s="215"/>
      <c r="P26" s="215"/>
      <c r="S26" s="6" t="s">
        <v>14</v>
      </c>
      <c r="T26" s="6" t="s">
        <v>387</v>
      </c>
    </row>
    <row r="27" spans="1:20">
      <c r="A27" s="6" t="s">
        <v>318</v>
      </c>
      <c r="B27" s="34" t="s">
        <v>573</v>
      </c>
      <c r="C27" s="34" t="s">
        <v>573</v>
      </c>
      <c r="D27" s="34" t="s">
        <v>573</v>
      </c>
      <c r="E27" s="34" t="s">
        <v>573</v>
      </c>
      <c r="F27" s="34" t="s">
        <v>573</v>
      </c>
      <c r="G27" s="34" t="s">
        <v>573</v>
      </c>
      <c r="H27" s="34" t="s">
        <v>573</v>
      </c>
      <c r="I27" s="6">
        <v>2</v>
      </c>
      <c r="J27" s="6">
        <v>2</v>
      </c>
      <c r="K27" s="12">
        <v>2</v>
      </c>
      <c r="L27" s="12">
        <v>2</v>
      </c>
      <c r="M27" s="295">
        <v>2</v>
      </c>
      <c r="N27" s="295">
        <v>2</v>
      </c>
      <c r="O27" s="215"/>
      <c r="P27" s="215"/>
      <c r="S27" s="6" t="s">
        <v>14</v>
      </c>
      <c r="T27" s="6" t="s">
        <v>388</v>
      </c>
    </row>
    <row r="28" spans="1:20">
      <c r="A28" s="6" t="s">
        <v>319</v>
      </c>
      <c r="B28" s="34" t="s">
        <v>573</v>
      </c>
      <c r="C28" s="34" t="s">
        <v>573</v>
      </c>
      <c r="D28" s="34" t="s">
        <v>573</v>
      </c>
      <c r="E28" s="34" t="s">
        <v>573</v>
      </c>
      <c r="F28" s="34" t="s">
        <v>573</v>
      </c>
      <c r="G28" s="34" t="s">
        <v>573</v>
      </c>
      <c r="H28" s="34" t="s">
        <v>573</v>
      </c>
      <c r="I28" s="6">
        <v>0</v>
      </c>
      <c r="J28" s="6">
        <v>0</v>
      </c>
      <c r="K28" s="12">
        <v>0</v>
      </c>
      <c r="L28" s="12">
        <v>0</v>
      </c>
      <c r="M28" s="295">
        <v>0</v>
      </c>
      <c r="N28" s="295">
        <v>0</v>
      </c>
      <c r="O28" s="215"/>
      <c r="P28" s="215"/>
      <c r="S28" s="6" t="s">
        <v>14</v>
      </c>
      <c r="T28" s="6" t="s">
        <v>139</v>
      </c>
    </row>
    <row r="29" spans="1:20">
      <c r="A29" s="7" t="s">
        <v>725</v>
      </c>
      <c r="B29" s="34" t="s">
        <v>573</v>
      </c>
      <c r="C29" s="34" t="s">
        <v>573</v>
      </c>
      <c r="D29" s="34" t="s">
        <v>573</v>
      </c>
      <c r="E29" s="34" t="s">
        <v>573</v>
      </c>
      <c r="F29" s="34" t="s">
        <v>573</v>
      </c>
      <c r="G29" s="34" t="s">
        <v>573</v>
      </c>
      <c r="H29" s="34" t="s">
        <v>573</v>
      </c>
      <c r="I29" s="7">
        <v>4</v>
      </c>
      <c r="J29" s="7">
        <v>4</v>
      </c>
      <c r="K29" s="7">
        <v>4</v>
      </c>
      <c r="L29" s="7">
        <v>4</v>
      </c>
      <c r="M29" s="295">
        <v>4</v>
      </c>
      <c r="N29" s="295">
        <v>0</v>
      </c>
      <c r="O29" s="215"/>
      <c r="P29" s="215"/>
      <c r="S29" s="6" t="s">
        <v>14</v>
      </c>
      <c r="T29" s="6" t="s">
        <v>389</v>
      </c>
    </row>
    <row r="30" spans="1:20">
      <c r="A30" s="22" t="s">
        <v>736</v>
      </c>
      <c r="B30" s="26"/>
      <c r="C30" s="26"/>
      <c r="D30" s="26"/>
      <c r="E30" s="26"/>
      <c r="F30" s="26"/>
      <c r="G30" s="26"/>
      <c r="H30" s="26"/>
      <c r="I30" s="26">
        <v>2014</v>
      </c>
      <c r="J30" s="26">
        <v>2015</v>
      </c>
      <c r="K30" s="26">
        <v>2016</v>
      </c>
      <c r="L30" s="22">
        <v>2017</v>
      </c>
      <c r="M30" s="22">
        <v>2018</v>
      </c>
      <c r="N30" s="298">
        <v>2019</v>
      </c>
      <c r="S30" s="6" t="s">
        <v>14</v>
      </c>
      <c r="T30" s="6" t="s">
        <v>390</v>
      </c>
    </row>
    <row r="31" spans="1:20">
      <c r="A31" s="6" t="s">
        <v>321</v>
      </c>
      <c r="B31" s="34" t="s">
        <v>573</v>
      </c>
      <c r="C31" s="34" t="s">
        <v>573</v>
      </c>
      <c r="D31" s="34" t="s">
        <v>573</v>
      </c>
      <c r="E31" s="34" t="s">
        <v>573</v>
      </c>
      <c r="F31" s="34" t="s">
        <v>573</v>
      </c>
      <c r="G31" s="34" t="s">
        <v>573</v>
      </c>
      <c r="H31" s="34" t="s">
        <v>573</v>
      </c>
      <c r="I31" s="6">
        <v>0</v>
      </c>
      <c r="J31" s="6">
        <v>0</v>
      </c>
      <c r="K31" s="12">
        <v>0</v>
      </c>
      <c r="L31" s="12">
        <v>0</v>
      </c>
      <c r="M31" s="12">
        <v>0</v>
      </c>
      <c r="N31" s="295">
        <v>0</v>
      </c>
      <c r="S31" s="6" t="s">
        <v>13</v>
      </c>
      <c r="T31" s="6" t="s">
        <v>391</v>
      </c>
    </row>
    <row r="32" spans="1:20">
      <c r="A32" s="6" t="s">
        <v>322</v>
      </c>
      <c r="B32" s="34" t="s">
        <v>573</v>
      </c>
      <c r="C32" s="34" t="s">
        <v>573</v>
      </c>
      <c r="D32" s="34" t="s">
        <v>573</v>
      </c>
      <c r="E32" s="34" t="s">
        <v>573</v>
      </c>
      <c r="F32" s="34" t="s">
        <v>573</v>
      </c>
      <c r="G32" s="34" t="s">
        <v>573</v>
      </c>
      <c r="H32" s="34" t="s">
        <v>573</v>
      </c>
      <c r="I32" s="6">
        <v>0</v>
      </c>
      <c r="J32" s="6">
        <v>0</v>
      </c>
      <c r="K32" s="12">
        <v>0</v>
      </c>
      <c r="L32" s="12">
        <v>0</v>
      </c>
      <c r="M32" s="295">
        <v>0</v>
      </c>
      <c r="N32" s="295">
        <v>0</v>
      </c>
      <c r="S32" s="6" t="s">
        <v>13</v>
      </c>
      <c r="T32" s="6" t="s">
        <v>392</v>
      </c>
    </row>
    <row r="33" spans="1:20">
      <c r="A33" s="6" t="s">
        <v>100</v>
      </c>
      <c r="B33" s="34" t="s">
        <v>573</v>
      </c>
      <c r="C33" s="34" t="s">
        <v>573</v>
      </c>
      <c r="D33" s="34" t="s">
        <v>573</v>
      </c>
      <c r="E33" s="34" t="s">
        <v>573</v>
      </c>
      <c r="F33" s="34" t="s">
        <v>573</v>
      </c>
      <c r="G33" s="34" t="s">
        <v>573</v>
      </c>
      <c r="H33" s="34" t="s">
        <v>573</v>
      </c>
      <c r="I33" s="6">
        <v>0</v>
      </c>
      <c r="J33" s="6">
        <v>0</v>
      </c>
      <c r="K33" s="12">
        <v>0</v>
      </c>
      <c r="L33" s="12">
        <v>0</v>
      </c>
      <c r="M33" s="295">
        <v>0</v>
      </c>
      <c r="N33" s="295">
        <v>0</v>
      </c>
      <c r="S33" s="6" t="s">
        <v>13</v>
      </c>
      <c r="T33" s="6" t="s">
        <v>393</v>
      </c>
    </row>
    <row r="34" spans="1:20">
      <c r="A34" s="6" t="s">
        <v>323</v>
      </c>
      <c r="B34" s="34" t="s">
        <v>573</v>
      </c>
      <c r="C34" s="34" t="s">
        <v>573</v>
      </c>
      <c r="D34" s="34" t="s">
        <v>573</v>
      </c>
      <c r="E34" s="34" t="s">
        <v>573</v>
      </c>
      <c r="F34" s="34" t="s">
        <v>573</v>
      </c>
      <c r="G34" s="34" t="s">
        <v>573</v>
      </c>
      <c r="H34" s="34" t="s">
        <v>573</v>
      </c>
      <c r="I34" s="6">
        <v>0</v>
      </c>
      <c r="J34" s="6">
        <v>0</v>
      </c>
      <c r="K34" s="12">
        <v>0</v>
      </c>
      <c r="L34" s="12">
        <v>0</v>
      </c>
      <c r="M34" s="295">
        <v>0</v>
      </c>
      <c r="N34" s="295">
        <v>0</v>
      </c>
      <c r="S34" s="6" t="s">
        <v>13</v>
      </c>
      <c r="T34" s="6" t="s">
        <v>394</v>
      </c>
    </row>
    <row r="35" spans="1:20">
      <c r="A35" s="6" t="s">
        <v>324</v>
      </c>
      <c r="B35" s="34" t="s">
        <v>573</v>
      </c>
      <c r="C35" s="34" t="s">
        <v>573</v>
      </c>
      <c r="D35" s="34" t="s">
        <v>573</v>
      </c>
      <c r="E35" s="34" t="s">
        <v>573</v>
      </c>
      <c r="F35" s="34" t="s">
        <v>573</v>
      </c>
      <c r="G35" s="34" t="s">
        <v>573</v>
      </c>
      <c r="H35" s="34" t="s">
        <v>573</v>
      </c>
      <c r="I35" s="6">
        <v>0</v>
      </c>
      <c r="J35" s="6">
        <v>0</v>
      </c>
      <c r="K35" s="12">
        <v>0</v>
      </c>
      <c r="L35" s="12">
        <v>0</v>
      </c>
      <c r="M35" s="295">
        <v>0</v>
      </c>
      <c r="N35" s="295">
        <v>0</v>
      </c>
      <c r="S35" s="6" t="s">
        <v>13</v>
      </c>
      <c r="T35" s="6" t="s">
        <v>395</v>
      </c>
    </row>
    <row r="36" spans="1:20">
      <c r="A36" s="6" t="s">
        <v>325</v>
      </c>
      <c r="B36" s="34" t="s">
        <v>573</v>
      </c>
      <c r="C36" s="34" t="s">
        <v>573</v>
      </c>
      <c r="D36" s="34" t="s">
        <v>573</v>
      </c>
      <c r="E36" s="34" t="s">
        <v>573</v>
      </c>
      <c r="F36" s="34" t="s">
        <v>573</v>
      </c>
      <c r="G36" s="34" t="s">
        <v>573</v>
      </c>
      <c r="H36" s="34" t="s">
        <v>573</v>
      </c>
      <c r="I36" s="6">
        <v>1</v>
      </c>
      <c r="J36" s="6">
        <v>1</v>
      </c>
      <c r="K36" s="12">
        <v>1</v>
      </c>
      <c r="L36" s="12">
        <v>1</v>
      </c>
      <c r="M36" s="295">
        <v>1</v>
      </c>
      <c r="N36" s="295">
        <v>1</v>
      </c>
      <c r="S36" s="6" t="s">
        <v>13</v>
      </c>
      <c r="T36" s="6" t="s">
        <v>104</v>
      </c>
    </row>
    <row r="37" spans="1:20">
      <c r="A37" s="6" t="s">
        <v>326</v>
      </c>
      <c r="B37" s="34" t="s">
        <v>573</v>
      </c>
      <c r="C37" s="34" t="s">
        <v>573</v>
      </c>
      <c r="D37" s="34" t="s">
        <v>573</v>
      </c>
      <c r="E37" s="34" t="s">
        <v>573</v>
      </c>
      <c r="F37" s="34" t="s">
        <v>573</v>
      </c>
      <c r="G37" s="34" t="s">
        <v>573</v>
      </c>
      <c r="H37" s="34" t="s">
        <v>573</v>
      </c>
      <c r="I37" s="6">
        <v>3</v>
      </c>
      <c r="J37" s="6">
        <v>3</v>
      </c>
      <c r="K37" s="12">
        <v>3</v>
      </c>
      <c r="L37" s="12">
        <v>3</v>
      </c>
      <c r="M37" s="295">
        <v>3</v>
      </c>
      <c r="N37" s="295">
        <v>3</v>
      </c>
      <c r="S37" s="6" t="s">
        <v>369</v>
      </c>
      <c r="T37" s="6" t="s">
        <v>171</v>
      </c>
    </row>
    <row r="38" spans="1:20">
      <c r="A38" s="6" t="s">
        <v>327</v>
      </c>
      <c r="B38" s="34" t="s">
        <v>573</v>
      </c>
      <c r="C38" s="34" t="s">
        <v>573</v>
      </c>
      <c r="D38" s="34" t="s">
        <v>573</v>
      </c>
      <c r="E38" s="34" t="s">
        <v>573</v>
      </c>
      <c r="F38" s="34" t="s">
        <v>573</v>
      </c>
      <c r="G38" s="34" t="s">
        <v>573</v>
      </c>
      <c r="H38" s="34" t="s">
        <v>573</v>
      </c>
      <c r="I38" s="6">
        <v>0</v>
      </c>
      <c r="J38" s="6">
        <v>0</v>
      </c>
      <c r="K38" s="12">
        <v>0</v>
      </c>
      <c r="L38" s="12">
        <v>0</v>
      </c>
      <c r="M38" s="295">
        <v>0</v>
      </c>
      <c r="N38" s="295">
        <v>0</v>
      </c>
      <c r="S38" s="6" t="s">
        <v>16</v>
      </c>
      <c r="T38" s="6" t="s">
        <v>196</v>
      </c>
    </row>
    <row r="39" spans="1:20" ht="13.5" customHeight="1">
      <c r="A39" s="6" t="s">
        <v>328</v>
      </c>
      <c r="B39" s="34" t="s">
        <v>573</v>
      </c>
      <c r="C39" s="34" t="s">
        <v>573</v>
      </c>
      <c r="D39" s="34" t="s">
        <v>573</v>
      </c>
      <c r="E39" s="34" t="s">
        <v>573</v>
      </c>
      <c r="F39" s="34" t="s">
        <v>573</v>
      </c>
      <c r="G39" s="34" t="s">
        <v>573</v>
      </c>
      <c r="H39" s="34" t="s">
        <v>573</v>
      </c>
      <c r="I39" s="6">
        <v>0</v>
      </c>
      <c r="J39" s="6">
        <v>0</v>
      </c>
      <c r="K39" s="12">
        <v>0</v>
      </c>
      <c r="L39" s="12">
        <v>0</v>
      </c>
      <c r="M39" s="295">
        <v>0</v>
      </c>
      <c r="N39" s="295">
        <v>0</v>
      </c>
      <c r="S39" s="6" t="s">
        <v>17</v>
      </c>
      <c r="T39" s="6" t="s">
        <v>396</v>
      </c>
    </row>
    <row r="40" spans="1:20" ht="13.5" customHeight="1">
      <c r="A40" s="6" t="s">
        <v>329</v>
      </c>
      <c r="B40" s="34" t="s">
        <v>573</v>
      </c>
      <c r="C40" s="34" t="s">
        <v>573</v>
      </c>
      <c r="D40" s="34" t="s">
        <v>573</v>
      </c>
      <c r="E40" s="34" t="s">
        <v>573</v>
      </c>
      <c r="F40" s="34" t="s">
        <v>573</v>
      </c>
      <c r="G40" s="34" t="s">
        <v>573</v>
      </c>
      <c r="H40" s="34" t="s">
        <v>573</v>
      </c>
      <c r="I40" s="6">
        <v>0</v>
      </c>
      <c r="J40" s="6">
        <v>0</v>
      </c>
      <c r="K40" s="12">
        <v>0</v>
      </c>
      <c r="L40" s="12">
        <v>0</v>
      </c>
      <c r="M40" s="295">
        <v>0</v>
      </c>
      <c r="N40" s="295">
        <v>0</v>
      </c>
      <c r="S40" s="6" t="s">
        <v>17</v>
      </c>
      <c r="T40" s="6" t="s">
        <v>397</v>
      </c>
    </row>
    <row r="41" spans="1:20" ht="13.5" customHeight="1">
      <c r="A41" s="6" t="s">
        <v>300</v>
      </c>
      <c r="B41" s="34" t="s">
        <v>573</v>
      </c>
      <c r="C41" s="34" t="s">
        <v>573</v>
      </c>
      <c r="D41" s="34" t="s">
        <v>573</v>
      </c>
      <c r="E41" s="34" t="s">
        <v>573</v>
      </c>
      <c r="F41" s="34" t="s">
        <v>573</v>
      </c>
      <c r="G41" s="34" t="s">
        <v>573</v>
      </c>
      <c r="H41" s="34" t="s">
        <v>573</v>
      </c>
      <c r="I41" s="6">
        <v>0</v>
      </c>
      <c r="J41" s="6">
        <v>0</v>
      </c>
      <c r="K41" s="12">
        <v>0</v>
      </c>
      <c r="L41" s="12">
        <v>0</v>
      </c>
      <c r="M41" s="295">
        <v>0</v>
      </c>
      <c r="N41" s="295">
        <v>0</v>
      </c>
      <c r="S41" s="6" t="s">
        <v>17</v>
      </c>
      <c r="T41" s="6" t="s">
        <v>398</v>
      </c>
    </row>
    <row r="42" spans="1:20" ht="13.5" customHeight="1">
      <c r="A42" s="6" t="s">
        <v>330</v>
      </c>
      <c r="B42" s="34" t="s">
        <v>573</v>
      </c>
      <c r="C42" s="34" t="s">
        <v>573</v>
      </c>
      <c r="D42" s="34" t="s">
        <v>573</v>
      </c>
      <c r="E42" s="34" t="s">
        <v>573</v>
      </c>
      <c r="F42" s="34" t="s">
        <v>573</v>
      </c>
      <c r="G42" s="34" t="s">
        <v>573</v>
      </c>
      <c r="H42" s="34" t="s">
        <v>573</v>
      </c>
      <c r="I42" s="6">
        <v>0</v>
      </c>
      <c r="J42" s="6">
        <v>0</v>
      </c>
      <c r="K42" s="12">
        <v>0</v>
      </c>
      <c r="L42" s="12">
        <v>0</v>
      </c>
      <c r="M42" s="295">
        <v>0</v>
      </c>
      <c r="N42" s="295">
        <v>0</v>
      </c>
      <c r="S42" s="6" t="s">
        <v>17</v>
      </c>
      <c r="T42" s="6" t="s">
        <v>277</v>
      </c>
    </row>
    <row r="43" spans="1:20" ht="13.5" customHeight="1">
      <c r="A43" s="6" t="s">
        <v>331</v>
      </c>
      <c r="B43" s="34" t="s">
        <v>573</v>
      </c>
      <c r="C43" s="34" t="s">
        <v>573</v>
      </c>
      <c r="D43" s="34" t="s">
        <v>573</v>
      </c>
      <c r="E43" s="34" t="s">
        <v>573</v>
      </c>
      <c r="F43" s="34" t="s">
        <v>573</v>
      </c>
      <c r="G43" s="34" t="s">
        <v>573</v>
      </c>
      <c r="H43" s="34" t="s">
        <v>573</v>
      </c>
      <c r="I43" s="6">
        <v>1</v>
      </c>
      <c r="J43" s="6">
        <v>1</v>
      </c>
      <c r="K43" s="12">
        <v>1</v>
      </c>
      <c r="L43" s="12">
        <v>1</v>
      </c>
      <c r="M43" s="295">
        <v>1</v>
      </c>
      <c r="N43" s="295">
        <v>1</v>
      </c>
      <c r="S43" s="6" t="s">
        <v>17</v>
      </c>
      <c r="T43" s="6" t="s">
        <v>278</v>
      </c>
    </row>
    <row r="44" spans="1:20" ht="13.5" customHeight="1">
      <c r="A44" s="6" t="s">
        <v>332</v>
      </c>
      <c r="B44" s="34" t="s">
        <v>573</v>
      </c>
      <c r="C44" s="34" t="s">
        <v>573</v>
      </c>
      <c r="D44" s="34" t="s">
        <v>573</v>
      </c>
      <c r="E44" s="34" t="s">
        <v>573</v>
      </c>
      <c r="F44" s="34" t="s">
        <v>573</v>
      </c>
      <c r="G44" s="34" t="s">
        <v>573</v>
      </c>
      <c r="H44" s="34" t="s">
        <v>573</v>
      </c>
      <c r="I44" s="6">
        <v>0</v>
      </c>
      <c r="J44" s="6">
        <v>0</v>
      </c>
      <c r="K44" s="12">
        <v>0</v>
      </c>
      <c r="L44" s="12">
        <v>0</v>
      </c>
      <c r="M44" s="295">
        <v>0</v>
      </c>
      <c r="N44" s="295">
        <v>0</v>
      </c>
      <c r="S44" s="6" t="s">
        <v>17</v>
      </c>
      <c r="T44" s="6" t="s">
        <v>399</v>
      </c>
    </row>
    <row r="45" spans="1:20" ht="13.5" customHeight="1">
      <c r="A45" s="6" t="s">
        <v>333</v>
      </c>
      <c r="B45" s="34" t="s">
        <v>573</v>
      </c>
      <c r="C45" s="34" t="s">
        <v>573</v>
      </c>
      <c r="D45" s="34" t="s">
        <v>573</v>
      </c>
      <c r="E45" s="34" t="s">
        <v>573</v>
      </c>
      <c r="F45" s="34" t="s">
        <v>573</v>
      </c>
      <c r="G45" s="34" t="s">
        <v>573</v>
      </c>
      <c r="H45" s="34" t="s">
        <v>573</v>
      </c>
      <c r="I45" s="6">
        <v>0</v>
      </c>
      <c r="J45" s="6">
        <v>0</v>
      </c>
      <c r="K45" s="12">
        <v>0</v>
      </c>
      <c r="L45" s="12">
        <v>0</v>
      </c>
      <c r="M45" s="295">
        <v>0</v>
      </c>
      <c r="N45" s="295">
        <v>0</v>
      </c>
      <c r="S45" s="6" t="s">
        <v>18</v>
      </c>
      <c r="T45" s="6" t="s">
        <v>400</v>
      </c>
    </row>
    <row r="46" spans="1:20" ht="13.5" customHeight="1">
      <c r="A46" s="6" t="s">
        <v>334</v>
      </c>
      <c r="B46" s="34" t="s">
        <v>573</v>
      </c>
      <c r="C46" s="34" t="s">
        <v>573</v>
      </c>
      <c r="D46" s="34" t="s">
        <v>573</v>
      </c>
      <c r="E46" s="34" t="s">
        <v>573</v>
      </c>
      <c r="F46" s="34" t="s">
        <v>573</v>
      </c>
      <c r="G46" s="34" t="s">
        <v>573</v>
      </c>
      <c r="H46" s="34" t="s">
        <v>573</v>
      </c>
      <c r="I46" s="6">
        <v>0</v>
      </c>
      <c r="J46" s="6">
        <v>0</v>
      </c>
      <c r="K46" s="12">
        <v>0</v>
      </c>
      <c r="L46" s="12">
        <v>0</v>
      </c>
      <c r="M46" s="295">
        <v>0</v>
      </c>
      <c r="N46" s="295">
        <v>0</v>
      </c>
      <c r="S46" s="6" t="s">
        <v>18</v>
      </c>
      <c r="T46" s="6" t="s">
        <v>401</v>
      </c>
    </row>
    <row r="47" spans="1:20" ht="13.5" customHeight="1">
      <c r="A47" s="6" t="s">
        <v>335</v>
      </c>
      <c r="B47" s="34" t="s">
        <v>573</v>
      </c>
      <c r="C47" s="34" t="s">
        <v>573</v>
      </c>
      <c r="D47" s="34" t="s">
        <v>573</v>
      </c>
      <c r="E47" s="34" t="s">
        <v>573</v>
      </c>
      <c r="F47" s="34" t="s">
        <v>573</v>
      </c>
      <c r="G47" s="34" t="s">
        <v>573</v>
      </c>
      <c r="H47" s="34" t="s">
        <v>573</v>
      </c>
      <c r="I47" s="6">
        <v>0</v>
      </c>
      <c r="J47" s="6">
        <v>0</v>
      </c>
      <c r="K47" s="12">
        <v>0</v>
      </c>
      <c r="L47" s="12">
        <v>0</v>
      </c>
      <c r="M47" s="295">
        <v>0</v>
      </c>
      <c r="N47" s="295">
        <v>0</v>
      </c>
      <c r="S47" s="6" t="s">
        <v>18</v>
      </c>
      <c r="T47" s="6" t="s">
        <v>402</v>
      </c>
    </row>
    <row r="48" spans="1:20" ht="13.5" customHeight="1">
      <c r="A48" s="6" t="s">
        <v>336</v>
      </c>
      <c r="B48" s="34" t="s">
        <v>573</v>
      </c>
      <c r="C48" s="34" t="s">
        <v>573</v>
      </c>
      <c r="D48" s="34" t="s">
        <v>573</v>
      </c>
      <c r="E48" s="34" t="s">
        <v>573</v>
      </c>
      <c r="F48" s="34" t="s">
        <v>573</v>
      </c>
      <c r="G48" s="34" t="s">
        <v>573</v>
      </c>
      <c r="H48" s="34" t="s">
        <v>573</v>
      </c>
      <c r="I48" s="6">
        <v>1</v>
      </c>
      <c r="J48" s="6">
        <v>1</v>
      </c>
      <c r="K48" s="12">
        <v>1</v>
      </c>
      <c r="L48" s="12">
        <v>1</v>
      </c>
      <c r="M48" s="295">
        <v>1</v>
      </c>
      <c r="N48" s="295">
        <v>1</v>
      </c>
      <c r="S48" s="6" t="s">
        <v>18</v>
      </c>
      <c r="T48" s="6" t="s">
        <v>403</v>
      </c>
    </row>
    <row r="49" spans="1:20" ht="13.5" customHeight="1">
      <c r="A49" s="6" t="s">
        <v>106</v>
      </c>
      <c r="B49" s="34" t="s">
        <v>573</v>
      </c>
      <c r="C49" s="34" t="s">
        <v>573</v>
      </c>
      <c r="D49" s="34" t="s">
        <v>573</v>
      </c>
      <c r="E49" s="34" t="s">
        <v>573</v>
      </c>
      <c r="F49" s="34" t="s">
        <v>573</v>
      </c>
      <c r="G49" s="34" t="s">
        <v>573</v>
      </c>
      <c r="H49" s="34" t="s">
        <v>573</v>
      </c>
      <c r="I49" s="6">
        <v>0</v>
      </c>
      <c r="J49" s="6">
        <v>0</v>
      </c>
      <c r="K49" s="12">
        <v>0</v>
      </c>
      <c r="L49" s="12">
        <v>0</v>
      </c>
      <c r="M49" s="295">
        <v>0</v>
      </c>
      <c r="N49" s="295">
        <v>0</v>
      </c>
      <c r="S49" s="6" t="s">
        <v>18</v>
      </c>
      <c r="T49" s="6" t="s">
        <v>404</v>
      </c>
    </row>
    <row r="50" spans="1:20" ht="13.5" customHeight="1">
      <c r="A50" s="6" t="s">
        <v>337</v>
      </c>
      <c r="B50" s="34" t="s">
        <v>573</v>
      </c>
      <c r="C50" s="34" t="s">
        <v>573</v>
      </c>
      <c r="D50" s="34" t="s">
        <v>573</v>
      </c>
      <c r="E50" s="34" t="s">
        <v>573</v>
      </c>
      <c r="F50" s="34" t="s">
        <v>573</v>
      </c>
      <c r="G50" s="34" t="s">
        <v>573</v>
      </c>
      <c r="H50" s="34" t="s">
        <v>573</v>
      </c>
      <c r="I50" s="6">
        <v>0</v>
      </c>
      <c r="J50" s="6">
        <v>0</v>
      </c>
      <c r="K50" s="12">
        <v>0</v>
      </c>
      <c r="L50" s="12">
        <v>0</v>
      </c>
      <c r="M50" s="295">
        <v>0</v>
      </c>
      <c r="N50" s="295">
        <v>0</v>
      </c>
      <c r="S50" s="6" t="s">
        <v>18</v>
      </c>
      <c r="T50" s="6" t="s">
        <v>304</v>
      </c>
    </row>
    <row r="51" spans="1:20" ht="13.5" customHeight="1">
      <c r="A51" s="6" t="s">
        <v>338</v>
      </c>
      <c r="B51" s="34" t="s">
        <v>573</v>
      </c>
      <c r="C51" s="34" t="s">
        <v>573</v>
      </c>
      <c r="D51" s="34" t="s">
        <v>573</v>
      </c>
      <c r="E51" s="34" t="s">
        <v>573</v>
      </c>
      <c r="F51" s="34" t="s">
        <v>573</v>
      </c>
      <c r="G51" s="34" t="s">
        <v>573</v>
      </c>
      <c r="H51" s="34" t="s">
        <v>573</v>
      </c>
      <c r="I51" s="6">
        <v>0</v>
      </c>
      <c r="J51" s="6">
        <v>0</v>
      </c>
      <c r="K51" s="12">
        <v>0</v>
      </c>
      <c r="L51" s="12">
        <v>0</v>
      </c>
      <c r="M51" s="295">
        <v>0</v>
      </c>
      <c r="N51" s="295">
        <v>0</v>
      </c>
      <c r="S51" s="6" t="s">
        <v>18</v>
      </c>
      <c r="T51" s="6" t="s">
        <v>405</v>
      </c>
    </row>
    <row r="52" spans="1:20" ht="13.5" customHeight="1">
      <c r="A52" s="6" t="s">
        <v>339</v>
      </c>
      <c r="B52" s="34" t="s">
        <v>573</v>
      </c>
      <c r="C52" s="34" t="s">
        <v>573</v>
      </c>
      <c r="D52" s="34" t="s">
        <v>573</v>
      </c>
      <c r="E52" s="34" t="s">
        <v>573</v>
      </c>
      <c r="F52" s="34" t="s">
        <v>573</v>
      </c>
      <c r="G52" s="34" t="s">
        <v>573</v>
      </c>
      <c r="H52" s="34" t="s">
        <v>573</v>
      </c>
      <c r="I52" s="6">
        <v>0</v>
      </c>
      <c r="J52" s="6">
        <v>0</v>
      </c>
      <c r="K52" s="12">
        <v>0</v>
      </c>
      <c r="L52" s="12">
        <v>0</v>
      </c>
      <c r="M52" s="295">
        <v>0</v>
      </c>
      <c r="N52" s="295">
        <v>0</v>
      </c>
      <c r="S52" s="6" t="s">
        <v>18</v>
      </c>
      <c r="T52" s="6" t="s">
        <v>406</v>
      </c>
    </row>
    <row r="53" spans="1:20" ht="13.5" customHeight="1">
      <c r="A53" s="6" t="s">
        <v>302</v>
      </c>
      <c r="B53" s="34" t="s">
        <v>573</v>
      </c>
      <c r="C53" s="34" t="s">
        <v>573</v>
      </c>
      <c r="D53" s="34" t="s">
        <v>573</v>
      </c>
      <c r="E53" s="34" t="s">
        <v>573</v>
      </c>
      <c r="F53" s="34" t="s">
        <v>573</v>
      </c>
      <c r="G53" s="34" t="s">
        <v>573</v>
      </c>
      <c r="H53" s="34" t="s">
        <v>573</v>
      </c>
      <c r="I53" s="6">
        <v>0</v>
      </c>
      <c r="J53" s="6">
        <v>0</v>
      </c>
      <c r="K53" s="12">
        <v>0</v>
      </c>
      <c r="L53" s="12">
        <v>0</v>
      </c>
      <c r="M53" s="295">
        <v>0</v>
      </c>
      <c r="N53" s="295">
        <v>0</v>
      </c>
      <c r="S53" s="6" t="s">
        <v>18</v>
      </c>
      <c r="T53" s="6" t="s">
        <v>310</v>
      </c>
    </row>
    <row r="54" spans="1:20" ht="13.5" customHeight="1">
      <c r="A54" s="6" t="s">
        <v>340</v>
      </c>
      <c r="B54" s="34" t="s">
        <v>573</v>
      </c>
      <c r="C54" s="34" t="s">
        <v>573</v>
      </c>
      <c r="D54" s="34" t="s">
        <v>573</v>
      </c>
      <c r="E54" s="34" t="s">
        <v>573</v>
      </c>
      <c r="F54" s="34" t="s">
        <v>573</v>
      </c>
      <c r="G54" s="34" t="s">
        <v>573</v>
      </c>
      <c r="H54" s="34" t="s">
        <v>573</v>
      </c>
      <c r="I54" s="6">
        <v>0</v>
      </c>
      <c r="J54" s="6">
        <v>0</v>
      </c>
      <c r="K54" s="12">
        <v>0</v>
      </c>
      <c r="L54" s="12">
        <v>0</v>
      </c>
      <c r="M54" s="295">
        <v>0</v>
      </c>
      <c r="N54" s="295">
        <v>0</v>
      </c>
      <c r="S54" s="44" t="s">
        <v>593</v>
      </c>
    </row>
    <row r="55" spans="1:20" ht="13.5" customHeight="1">
      <c r="A55" s="6" t="s">
        <v>341</v>
      </c>
      <c r="B55" s="34" t="s">
        <v>573</v>
      </c>
      <c r="C55" s="34" t="s">
        <v>573</v>
      </c>
      <c r="D55" s="34" t="s">
        <v>573</v>
      </c>
      <c r="E55" s="34" t="s">
        <v>573</v>
      </c>
      <c r="F55" s="34" t="s">
        <v>573</v>
      </c>
      <c r="G55" s="34" t="s">
        <v>573</v>
      </c>
      <c r="H55" s="34" t="s">
        <v>573</v>
      </c>
      <c r="I55" s="6">
        <v>1</v>
      </c>
      <c r="J55" s="6">
        <v>1</v>
      </c>
      <c r="K55" s="12">
        <v>1</v>
      </c>
      <c r="L55" s="12">
        <v>1</v>
      </c>
      <c r="M55" s="295">
        <v>1</v>
      </c>
      <c r="N55" s="295">
        <v>1</v>
      </c>
      <c r="S55" s="44" t="s">
        <v>407</v>
      </c>
    </row>
    <row r="56" spans="1:20" ht="13.5" customHeight="1">
      <c r="A56" s="6" t="s">
        <v>342</v>
      </c>
      <c r="B56" s="34" t="s">
        <v>573</v>
      </c>
      <c r="C56" s="34" t="s">
        <v>573</v>
      </c>
      <c r="D56" s="34" t="s">
        <v>573</v>
      </c>
      <c r="E56" s="34" t="s">
        <v>573</v>
      </c>
      <c r="F56" s="34" t="s">
        <v>573</v>
      </c>
      <c r="G56" s="34" t="s">
        <v>573</v>
      </c>
      <c r="H56" s="34" t="s">
        <v>573</v>
      </c>
      <c r="I56" s="6">
        <v>0</v>
      </c>
      <c r="J56" s="6">
        <v>0</v>
      </c>
      <c r="K56" s="12">
        <v>0</v>
      </c>
      <c r="L56" s="12">
        <v>0</v>
      </c>
      <c r="M56" s="295">
        <v>0</v>
      </c>
      <c r="N56" s="295">
        <v>0</v>
      </c>
    </row>
    <row r="57" spans="1:20" ht="13.5" customHeight="1">
      <c r="A57" s="6" t="s">
        <v>343</v>
      </c>
      <c r="B57" s="34" t="s">
        <v>573</v>
      </c>
      <c r="C57" s="34" t="s">
        <v>573</v>
      </c>
      <c r="D57" s="34" t="s">
        <v>573</v>
      </c>
      <c r="E57" s="34" t="s">
        <v>573</v>
      </c>
      <c r="F57" s="34" t="s">
        <v>573</v>
      </c>
      <c r="G57" s="34" t="s">
        <v>573</v>
      </c>
      <c r="H57" s="34" t="s">
        <v>573</v>
      </c>
      <c r="I57" s="6">
        <v>0</v>
      </c>
      <c r="J57" s="6">
        <v>0</v>
      </c>
      <c r="K57" s="12">
        <v>0</v>
      </c>
      <c r="L57" s="12">
        <v>0</v>
      </c>
      <c r="M57" s="295">
        <v>0</v>
      </c>
      <c r="N57" s="295">
        <v>0</v>
      </c>
    </row>
    <row r="58" spans="1:20" ht="13.5" customHeight="1">
      <c r="A58" s="6" t="s">
        <v>344</v>
      </c>
      <c r="B58" s="34" t="s">
        <v>573</v>
      </c>
      <c r="C58" s="34" t="s">
        <v>573</v>
      </c>
      <c r="D58" s="34" t="s">
        <v>573</v>
      </c>
      <c r="E58" s="34" t="s">
        <v>573</v>
      </c>
      <c r="F58" s="34" t="s">
        <v>573</v>
      </c>
      <c r="G58" s="34" t="s">
        <v>573</v>
      </c>
      <c r="H58" s="34" t="s">
        <v>573</v>
      </c>
      <c r="I58" s="6">
        <v>0</v>
      </c>
      <c r="J58" s="6">
        <v>0</v>
      </c>
      <c r="K58" s="12">
        <v>0</v>
      </c>
      <c r="L58" s="12">
        <v>0</v>
      </c>
      <c r="M58" s="295">
        <v>0</v>
      </c>
      <c r="N58" s="295">
        <v>0</v>
      </c>
    </row>
    <row r="59" spans="1:20" ht="13.5" customHeight="1">
      <c r="A59" s="6" t="s">
        <v>345</v>
      </c>
      <c r="B59" s="34" t="s">
        <v>573</v>
      </c>
      <c r="C59" s="34" t="s">
        <v>573</v>
      </c>
      <c r="D59" s="34" t="s">
        <v>573</v>
      </c>
      <c r="E59" s="34" t="s">
        <v>573</v>
      </c>
      <c r="F59" s="34" t="s">
        <v>573</v>
      </c>
      <c r="G59" s="34" t="s">
        <v>573</v>
      </c>
      <c r="H59" s="34" t="s">
        <v>573</v>
      </c>
      <c r="I59" s="6">
        <v>0</v>
      </c>
      <c r="J59" s="6">
        <v>0</v>
      </c>
      <c r="K59" s="12">
        <v>0</v>
      </c>
      <c r="L59" s="12">
        <v>0</v>
      </c>
      <c r="M59" s="295">
        <v>0</v>
      </c>
      <c r="N59" s="295">
        <v>0</v>
      </c>
    </row>
    <row r="60" spans="1:20" ht="13.5" customHeight="1">
      <c r="A60" s="6" t="s">
        <v>346</v>
      </c>
      <c r="B60" s="34" t="s">
        <v>573</v>
      </c>
      <c r="C60" s="34" t="s">
        <v>573</v>
      </c>
      <c r="D60" s="34" t="s">
        <v>573</v>
      </c>
      <c r="E60" s="34" t="s">
        <v>573</v>
      </c>
      <c r="F60" s="34" t="s">
        <v>573</v>
      </c>
      <c r="G60" s="34" t="s">
        <v>573</v>
      </c>
      <c r="H60" s="34" t="s">
        <v>573</v>
      </c>
      <c r="I60" s="6">
        <v>0</v>
      </c>
      <c r="J60" s="6">
        <v>0</v>
      </c>
      <c r="K60" s="12">
        <v>0</v>
      </c>
      <c r="L60" s="12">
        <v>0</v>
      </c>
      <c r="M60" s="295">
        <v>0</v>
      </c>
      <c r="N60" s="295">
        <v>0</v>
      </c>
    </row>
    <row r="61" spans="1:20" ht="13.5" customHeight="1">
      <c r="A61" s="6" t="s">
        <v>347</v>
      </c>
      <c r="B61" s="34" t="s">
        <v>573</v>
      </c>
      <c r="C61" s="34" t="s">
        <v>573</v>
      </c>
      <c r="D61" s="34" t="s">
        <v>573</v>
      </c>
      <c r="E61" s="34" t="s">
        <v>573</v>
      </c>
      <c r="F61" s="34" t="s">
        <v>573</v>
      </c>
      <c r="G61" s="34" t="s">
        <v>573</v>
      </c>
      <c r="H61" s="34" t="s">
        <v>573</v>
      </c>
      <c r="I61" s="6">
        <v>0</v>
      </c>
      <c r="J61" s="6">
        <v>0</v>
      </c>
      <c r="K61" s="12">
        <v>0</v>
      </c>
      <c r="L61" s="12">
        <v>0</v>
      </c>
      <c r="M61" s="295">
        <v>0</v>
      </c>
      <c r="N61" s="295">
        <v>0</v>
      </c>
    </row>
    <row r="62" spans="1:20" ht="13.5" customHeight="1">
      <c r="A62" s="6" t="s">
        <v>348</v>
      </c>
      <c r="B62" s="34" t="s">
        <v>573</v>
      </c>
      <c r="C62" s="34" t="s">
        <v>573</v>
      </c>
      <c r="D62" s="34" t="s">
        <v>573</v>
      </c>
      <c r="E62" s="34" t="s">
        <v>573</v>
      </c>
      <c r="F62" s="34" t="s">
        <v>573</v>
      </c>
      <c r="G62" s="34" t="s">
        <v>573</v>
      </c>
      <c r="H62" s="34" t="s">
        <v>573</v>
      </c>
      <c r="I62" s="6">
        <v>0</v>
      </c>
      <c r="J62" s="6">
        <v>0</v>
      </c>
      <c r="K62" s="12">
        <v>0</v>
      </c>
      <c r="L62" s="12">
        <v>0</v>
      </c>
      <c r="M62" s="295">
        <v>0</v>
      </c>
      <c r="N62" s="295">
        <v>0</v>
      </c>
    </row>
    <row r="63" spans="1:20" ht="13.5" customHeight="1">
      <c r="A63" s="6" t="s">
        <v>349</v>
      </c>
      <c r="B63" s="34" t="s">
        <v>573</v>
      </c>
      <c r="C63" s="34" t="s">
        <v>573</v>
      </c>
      <c r="D63" s="34" t="s">
        <v>573</v>
      </c>
      <c r="E63" s="34" t="s">
        <v>573</v>
      </c>
      <c r="F63" s="34" t="s">
        <v>573</v>
      </c>
      <c r="G63" s="34" t="s">
        <v>573</v>
      </c>
      <c r="H63" s="34" t="s">
        <v>573</v>
      </c>
      <c r="I63" s="6">
        <v>0</v>
      </c>
      <c r="J63" s="6">
        <v>0</v>
      </c>
      <c r="K63" s="12">
        <v>0</v>
      </c>
      <c r="L63" s="12">
        <v>0</v>
      </c>
      <c r="M63" s="295">
        <v>0</v>
      </c>
      <c r="N63" s="295">
        <v>0</v>
      </c>
    </row>
    <row r="64" spans="1:20" ht="13.5" customHeight="1">
      <c r="A64" s="6" t="s">
        <v>350</v>
      </c>
      <c r="B64" s="34" t="s">
        <v>573</v>
      </c>
      <c r="C64" s="34" t="s">
        <v>573</v>
      </c>
      <c r="D64" s="34" t="s">
        <v>573</v>
      </c>
      <c r="E64" s="34" t="s">
        <v>573</v>
      </c>
      <c r="F64" s="34" t="s">
        <v>573</v>
      </c>
      <c r="G64" s="34" t="s">
        <v>573</v>
      </c>
      <c r="H64" s="34" t="s">
        <v>573</v>
      </c>
      <c r="I64" s="6">
        <v>0</v>
      </c>
      <c r="J64" s="6">
        <v>0</v>
      </c>
      <c r="K64" s="12">
        <v>0</v>
      </c>
      <c r="L64" s="12">
        <v>0</v>
      </c>
      <c r="M64" s="295">
        <v>0</v>
      </c>
      <c r="N64" s="295">
        <v>0</v>
      </c>
      <c r="P64"/>
      <c r="Q64"/>
      <c r="R64"/>
    </row>
    <row r="65" spans="1:18" ht="13.5" customHeight="1">
      <c r="A65" s="7" t="s">
        <v>724</v>
      </c>
      <c r="B65" s="34" t="s">
        <v>573</v>
      </c>
      <c r="C65" s="34" t="s">
        <v>573</v>
      </c>
      <c r="D65" s="34" t="s">
        <v>573</v>
      </c>
      <c r="E65" s="34" t="s">
        <v>573</v>
      </c>
      <c r="F65" s="34" t="s">
        <v>573</v>
      </c>
      <c r="G65" s="34" t="s">
        <v>573</v>
      </c>
      <c r="H65" s="34" t="s">
        <v>573</v>
      </c>
      <c r="I65" s="7">
        <v>7</v>
      </c>
      <c r="J65" s="7">
        <v>7</v>
      </c>
      <c r="K65" s="7">
        <v>7</v>
      </c>
      <c r="L65" s="7">
        <v>7</v>
      </c>
      <c r="M65" s="295">
        <v>7</v>
      </c>
      <c r="N65" s="295">
        <v>7</v>
      </c>
      <c r="P65"/>
      <c r="Q65"/>
      <c r="R65"/>
    </row>
    <row r="66" spans="1:18" ht="13.5" customHeight="1">
      <c r="A66" s="44" t="s">
        <v>10795</v>
      </c>
      <c r="P66"/>
      <c r="Q66"/>
      <c r="R66"/>
    </row>
    <row r="67" spans="1:18" ht="13.5" customHeight="1">
      <c r="A67" s="44" t="s">
        <v>726</v>
      </c>
      <c r="P67"/>
      <c r="Q67"/>
      <c r="R67"/>
    </row>
    <row r="68" spans="1:18" ht="13.5" customHeight="1">
      <c r="P68"/>
      <c r="Q68"/>
      <c r="R68"/>
    </row>
    <row r="69" spans="1:18" ht="13.5" customHeight="1">
      <c r="P69"/>
      <c r="Q69"/>
      <c r="R69"/>
    </row>
    <row r="70" spans="1:18" ht="13.5" customHeight="1">
      <c r="P70"/>
      <c r="Q70"/>
      <c r="R70"/>
    </row>
    <row r="71" spans="1:18" ht="13.5" customHeight="1">
      <c r="O71" s="293"/>
      <c r="P71" s="293"/>
      <c r="Q71"/>
      <c r="R71"/>
    </row>
    <row r="72" spans="1:18" ht="13.5" customHeight="1">
      <c r="O72" s="293"/>
      <c r="P72" s="293"/>
      <c r="Q72"/>
      <c r="R72"/>
    </row>
    <row r="73" spans="1:18" ht="13.5" customHeight="1">
      <c r="O73" s="293"/>
      <c r="P73" s="293"/>
      <c r="Q73"/>
      <c r="R73"/>
    </row>
    <row r="74" spans="1:18" ht="13.5" customHeight="1">
      <c r="N74"/>
      <c r="O74" s="293"/>
      <c r="P74" s="293"/>
      <c r="Q74"/>
      <c r="R74"/>
    </row>
    <row r="75" spans="1:18" ht="13.5" customHeight="1">
      <c r="N75"/>
      <c r="O75" s="293"/>
      <c r="P75" s="293"/>
      <c r="Q75"/>
      <c r="R75"/>
    </row>
    <row r="76" spans="1:18" ht="13.5" customHeight="1">
      <c r="N76"/>
      <c r="O76" s="293"/>
      <c r="P76" s="293"/>
      <c r="Q76"/>
      <c r="R76"/>
    </row>
    <row r="77" spans="1:18" ht="13.5" customHeight="1">
      <c r="N77"/>
      <c r="O77" s="293"/>
      <c r="P77" s="293"/>
      <c r="Q77"/>
      <c r="R77"/>
    </row>
    <row r="78" spans="1:18" ht="13.5" customHeight="1">
      <c r="N78"/>
      <c r="O78" s="293"/>
      <c r="P78" s="293"/>
      <c r="Q78"/>
      <c r="R78"/>
    </row>
    <row r="79" spans="1:18" ht="13.5" customHeight="1">
      <c r="K79"/>
      <c r="L79"/>
      <c r="M79"/>
      <c r="N79"/>
      <c r="O79" s="293"/>
      <c r="P79" s="293"/>
      <c r="Q79"/>
      <c r="R79"/>
    </row>
    <row r="80" spans="1:18" ht="13.5" customHeight="1">
      <c r="K80"/>
      <c r="L80"/>
      <c r="M80"/>
      <c r="N80"/>
      <c r="O80" s="293"/>
      <c r="P80" s="293"/>
      <c r="Q80"/>
      <c r="R80"/>
    </row>
    <row r="81" spans="11:18" ht="13.5" customHeight="1">
      <c r="K81"/>
      <c r="L81"/>
      <c r="M81"/>
      <c r="N81"/>
      <c r="P81"/>
      <c r="Q81"/>
      <c r="R81"/>
    </row>
    <row r="82" spans="11:18" ht="13.5" customHeight="1">
      <c r="K82"/>
      <c r="L82"/>
      <c r="M82"/>
      <c r="N82"/>
      <c r="P82"/>
      <c r="Q82"/>
      <c r="R82"/>
    </row>
    <row r="83" spans="11:18" ht="13.5" customHeight="1">
      <c r="K83"/>
      <c r="L83"/>
      <c r="M83"/>
      <c r="N83"/>
      <c r="P83"/>
      <c r="Q83"/>
      <c r="R83"/>
    </row>
    <row r="84" spans="11:18" ht="13.5" customHeight="1">
      <c r="K84"/>
      <c r="L84"/>
      <c r="M84"/>
      <c r="N84"/>
      <c r="P84"/>
      <c r="Q84"/>
      <c r="R84"/>
    </row>
    <row r="85" spans="11:18" ht="13.5" customHeight="1">
      <c r="K85"/>
      <c r="L85"/>
      <c r="M85"/>
      <c r="N85"/>
      <c r="P85"/>
      <c r="Q85"/>
      <c r="R85"/>
    </row>
    <row r="86" spans="11:18" ht="13.5" customHeight="1">
      <c r="K86"/>
      <c r="L86"/>
      <c r="M86"/>
      <c r="N86"/>
      <c r="P86"/>
      <c r="Q86"/>
      <c r="R86"/>
    </row>
    <row r="87" spans="11:18" ht="13.5" customHeight="1">
      <c r="K87"/>
      <c r="L87"/>
      <c r="M87"/>
      <c r="N87"/>
      <c r="P87"/>
      <c r="Q87"/>
      <c r="R87"/>
    </row>
    <row r="88" spans="11:18" ht="13.5" customHeight="1">
      <c r="K88"/>
      <c r="L88"/>
      <c r="M88"/>
      <c r="N88"/>
      <c r="P88"/>
      <c r="Q88"/>
      <c r="R88"/>
    </row>
    <row r="89" spans="11:18" ht="13.5" customHeight="1">
      <c r="K89"/>
      <c r="L89"/>
      <c r="M89"/>
      <c r="N89"/>
      <c r="P89"/>
      <c r="Q89"/>
      <c r="R89"/>
    </row>
    <row r="90" spans="11:18" ht="13.5" customHeight="1">
      <c r="K90"/>
      <c r="L90"/>
      <c r="M90"/>
      <c r="N90"/>
      <c r="P90"/>
      <c r="Q90"/>
      <c r="R90"/>
    </row>
    <row r="91" spans="11:18" ht="13.5" customHeight="1">
      <c r="K91"/>
      <c r="L91"/>
      <c r="M91"/>
      <c r="N91"/>
      <c r="P91"/>
      <c r="Q91"/>
      <c r="R91"/>
    </row>
    <row r="92" spans="11:18" ht="13.5" customHeight="1">
      <c r="K92"/>
      <c r="L92"/>
      <c r="M92"/>
      <c r="N92"/>
      <c r="P92"/>
      <c r="Q92"/>
      <c r="R92"/>
    </row>
    <row r="93" spans="11:18" ht="13.5" customHeight="1">
      <c r="K93"/>
      <c r="L93"/>
      <c r="M93"/>
      <c r="N93"/>
      <c r="P93"/>
      <c r="Q93"/>
      <c r="R93"/>
    </row>
    <row r="94" spans="11:18" ht="13.5" customHeight="1">
      <c r="K94"/>
      <c r="L94"/>
      <c r="M94"/>
      <c r="N94"/>
      <c r="P94"/>
      <c r="Q94"/>
      <c r="R94"/>
    </row>
    <row r="95" spans="11:18" ht="13.5" customHeight="1">
      <c r="K95"/>
      <c r="L95"/>
      <c r="M95"/>
      <c r="N95"/>
      <c r="P95"/>
      <c r="Q95"/>
      <c r="R95"/>
    </row>
    <row r="96" spans="11:18">
      <c r="N96" s="3"/>
      <c r="O96" s="3"/>
      <c r="Q96"/>
      <c r="R96"/>
    </row>
    <row r="97" spans="14:18">
      <c r="N97" s="3"/>
      <c r="O97" s="3"/>
      <c r="Q97"/>
      <c r="R97"/>
    </row>
    <row r="98" spans="14:18">
      <c r="N98" s="3"/>
      <c r="O98" s="3"/>
      <c r="Q98"/>
      <c r="R98"/>
    </row>
    <row r="99" spans="14:18">
      <c r="N99" s="3"/>
      <c r="O99" s="3"/>
      <c r="Q99"/>
      <c r="R99"/>
    </row>
    <row r="100" spans="14:18">
      <c r="N100" s="3"/>
      <c r="O100" s="3"/>
      <c r="Q100"/>
      <c r="R100"/>
    </row>
    <row r="101" spans="14:18">
      <c r="N101" s="3"/>
      <c r="O101" s="3"/>
      <c r="Q101"/>
      <c r="R101"/>
    </row>
    <row r="102" spans="14:18">
      <c r="N102" s="3"/>
      <c r="O102" s="3"/>
      <c r="Q102"/>
      <c r="R102"/>
    </row>
    <row r="103" spans="14:18">
      <c r="N103" s="3"/>
      <c r="O103" s="3"/>
      <c r="Q103"/>
      <c r="R103"/>
    </row>
    <row r="104" spans="14:18">
      <c r="N104" s="3"/>
      <c r="O104" s="3"/>
      <c r="Q104"/>
      <c r="R104"/>
    </row>
    <row r="105" spans="14:18">
      <c r="N105" s="3"/>
      <c r="O105" s="3"/>
      <c r="Q105"/>
      <c r="R105"/>
    </row>
    <row r="106" spans="14:18">
      <c r="N106" s="3"/>
      <c r="O106" s="3"/>
      <c r="Q106"/>
      <c r="R106"/>
    </row>
    <row r="107" spans="14:18">
      <c r="N107" s="3"/>
      <c r="O107" s="3"/>
      <c r="Q107"/>
      <c r="R107"/>
    </row>
    <row r="108" spans="14:18">
      <c r="N108" s="3"/>
      <c r="O108" s="3"/>
      <c r="Q108"/>
      <c r="R108"/>
    </row>
  </sheetData>
  <mergeCells count="3">
    <mergeCell ref="S6:T6"/>
    <mergeCell ref="A4:T4"/>
    <mergeCell ref="A6:O6"/>
  </mergeCells>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97"/>
  <sheetViews>
    <sheetView showRowColHeaders="0" zoomScaleNormal="100" workbookViewId="0"/>
  </sheetViews>
  <sheetFormatPr defaultRowHeight="15"/>
  <cols>
    <col min="1" max="1" width="30.7109375" customWidth="1"/>
    <col min="2" max="15" width="7.28515625" customWidth="1"/>
    <col min="16" max="17" width="7.28515625" style="73" customWidth="1"/>
    <col min="18" max="18" width="7.28515625" style="139" customWidth="1"/>
    <col min="19" max="19" width="7.28515625" style="293" customWidth="1"/>
    <col min="20" max="20" width="20.7109375" customWidth="1"/>
    <col min="21" max="21" width="12.140625" style="3" customWidth="1"/>
    <col min="22" max="22" width="10.85546875" style="3" customWidth="1"/>
    <col min="23" max="23" width="10.85546875" style="73" customWidth="1"/>
    <col min="24" max="24" width="5.140625" customWidth="1"/>
    <col min="25" max="25" width="17.85546875" style="198" customWidth="1"/>
    <col min="26" max="26" width="32.28515625" customWidth="1"/>
  </cols>
  <sheetData>
    <row r="1" spans="1:26" s="73" customFormat="1" ht="15" customHeight="1">
      <c r="R1" s="139"/>
      <c r="S1" s="293"/>
      <c r="Y1" s="198"/>
    </row>
    <row r="2" spans="1:26" s="73" customFormat="1" ht="15" customHeight="1">
      <c r="R2" s="139"/>
      <c r="S2" s="293"/>
      <c r="Y2" s="198"/>
    </row>
    <row r="3" spans="1:26" ht="26.25">
      <c r="A3" s="20" t="s">
        <v>408</v>
      </c>
    </row>
    <row r="4" spans="1:26" ht="40.5" customHeight="1">
      <c r="A4" s="399" t="s">
        <v>880</v>
      </c>
      <c r="B4" s="399"/>
      <c r="C4" s="399"/>
      <c r="D4" s="399"/>
      <c r="E4" s="399"/>
      <c r="F4" s="399"/>
      <c r="G4" s="399"/>
      <c r="H4" s="399"/>
      <c r="I4" s="399"/>
      <c r="J4" s="399"/>
      <c r="K4" s="399"/>
      <c r="L4" s="399"/>
      <c r="M4" s="399"/>
      <c r="N4" s="399"/>
      <c r="O4" s="399"/>
      <c r="P4" s="399"/>
      <c r="Q4" s="399"/>
      <c r="R4" s="399"/>
      <c r="S4" s="399"/>
      <c r="T4" s="399"/>
      <c r="U4" s="64"/>
      <c r="V4" s="64"/>
      <c r="W4" s="118"/>
    </row>
    <row r="7" spans="1:26" ht="21">
      <c r="A7" s="428" t="s">
        <v>412</v>
      </c>
      <c r="B7" s="429"/>
      <c r="C7" s="429"/>
      <c r="D7" s="429"/>
      <c r="E7" s="429"/>
      <c r="F7" s="429"/>
      <c r="G7" s="429"/>
      <c r="H7" s="429"/>
      <c r="I7" s="429"/>
      <c r="J7" s="429"/>
      <c r="K7" s="429"/>
      <c r="L7" s="429"/>
      <c r="M7" s="429"/>
      <c r="N7" s="429"/>
      <c r="O7" s="429"/>
      <c r="P7" s="429"/>
      <c r="Q7" s="429"/>
      <c r="R7" s="429"/>
      <c r="S7" s="429"/>
      <c r="T7" s="429"/>
      <c r="U7" s="429"/>
      <c r="V7" s="429"/>
      <c r="W7" s="430"/>
      <c r="Y7" s="426" t="s">
        <v>413</v>
      </c>
      <c r="Z7" s="427"/>
    </row>
    <row r="8" spans="1:26" ht="60">
      <c r="A8" s="22"/>
      <c r="B8" s="22">
        <v>2002</v>
      </c>
      <c r="C8" s="22">
        <v>2003</v>
      </c>
      <c r="D8" s="22">
        <v>2004</v>
      </c>
      <c r="E8" s="22">
        <v>2005</v>
      </c>
      <c r="F8" s="22">
        <v>2006</v>
      </c>
      <c r="G8" s="22">
        <v>2007</v>
      </c>
      <c r="H8" s="22">
        <v>2008</v>
      </c>
      <c r="I8" s="22">
        <v>2009</v>
      </c>
      <c r="J8" s="22">
        <v>2010</v>
      </c>
      <c r="K8" s="22">
        <v>2011</v>
      </c>
      <c r="L8" s="22">
        <v>2012</v>
      </c>
      <c r="M8" s="22">
        <v>2013</v>
      </c>
      <c r="N8" s="22">
        <v>2014</v>
      </c>
      <c r="O8" s="22">
        <v>2015</v>
      </c>
      <c r="P8" s="22">
        <v>2016</v>
      </c>
      <c r="Q8" s="22">
        <v>2017</v>
      </c>
      <c r="R8" s="22">
        <v>2018</v>
      </c>
      <c r="S8" s="298">
        <v>2019</v>
      </c>
      <c r="T8" s="299" t="s">
        <v>10794</v>
      </c>
      <c r="U8" s="299" t="s">
        <v>10792</v>
      </c>
      <c r="V8" s="299" t="s">
        <v>10793</v>
      </c>
      <c r="W8" s="26" t="s">
        <v>866</v>
      </c>
      <c r="Y8" s="197" t="s">
        <v>10</v>
      </c>
      <c r="Z8" s="6" t="s">
        <v>414</v>
      </c>
    </row>
    <row r="9" spans="1:26" ht="30">
      <c r="A9" s="7" t="s">
        <v>409</v>
      </c>
      <c r="B9" s="7">
        <v>39</v>
      </c>
      <c r="C9" s="7">
        <v>39</v>
      </c>
      <c r="D9" s="7">
        <v>40</v>
      </c>
      <c r="E9" s="7" t="s">
        <v>410</v>
      </c>
      <c r="F9" s="7">
        <v>42</v>
      </c>
      <c r="G9" s="7">
        <v>45</v>
      </c>
      <c r="H9" s="7">
        <v>45</v>
      </c>
      <c r="I9" s="7">
        <v>46</v>
      </c>
      <c r="J9" s="7">
        <v>46</v>
      </c>
      <c r="K9" s="7">
        <v>46</v>
      </c>
      <c r="L9" s="7">
        <v>46</v>
      </c>
      <c r="M9" s="7">
        <v>47</v>
      </c>
      <c r="N9" s="7">
        <v>49</v>
      </c>
      <c r="O9" s="41">
        <v>49</v>
      </c>
      <c r="P9" s="41">
        <v>49</v>
      </c>
      <c r="Q9" s="41">
        <f>SUM(Q10:Q18)</f>
        <v>52</v>
      </c>
      <c r="R9" s="41">
        <f>SUM(R10:R18)</f>
        <v>53</v>
      </c>
      <c r="S9" s="302">
        <v>53</v>
      </c>
      <c r="T9" s="35">
        <v>1</v>
      </c>
      <c r="U9" s="14">
        <f>R9-I9</f>
        <v>7</v>
      </c>
      <c r="V9" s="31">
        <f>U9/I9</f>
        <v>0.15217391304347827</v>
      </c>
      <c r="W9" s="31"/>
      <c r="Y9" s="197" t="s">
        <v>12</v>
      </c>
      <c r="Z9" s="6" t="s">
        <v>415</v>
      </c>
    </row>
    <row r="10" spans="1:26">
      <c r="A10" s="6" t="s">
        <v>10</v>
      </c>
      <c r="B10" s="34" t="s">
        <v>573</v>
      </c>
      <c r="C10" s="34" t="s">
        <v>573</v>
      </c>
      <c r="D10" s="34" t="s">
        <v>573</v>
      </c>
      <c r="E10" s="34" t="s">
        <v>573</v>
      </c>
      <c r="F10" s="34" t="s">
        <v>573</v>
      </c>
      <c r="G10" s="34" t="s">
        <v>573</v>
      </c>
      <c r="H10" s="34" t="s">
        <v>573</v>
      </c>
      <c r="I10" s="6">
        <v>1</v>
      </c>
      <c r="J10" s="6">
        <v>1</v>
      </c>
      <c r="K10" s="6">
        <v>1</v>
      </c>
      <c r="L10" s="6">
        <v>1</v>
      </c>
      <c r="M10" s="6">
        <v>1</v>
      </c>
      <c r="N10" s="36">
        <v>1</v>
      </c>
      <c r="O10" s="12">
        <v>1</v>
      </c>
      <c r="P10" s="12">
        <v>1</v>
      </c>
      <c r="Q10" s="12">
        <v>1</v>
      </c>
      <c r="R10" s="203">
        <v>1</v>
      </c>
      <c r="S10" s="314">
        <v>1</v>
      </c>
      <c r="T10" s="98">
        <f>R10/R9</f>
        <v>1.8867924528301886E-2</v>
      </c>
      <c r="U10" s="70">
        <f t="shared" ref="U10:U18" si="0">R10-I10</f>
        <v>0</v>
      </c>
      <c r="V10" s="31">
        <v>0</v>
      </c>
      <c r="W10" s="31"/>
      <c r="Y10" s="199" t="s">
        <v>15</v>
      </c>
      <c r="Z10" s="60" t="s">
        <v>416</v>
      </c>
    </row>
    <row r="11" spans="1:26">
      <c r="A11" s="6" t="s">
        <v>11</v>
      </c>
      <c r="B11" s="34" t="s">
        <v>573</v>
      </c>
      <c r="C11" s="34" t="s">
        <v>573</v>
      </c>
      <c r="D11" s="34" t="s">
        <v>573</v>
      </c>
      <c r="E11" s="34" t="s">
        <v>573</v>
      </c>
      <c r="F11" s="34" t="s">
        <v>573</v>
      </c>
      <c r="G11" s="34" t="s">
        <v>573</v>
      </c>
      <c r="H11" s="34" t="s">
        <v>573</v>
      </c>
      <c r="I11" s="6">
        <v>0</v>
      </c>
      <c r="J11" s="6">
        <v>0</v>
      </c>
      <c r="K11" s="6">
        <v>0</v>
      </c>
      <c r="L11" s="6">
        <v>0</v>
      </c>
      <c r="M11" s="6">
        <v>0</v>
      </c>
      <c r="N11" s="36">
        <v>0</v>
      </c>
      <c r="O11" s="12">
        <v>0</v>
      </c>
      <c r="P11" s="12">
        <v>0</v>
      </c>
      <c r="Q11" s="12">
        <v>0</v>
      </c>
      <c r="R11" s="203">
        <v>0</v>
      </c>
      <c r="S11" s="314">
        <v>0</v>
      </c>
      <c r="T11" s="98">
        <v>0</v>
      </c>
      <c r="U11" s="70">
        <f t="shared" si="0"/>
        <v>0</v>
      </c>
      <c r="V11" s="31">
        <v>0</v>
      </c>
      <c r="W11" s="31"/>
      <c r="Y11" s="199" t="s">
        <v>15</v>
      </c>
      <c r="Z11" s="6" t="s">
        <v>16</v>
      </c>
    </row>
    <row r="12" spans="1:26">
      <c r="A12" s="6" t="s">
        <v>12</v>
      </c>
      <c r="B12" s="34" t="s">
        <v>573</v>
      </c>
      <c r="C12" s="34" t="s">
        <v>573</v>
      </c>
      <c r="D12" s="34" t="s">
        <v>573</v>
      </c>
      <c r="E12" s="34" t="s">
        <v>573</v>
      </c>
      <c r="F12" s="34" t="s">
        <v>573</v>
      </c>
      <c r="G12" s="34" t="s">
        <v>573</v>
      </c>
      <c r="H12" s="34" t="s">
        <v>573</v>
      </c>
      <c r="I12" s="6">
        <v>1</v>
      </c>
      <c r="J12" s="6">
        <v>1</v>
      </c>
      <c r="K12" s="6">
        <v>1</v>
      </c>
      <c r="L12" s="6">
        <v>1</v>
      </c>
      <c r="M12" s="6">
        <v>1</v>
      </c>
      <c r="N12" s="36">
        <v>1</v>
      </c>
      <c r="O12" s="12">
        <v>1</v>
      </c>
      <c r="P12" s="12">
        <v>1</v>
      </c>
      <c r="Q12" s="12">
        <v>1</v>
      </c>
      <c r="R12" s="12">
        <v>2</v>
      </c>
      <c r="S12" s="314">
        <v>2</v>
      </c>
      <c r="T12" s="98">
        <f>R12/R9</f>
        <v>3.7735849056603772E-2</v>
      </c>
      <c r="U12" s="70">
        <f t="shared" si="0"/>
        <v>1</v>
      </c>
      <c r="V12" s="31">
        <f>U12/I12</f>
        <v>1</v>
      </c>
      <c r="W12" s="31"/>
      <c r="Y12" s="197" t="s">
        <v>17</v>
      </c>
      <c r="Z12" s="6" t="s">
        <v>417</v>
      </c>
    </row>
    <row r="13" spans="1:26">
      <c r="A13" s="6" t="s">
        <v>94</v>
      </c>
      <c r="B13" s="34" t="s">
        <v>573</v>
      </c>
      <c r="C13" s="34" t="s">
        <v>573</v>
      </c>
      <c r="D13" s="34" t="s">
        <v>573</v>
      </c>
      <c r="E13" s="34" t="s">
        <v>573</v>
      </c>
      <c r="F13" s="34" t="s">
        <v>573</v>
      </c>
      <c r="G13" s="34" t="s">
        <v>573</v>
      </c>
      <c r="H13" s="34" t="s">
        <v>573</v>
      </c>
      <c r="I13" s="6">
        <v>0</v>
      </c>
      <c r="J13" s="6">
        <v>0</v>
      </c>
      <c r="K13" s="6">
        <v>0</v>
      </c>
      <c r="L13" s="6">
        <v>0</v>
      </c>
      <c r="M13" s="6">
        <v>0</v>
      </c>
      <c r="N13" s="36">
        <v>0</v>
      </c>
      <c r="O13" s="12">
        <v>0</v>
      </c>
      <c r="P13" s="12">
        <v>0</v>
      </c>
      <c r="Q13" s="12">
        <v>0</v>
      </c>
      <c r="R13" s="12">
        <v>0</v>
      </c>
      <c r="S13" s="314">
        <v>0</v>
      </c>
      <c r="T13" s="98">
        <v>0</v>
      </c>
      <c r="U13" s="70">
        <f t="shared" si="0"/>
        <v>0</v>
      </c>
      <c r="V13" s="31">
        <v>0</v>
      </c>
      <c r="W13" s="31"/>
      <c r="Y13" s="197" t="s">
        <v>17</v>
      </c>
      <c r="Z13" s="6" t="s">
        <v>418</v>
      </c>
    </row>
    <row r="14" spans="1:26">
      <c r="A14" s="6" t="s">
        <v>14</v>
      </c>
      <c r="B14" s="34" t="s">
        <v>573</v>
      </c>
      <c r="C14" s="34" t="s">
        <v>573</v>
      </c>
      <c r="D14" s="34" t="s">
        <v>573</v>
      </c>
      <c r="E14" s="34" t="s">
        <v>573</v>
      </c>
      <c r="F14" s="34" t="s">
        <v>573</v>
      </c>
      <c r="G14" s="34" t="s">
        <v>573</v>
      </c>
      <c r="H14" s="34" t="s">
        <v>573</v>
      </c>
      <c r="I14" s="6">
        <v>0</v>
      </c>
      <c r="J14" s="6">
        <v>0</v>
      </c>
      <c r="K14" s="6">
        <v>0</v>
      </c>
      <c r="L14" s="6">
        <v>0</v>
      </c>
      <c r="M14" s="6">
        <v>0</v>
      </c>
      <c r="N14" s="36">
        <v>0</v>
      </c>
      <c r="O14" s="12">
        <v>0</v>
      </c>
      <c r="P14" s="12">
        <v>0</v>
      </c>
      <c r="Q14" s="12">
        <v>0</v>
      </c>
      <c r="R14" s="12">
        <v>0</v>
      </c>
      <c r="S14" s="314">
        <v>0</v>
      </c>
      <c r="T14" s="98">
        <v>0</v>
      </c>
      <c r="U14" s="70">
        <f t="shared" si="0"/>
        <v>0</v>
      </c>
      <c r="V14" s="31">
        <v>0</v>
      </c>
      <c r="W14" s="31"/>
      <c r="Y14" s="197" t="s">
        <v>17</v>
      </c>
      <c r="Z14" s="6" t="s">
        <v>419</v>
      </c>
    </row>
    <row r="15" spans="1:26">
      <c r="A15" s="6" t="s">
        <v>15</v>
      </c>
      <c r="B15" s="34" t="s">
        <v>573</v>
      </c>
      <c r="C15" s="34" t="s">
        <v>573</v>
      </c>
      <c r="D15" s="34" t="s">
        <v>573</v>
      </c>
      <c r="E15" s="34" t="s">
        <v>573</v>
      </c>
      <c r="F15" s="34" t="s">
        <v>573</v>
      </c>
      <c r="G15" s="34" t="s">
        <v>573</v>
      </c>
      <c r="H15" s="34" t="s">
        <v>573</v>
      </c>
      <c r="I15" s="6">
        <v>2</v>
      </c>
      <c r="J15" s="6">
        <v>2</v>
      </c>
      <c r="K15" s="6">
        <v>2</v>
      </c>
      <c r="L15" s="6">
        <v>2</v>
      </c>
      <c r="M15" s="6">
        <v>2</v>
      </c>
      <c r="N15" s="36">
        <v>2</v>
      </c>
      <c r="O15" s="79">
        <v>2</v>
      </c>
      <c r="P15" s="79">
        <v>2</v>
      </c>
      <c r="Q15" s="12">
        <v>2</v>
      </c>
      <c r="R15" s="12">
        <v>2</v>
      </c>
      <c r="S15" s="314">
        <v>2</v>
      </c>
      <c r="T15" s="98">
        <f>R15/R9</f>
        <v>3.7735849056603772E-2</v>
      </c>
      <c r="U15" s="70">
        <f t="shared" si="0"/>
        <v>0</v>
      </c>
      <c r="V15" s="31">
        <v>0</v>
      </c>
      <c r="W15" s="31"/>
      <c r="Y15" s="197" t="s">
        <v>17</v>
      </c>
      <c r="Z15" s="6" t="s">
        <v>420</v>
      </c>
    </row>
    <row r="16" spans="1:26">
      <c r="A16" s="6" t="s">
        <v>16</v>
      </c>
      <c r="B16" s="34" t="s">
        <v>573</v>
      </c>
      <c r="C16" s="34" t="s">
        <v>573</v>
      </c>
      <c r="D16" s="34" t="s">
        <v>573</v>
      </c>
      <c r="E16" s="34" t="s">
        <v>573</v>
      </c>
      <c r="F16" s="34" t="s">
        <v>573</v>
      </c>
      <c r="G16" s="34" t="s">
        <v>573</v>
      </c>
      <c r="H16" s="34" t="s">
        <v>573</v>
      </c>
      <c r="I16" s="6">
        <v>0</v>
      </c>
      <c r="J16" s="6">
        <v>0</v>
      </c>
      <c r="K16" s="6">
        <v>0</v>
      </c>
      <c r="L16" s="6">
        <v>0</v>
      </c>
      <c r="M16" s="6">
        <v>0</v>
      </c>
      <c r="N16" s="36">
        <v>0</v>
      </c>
      <c r="O16" s="12">
        <v>0</v>
      </c>
      <c r="P16" s="12">
        <v>0</v>
      </c>
      <c r="Q16" s="12">
        <v>0</v>
      </c>
      <c r="R16" s="12">
        <v>0</v>
      </c>
      <c r="S16" s="314">
        <v>0</v>
      </c>
      <c r="T16" s="98">
        <v>0</v>
      </c>
      <c r="U16" s="70">
        <f t="shared" si="0"/>
        <v>0</v>
      </c>
      <c r="V16" s="31">
        <v>0</v>
      </c>
      <c r="W16" s="31"/>
      <c r="Y16" s="197" t="s">
        <v>17</v>
      </c>
      <c r="Z16" s="6" t="s">
        <v>421</v>
      </c>
    </row>
    <row r="17" spans="1:26">
      <c r="A17" s="6" t="s">
        <v>17</v>
      </c>
      <c r="B17" s="34" t="s">
        <v>573</v>
      </c>
      <c r="C17" s="34" t="s">
        <v>573</v>
      </c>
      <c r="D17" s="34" t="s">
        <v>573</v>
      </c>
      <c r="E17" s="34" t="s">
        <v>573</v>
      </c>
      <c r="F17" s="34" t="s">
        <v>573</v>
      </c>
      <c r="G17" s="34" t="s">
        <v>573</v>
      </c>
      <c r="H17" s="34" t="s">
        <v>573</v>
      </c>
      <c r="I17" s="6">
        <v>19</v>
      </c>
      <c r="J17" s="6">
        <v>19</v>
      </c>
      <c r="K17" s="6">
        <v>19</v>
      </c>
      <c r="L17" s="6">
        <v>19</v>
      </c>
      <c r="M17" s="6">
        <v>20</v>
      </c>
      <c r="N17" s="36">
        <v>21</v>
      </c>
      <c r="O17" s="79">
        <v>21</v>
      </c>
      <c r="P17" s="79">
        <v>21</v>
      </c>
      <c r="Q17" s="12">
        <v>22</v>
      </c>
      <c r="R17" s="237">
        <v>21</v>
      </c>
      <c r="S17" s="314">
        <v>21</v>
      </c>
      <c r="T17" s="98">
        <f>R17/R9</f>
        <v>0.39622641509433965</v>
      </c>
      <c r="U17" s="70">
        <f t="shared" si="0"/>
        <v>2</v>
      </c>
      <c r="V17" s="31">
        <f>U17/I17</f>
        <v>0.10526315789473684</v>
      </c>
      <c r="W17" s="31"/>
      <c r="Y17" s="197" t="s">
        <v>17</v>
      </c>
      <c r="Z17" s="6" t="s">
        <v>422</v>
      </c>
    </row>
    <row r="18" spans="1:26">
      <c r="A18" s="6" t="s">
        <v>295</v>
      </c>
      <c r="B18" s="34" t="s">
        <v>573</v>
      </c>
      <c r="C18" s="34" t="s">
        <v>573</v>
      </c>
      <c r="D18" s="34" t="s">
        <v>573</v>
      </c>
      <c r="E18" s="34" t="s">
        <v>573</v>
      </c>
      <c r="F18" s="34" t="s">
        <v>573</v>
      </c>
      <c r="G18" s="34" t="s">
        <v>573</v>
      </c>
      <c r="H18" s="34" t="s">
        <v>573</v>
      </c>
      <c r="I18" s="6">
        <v>23</v>
      </c>
      <c r="J18" s="6">
        <v>23</v>
      </c>
      <c r="K18" s="6">
        <v>23</v>
      </c>
      <c r="L18" s="6">
        <v>23</v>
      </c>
      <c r="M18" s="6">
        <v>23</v>
      </c>
      <c r="N18" s="36">
        <v>24</v>
      </c>
      <c r="O18" s="12">
        <v>24</v>
      </c>
      <c r="P18" s="12">
        <v>24</v>
      </c>
      <c r="Q18" s="12">
        <v>26</v>
      </c>
      <c r="R18" s="12">
        <v>27</v>
      </c>
      <c r="S18" s="314">
        <v>27</v>
      </c>
      <c r="T18" s="98">
        <f>R18/R9</f>
        <v>0.50943396226415094</v>
      </c>
      <c r="U18" s="70">
        <f t="shared" si="0"/>
        <v>4</v>
      </c>
      <c r="V18" s="31">
        <f>U18/I18</f>
        <v>0.17391304347826086</v>
      </c>
      <c r="W18" s="31"/>
      <c r="Y18" s="197" t="s">
        <v>17</v>
      </c>
      <c r="Z18" s="6" t="s">
        <v>423</v>
      </c>
    </row>
    <row r="19" spans="1:26">
      <c r="A19" s="4" t="s">
        <v>10795</v>
      </c>
      <c r="U19" s="53"/>
      <c r="Y19" s="197" t="s">
        <v>17</v>
      </c>
      <c r="Z19" s="6" t="s">
        <v>424</v>
      </c>
    </row>
    <row r="20" spans="1:26">
      <c r="A20" s="4" t="s">
        <v>411</v>
      </c>
      <c r="J20" s="329"/>
      <c r="K20" s="329"/>
      <c r="L20" s="329"/>
      <c r="M20" s="329"/>
      <c r="N20" s="329"/>
      <c r="O20" s="329"/>
      <c r="P20" s="329"/>
      <c r="Q20" s="329"/>
      <c r="R20" s="329"/>
      <c r="S20" s="329"/>
      <c r="U20" s="53"/>
      <c r="Y20" s="197" t="s">
        <v>17</v>
      </c>
      <c r="Z20" s="6" t="s">
        <v>425</v>
      </c>
    </row>
    <row r="21" spans="1:26">
      <c r="I21" s="329"/>
      <c r="J21" s="329"/>
      <c r="K21" s="329"/>
      <c r="L21" s="329"/>
      <c r="M21" s="329"/>
      <c r="N21" s="329"/>
      <c r="O21" s="329"/>
      <c r="P21" s="329"/>
      <c r="Q21" s="329"/>
      <c r="R21" s="329"/>
      <c r="S21" s="329"/>
      <c r="T21" s="329"/>
      <c r="Y21" s="197" t="s">
        <v>17</v>
      </c>
      <c r="Z21" s="6" t="s">
        <v>426</v>
      </c>
    </row>
    <row r="22" spans="1:26">
      <c r="J22" s="329"/>
      <c r="K22" s="329"/>
      <c r="L22" s="329"/>
      <c r="M22" s="329"/>
      <c r="N22" s="329"/>
      <c r="O22" s="329"/>
      <c r="P22" s="329"/>
      <c r="Q22" s="329"/>
      <c r="R22" s="329"/>
      <c r="S22" s="329"/>
      <c r="Y22" s="197" t="s">
        <v>17</v>
      </c>
      <c r="Z22" s="104" t="s">
        <v>824</v>
      </c>
    </row>
    <row r="23" spans="1:26">
      <c r="L23" s="84"/>
      <c r="M23" s="97"/>
      <c r="N23" s="97"/>
      <c r="O23" s="84"/>
      <c r="Y23" s="197" t="s">
        <v>17</v>
      </c>
      <c r="Z23" s="6" t="s">
        <v>427</v>
      </c>
    </row>
    <row r="24" spans="1:26">
      <c r="L24" s="84"/>
      <c r="M24" s="97"/>
      <c r="N24" s="97"/>
      <c r="O24" s="84"/>
      <c r="T24" s="293"/>
      <c r="U24" s="293"/>
      <c r="Y24" s="197" t="s">
        <v>17</v>
      </c>
      <c r="Z24" s="6" t="s">
        <v>433</v>
      </c>
    </row>
    <row r="25" spans="1:26">
      <c r="L25" s="84"/>
      <c r="M25" s="97"/>
      <c r="N25" s="97"/>
      <c r="O25" s="84"/>
      <c r="T25" s="293"/>
      <c r="U25" s="293"/>
      <c r="Y25" s="197" t="s">
        <v>17</v>
      </c>
      <c r="Z25" s="6" t="s">
        <v>428</v>
      </c>
    </row>
    <row r="26" spans="1:26">
      <c r="L26" s="84"/>
      <c r="M26" s="102"/>
      <c r="N26" s="97"/>
      <c r="O26" s="84"/>
      <c r="T26" s="293"/>
      <c r="U26" s="293"/>
      <c r="Y26" s="197" t="s">
        <v>17</v>
      </c>
      <c r="Z26" s="6" t="s">
        <v>19</v>
      </c>
    </row>
    <row r="27" spans="1:26">
      <c r="J27" s="73"/>
      <c r="K27" s="73"/>
      <c r="L27" s="84"/>
      <c r="M27" s="102"/>
      <c r="N27" s="103"/>
      <c r="O27" s="84"/>
      <c r="T27" s="293"/>
      <c r="U27" s="293"/>
      <c r="V27" s="73"/>
      <c r="X27" s="73"/>
      <c r="Y27" s="197" t="s">
        <v>17</v>
      </c>
      <c r="Z27" s="6" t="s">
        <v>429</v>
      </c>
    </row>
    <row r="28" spans="1:26">
      <c r="J28" s="73"/>
      <c r="K28" s="73"/>
      <c r="L28" s="84"/>
      <c r="M28" s="102"/>
      <c r="N28" s="103"/>
      <c r="O28" s="84"/>
      <c r="T28" s="293"/>
      <c r="U28" s="293"/>
      <c r="V28" s="73"/>
      <c r="X28" s="73"/>
      <c r="Y28" s="197" t="s">
        <v>17</v>
      </c>
      <c r="Z28" s="6" t="s">
        <v>430</v>
      </c>
    </row>
    <row r="29" spans="1:26">
      <c r="J29" s="73"/>
      <c r="K29" s="73"/>
      <c r="L29" s="84"/>
      <c r="M29" s="102"/>
      <c r="N29" s="97"/>
      <c r="O29" s="84"/>
      <c r="T29" s="293"/>
      <c r="U29" s="293"/>
      <c r="V29" s="73"/>
      <c r="X29" s="73"/>
      <c r="Y29" s="197" t="s">
        <v>17</v>
      </c>
      <c r="Z29" s="6" t="s">
        <v>892</v>
      </c>
    </row>
    <row r="30" spans="1:26">
      <c r="J30" s="73"/>
      <c r="K30" s="73"/>
      <c r="L30" s="84"/>
      <c r="M30" s="102"/>
      <c r="N30" s="97"/>
      <c r="O30" s="84"/>
      <c r="T30" s="293"/>
      <c r="U30" s="293"/>
      <c r="V30" s="73"/>
      <c r="X30" s="73"/>
      <c r="Y30" s="197" t="s">
        <v>17</v>
      </c>
      <c r="Z30" s="6" t="s">
        <v>431</v>
      </c>
    </row>
    <row r="31" spans="1:26">
      <c r="J31" s="73"/>
      <c r="K31" s="73"/>
      <c r="L31" s="84"/>
      <c r="M31" s="102"/>
      <c r="N31" s="103"/>
      <c r="O31" s="84"/>
      <c r="T31" s="293"/>
      <c r="U31" s="293"/>
      <c r="V31" s="73"/>
      <c r="X31" s="73"/>
      <c r="Y31" s="197" t="s">
        <v>17</v>
      </c>
      <c r="Z31" s="6" t="s">
        <v>432</v>
      </c>
    </row>
    <row r="32" spans="1:26">
      <c r="L32" s="84"/>
      <c r="M32" s="102"/>
      <c r="N32" s="103"/>
      <c r="O32" s="84"/>
      <c r="T32" s="293"/>
      <c r="U32" s="293"/>
      <c r="V32" s="73"/>
      <c r="X32" s="73"/>
      <c r="Y32" s="197" t="s">
        <v>17</v>
      </c>
      <c r="Z32" s="218" t="s">
        <v>10645</v>
      </c>
    </row>
    <row r="33" spans="12:26" s="73" customFormat="1">
      <c r="L33" s="84"/>
      <c r="M33" s="102"/>
      <c r="N33" s="103"/>
      <c r="O33" s="84"/>
      <c r="R33" s="139"/>
      <c r="S33" s="293"/>
      <c r="Y33" s="197" t="s">
        <v>17</v>
      </c>
      <c r="Z33" s="6" t="s">
        <v>434</v>
      </c>
    </row>
    <row r="34" spans="12:26">
      <c r="L34" s="84"/>
      <c r="M34" s="102"/>
      <c r="N34" s="97"/>
      <c r="O34" s="84"/>
      <c r="T34" s="73"/>
      <c r="U34" s="73"/>
      <c r="V34" s="73"/>
      <c r="X34" s="73"/>
      <c r="Y34" s="197" t="s">
        <v>17</v>
      </c>
      <c r="Z34" s="218" t="s">
        <v>435</v>
      </c>
    </row>
    <row r="35" spans="12:26">
      <c r="L35" s="84"/>
      <c r="M35" s="102"/>
      <c r="N35" s="97"/>
      <c r="O35" s="84"/>
      <c r="T35" s="73"/>
      <c r="U35" s="73"/>
      <c r="V35" s="73"/>
      <c r="X35" s="73"/>
      <c r="Y35" s="197" t="s">
        <v>18</v>
      </c>
      <c r="Z35" s="6" t="s">
        <v>436</v>
      </c>
    </row>
    <row r="36" spans="12:26">
      <c r="L36" s="84"/>
      <c r="M36" s="97"/>
      <c r="N36" s="97"/>
      <c r="O36" s="84"/>
      <c r="T36" s="73"/>
      <c r="U36" s="73"/>
      <c r="V36" s="73"/>
      <c r="X36" s="73"/>
      <c r="Y36" s="197" t="s">
        <v>18</v>
      </c>
      <c r="Z36" s="6" t="s">
        <v>437</v>
      </c>
    </row>
    <row r="37" spans="12:26">
      <c r="L37" s="84"/>
      <c r="M37" s="97"/>
      <c r="N37" s="97"/>
      <c r="O37" s="84"/>
      <c r="Y37" s="197" t="s">
        <v>18</v>
      </c>
      <c r="Z37" s="6" t="s">
        <v>438</v>
      </c>
    </row>
    <row r="38" spans="12:26">
      <c r="Y38" s="197" t="s">
        <v>18</v>
      </c>
      <c r="Z38" s="6" t="s">
        <v>439</v>
      </c>
    </row>
    <row r="39" spans="12:26">
      <c r="Y39" s="197" t="s">
        <v>18</v>
      </c>
      <c r="Z39" s="6" t="s">
        <v>440</v>
      </c>
    </row>
    <row r="40" spans="12:26">
      <c r="Y40" s="197" t="s">
        <v>18</v>
      </c>
      <c r="Z40" s="6" t="s">
        <v>441</v>
      </c>
    </row>
    <row r="41" spans="12:26">
      <c r="Y41" s="197" t="s">
        <v>18</v>
      </c>
      <c r="Z41" s="6" t="s">
        <v>442</v>
      </c>
    </row>
    <row r="42" spans="12:26" ht="14.25" customHeight="1">
      <c r="Y42" s="197" t="s">
        <v>18</v>
      </c>
      <c r="Z42" s="6" t="s">
        <v>443</v>
      </c>
    </row>
    <row r="43" spans="12:26" ht="14.25" customHeight="1">
      <c r="Y43" s="197" t="s">
        <v>18</v>
      </c>
      <c r="Z43" s="6" t="s">
        <v>444</v>
      </c>
    </row>
    <row r="44" spans="12:26" ht="14.25" customHeight="1">
      <c r="Y44" s="197" t="s">
        <v>18</v>
      </c>
      <c r="Z44" s="6" t="s">
        <v>445</v>
      </c>
    </row>
    <row r="45" spans="12:26" ht="14.25" customHeight="1">
      <c r="Y45" s="197" t="s">
        <v>18</v>
      </c>
      <c r="Z45" s="6" t="s">
        <v>891</v>
      </c>
    </row>
    <row r="46" spans="12:26" ht="14.25" customHeight="1">
      <c r="Y46" s="197" t="s">
        <v>18</v>
      </c>
      <c r="Z46" s="6" t="s">
        <v>446</v>
      </c>
    </row>
    <row r="47" spans="12:26" ht="14.25" customHeight="1">
      <c r="Y47" s="197" t="s">
        <v>18</v>
      </c>
      <c r="Z47" s="6" t="s">
        <v>890</v>
      </c>
    </row>
    <row r="48" spans="12:26" ht="14.25" customHeight="1">
      <c r="P48"/>
      <c r="Q48"/>
      <c r="R48"/>
      <c r="U48"/>
      <c r="V48"/>
      <c r="W48"/>
      <c r="Y48" s="197" t="s">
        <v>18</v>
      </c>
      <c r="Z48" s="6" t="s">
        <v>447</v>
      </c>
    </row>
    <row r="49" spans="16:26" ht="14.25" customHeight="1">
      <c r="P49"/>
      <c r="Q49"/>
      <c r="R49"/>
      <c r="U49"/>
      <c r="V49"/>
      <c r="W49"/>
      <c r="Y49" s="197" t="s">
        <v>18</v>
      </c>
      <c r="Z49" s="6" t="s">
        <v>448</v>
      </c>
    </row>
    <row r="50" spans="16:26" ht="14.25" customHeight="1">
      <c r="P50"/>
      <c r="Q50"/>
      <c r="R50"/>
      <c r="U50"/>
      <c r="V50"/>
      <c r="W50"/>
      <c r="Y50" s="197" t="s">
        <v>18</v>
      </c>
      <c r="Z50" s="6" t="s">
        <v>449</v>
      </c>
    </row>
    <row r="51" spans="16:26" ht="14.25" customHeight="1">
      <c r="P51"/>
      <c r="Q51"/>
      <c r="R51"/>
      <c r="U51"/>
      <c r="V51"/>
      <c r="W51"/>
      <c r="Y51" s="197" t="s">
        <v>18</v>
      </c>
      <c r="Z51" s="6" t="s">
        <v>450</v>
      </c>
    </row>
    <row r="52" spans="16:26" ht="14.25" customHeight="1">
      <c r="P52"/>
      <c r="Q52"/>
      <c r="R52"/>
      <c r="U52"/>
      <c r="V52"/>
      <c r="W52"/>
      <c r="Y52" s="197" t="s">
        <v>18</v>
      </c>
      <c r="Z52" s="6" t="s">
        <v>451</v>
      </c>
    </row>
    <row r="53" spans="16:26" ht="14.25" customHeight="1">
      <c r="P53"/>
      <c r="Q53"/>
      <c r="R53"/>
      <c r="U53"/>
      <c r="V53"/>
      <c r="W53"/>
      <c r="Y53" s="197" t="s">
        <v>18</v>
      </c>
      <c r="Z53" s="6" t="s">
        <v>452</v>
      </c>
    </row>
    <row r="54" spans="16:26" ht="14.25" customHeight="1">
      <c r="P54"/>
      <c r="Q54"/>
      <c r="R54"/>
      <c r="U54"/>
      <c r="V54"/>
      <c r="W54"/>
      <c r="Y54" s="197" t="s">
        <v>18</v>
      </c>
      <c r="Z54" s="6" t="s">
        <v>453</v>
      </c>
    </row>
    <row r="55" spans="16:26" ht="14.25" customHeight="1">
      <c r="P55"/>
      <c r="Q55"/>
      <c r="R55"/>
      <c r="U55"/>
      <c r="V55"/>
      <c r="W55"/>
      <c r="Y55" s="197" t="s">
        <v>18</v>
      </c>
      <c r="Z55" s="6" t="s">
        <v>454</v>
      </c>
    </row>
    <row r="56" spans="16:26" ht="14.25" customHeight="1">
      <c r="P56"/>
      <c r="Q56"/>
      <c r="R56"/>
      <c r="U56"/>
      <c r="V56"/>
      <c r="W56"/>
      <c r="Y56" s="197" t="s">
        <v>18</v>
      </c>
      <c r="Z56" s="6" t="s">
        <v>455</v>
      </c>
    </row>
    <row r="57" spans="16:26" ht="14.25" customHeight="1">
      <c r="P57"/>
      <c r="Q57"/>
      <c r="R57"/>
      <c r="U57"/>
      <c r="V57"/>
      <c r="W57"/>
      <c r="Y57" s="197" t="s">
        <v>18</v>
      </c>
      <c r="Z57" s="6" t="s">
        <v>456</v>
      </c>
    </row>
    <row r="58" spans="16:26" ht="14.25" customHeight="1">
      <c r="P58"/>
      <c r="Q58"/>
      <c r="R58"/>
      <c r="U58"/>
      <c r="V58"/>
      <c r="W58"/>
      <c r="Y58" s="197" t="s">
        <v>18</v>
      </c>
      <c r="Z58" s="6" t="s">
        <v>457</v>
      </c>
    </row>
    <row r="59" spans="16:26" ht="14.25" customHeight="1">
      <c r="P59"/>
      <c r="Q59"/>
      <c r="R59"/>
      <c r="U59"/>
      <c r="V59"/>
      <c r="W59"/>
      <c r="Y59" s="197" t="s">
        <v>18</v>
      </c>
      <c r="Z59" s="6" t="s">
        <v>458</v>
      </c>
    </row>
    <row r="60" spans="16:26" ht="14.25" customHeight="1">
      <c r="P60"/>
      <c r="Q60"/>
      <c r="R60"/>
      <c r="U60"/>
      <c r="V60"/>
      <c r="W60"/>
      <c r="Y60" s="197" t="s">
        <v>18</v>
      </c>
      <c r="Z60" s="6" t="s">
        <v>459</v>
      </c>
    </row>
    <row r="61" spans="16:26" ht="14.25" customHeight="1">
      <c r="P61"/>
      <c r="Q61"/>
      <c r="R61"/>
      <c r="U61"/>
      <c r="V61"/>
      <c r="W61"/>
      <c r="Y61" s="353" t="s">
        <v>593</v>
      </c>
    </row>
    <row r="62" spans="16:26" ht="14.25" customHeight="1">
      <c r="P62"/>
      <c r="Q62"/>
      <c r="R62"/>
      <c r="U62"/>
      <c r="V62"/>
      <c r="W62"/>
    </row>
    <row r="63" spans="16:26" ht="14.25" customHeight="1">
      <c r="P63"/>
      <c r="Q63"/>
      <c r="R63"/>
      <c r="U63"/>
      <c r="V63"/>
      <c r="W63"/>
    </row>
    <row r="64" spans="16:26" ht="14.25" customHeight="1">
      <c r="P64"/>
      <c r="Q64"/>
      <c r="R64"/>
      <c r="U64"/>
      <c r="V64"/>
      <c r="W64"/>
      <c r="Y64"/>
    </row>
    <row r="65" spans="16:25" ht="14.25" customHeight="1">
      <c r="P65"/>
      <c r="Q65"/>
      <c r="R65"/>
      <c r="U65"/>
      <c r="V65"/>
      <c r="W65"/>
      <c r="Y65"/>
    </row>
    <row r="66" spans="16:25" ht="14.25" customHeight="1">
      <c r="P66"/>
      <c r="Q66"/>
      <c r="R66"/>
      <c r="U66"/>
      <c r="V66"/>
      <c r="W66"/>
      <c r="Y66"/>
    </row>
    <row r="67" spans="16:25" ht="14.25" customHeight="1">
      <c r="P67"/>
      <c r="Q67"/>
      <c r="R67"/>
      <c r="U67"/>
      <c r="V67"/>
      <c r="W67"/>
      <c r="Y67"/>
    </row>
    <row r="68" spans="16:25" ht="14.25" customHeight="1">
      <c r="P68"/>
      <c r="Q68"/>
      <c r="R68"/>
      <c r="U68"/>
      <c r="V68"/>
      <c r="W68"/>
      <c r="Y68"/>
    </row>
    <row r="69" spans="16:25" ht="14.25" customHeight="1">
      <c r="P69"/>
      <c r="Q69"/>
      <c r="R69"/>
      <c r="U69"/>
      <c r="V69"/>
      <c r="W69"/>
      <c r="Y69"/>
    </row>
    <row r="70" spans="16:25" ht="14.25" customHeight="1">
      <c r="P70"/>
      <c r="Q70"/>
      <c r="R70"/>
      <c r="U70"/>
      <c r="V70"/>
      <c r="W70"/>
      <c r="Y70"/>
    </row>
    <row r="71" spans="16:25" ht="14.25" customHeight="1">
      <c r="P71"/>
      <c r="Q71"/>
      <c r="R71"/>
      <c r="U71"/>
      <c r="V71"/>
      <c r="W71"/>
      <c r="Y71"/>
    </row>
    <row r="72" spans="16:25" ht="14.25" customHeight="1">
      <c r="P72"/>
      <c r="Q72"/>
      <c r="R72"/>
      <c r="U72"/>
      <c r="V72"/>
      <c r="W72"/>
      <c r="Y72"/>
    </row>
    <row r="73" spans="16:25" ht="14.25" customHeight="1">
      <c r="P73"/>
      <c r="Q73"/>
      <c r="R73"/>
      <c r="U73"/>
      <c r="V73"/>
      <c r="W73"/>
      <c r="Y73"/>
    </row>
    <row r="74" spans="16:25" ht="14.25" customHeight="1">
      <c r="P74"/>
      <c r="Q74"/>
      <c r="R74"/>
      <c r="U74"/>
      <c r="V74"/>
      <c r="W74"/>
      <c r="Y74"/>
    </row>
    <row r="75" spans="16:25" ht="14.25" customHeight="1">
      <c r="P75"/>
      <c r="Q75"/>
      <c r="R75"/>
      <c r="U75"/>
      <c r="V75"/>
      <c r="W75"/>
      <c r="Y75"/>
    </row>
    <row r="76" spans="16:25" ht="14.25" customHeight="1">
      <c r="P76"/>
      <c r="Q76"/>
      <c r="R76"/>
      <c r="U76"/>
      <c r="V76"/>
      <c r="W76"/>
      <c r="Y76"/>
    </row>
    <row r="77" spans="16:25" ht="14.25" customHeight="1">
      <c r="P77"/>
      <c r="Q77"/>
      <c r="R77"/>
      <c r="U77"/>
      <c r="V77"/>
      <c r="W77"/>
      <c r="Y77"/>
    </row>
    <row r="78" spans="16:25" ht="14.25" customHeight="1">
      <c r="P78"/>
      <c r="Q78"/>
      <c r="R78"/>
      <c r="U78"/>
      <c r="V78"/>
      <c r="W78"/>
      <c r="Y78"/>
    </row>
    <row r="79" spans="16:25" ht="14.25" customHeight="1">
      <c r="P79"/>
      <c r="Q79"/>
      <c r="R79"/>
      <c r="U79"/>
      <c r="V79"/>
      <c r="W79"/>
      <c r="Y79"/>
    </row>
    <row r="80" spans="16:25" ht="14.25" customHeight="1">
      <c r="P80"/>
      <c r="Q80"/>
      <c r="R80"/>
      <c r="U80"/>
      <c r="V80"/>
      <c r="W80"/>
      <c r="Y80"/>
    </row>
    <row r="81" spans="16:25" ht="14.25" customHeight="1">
      <c r="P81"/>
      <c r="Q81"/>
      <c r="R81"/>
      <c r="U81"/>
      <c r="V81"/>
      <c r="W81"/>
      <c r="Y81"/>
    </row>
    <row r="82" spans="16:25" ht="14.25" customHeight="1">
      <c r="P82"/>
      <c r="Q82"/>
      <c r="R82"/>
      <c r="U82"/>
      <c r="V82"/>
      <c r="W82"/>
      <c r="Y82"/>
    </row>
    <row r="83" spans="16:25" ht="14.25" customHeight="1">
      <c r="P83"/>
      <c r="Q83"/>
      <c r="R83"/>
      <c r="U83"/>
      <c r="V83"/>
      <c r="W83"/>
      <c r="Y83"/>
    </row>
    <row r="84" spans="16:25" ht="14.25" customHeight="1">
      <c r="P84"/>
      <c r="Q84"/>
      <c r="R84"/>
      <c r="U84"/>
      <c r="V84"/>
      <c r="W84"/>
      <c r="Y84"/>
    </row>
    <row r="85" spans="16:25" ht="14.25" customHeight="1">
      <c r="P85"/>
      <c r="Q85"/>
      <c r="R85"/>
      <c r="U85"/>
      <c r="V85"/>
      <c r="W85"/>
      <c r="Y85"/>
    </row>
    <row r="86" spans="16:25" ht="14.25" customHeight="1">
      <c r="P86"/>
      <c r="Q86"/>
      <c r="R86"/>
      <c r="U86"/>
      <c r="V86"/>
      <c r="W86"/>
      <c r="Y86"/>
    </row>
    <row r="87" spans="16:25" ht="14.25" customHeight="1">
      <c r="P87"/>
      <c r="Q87"/>
      <c r="R87"/>
      <c r="U87"/>
      <c r="V87"/>
      <c r="W87"/>
      <c r="Y87"/>
    </row>
    <row r="88" spans="16:25" ht="14.25" customHeight="1">
      <c r="P88"/>
      <c r="Q88"/>
      <c r="R88"/>
      <c r="U88"/>
      <c r="V88"/>
      <c r="W88"/>
      <c r="Y88"/>
    </row>
    <row r="89" spans="16:25" ht="14.25" customHeight="1">
      <c r="P89"/>
      <c r="Q89"/>
      <c r="R89"/>
      <c r="U89"/>
      <c r="V89"/>
      <c r="W89"/>
      <c r="Y89"/>
    </row>
    <row r="90" spans="16:25" ht="14.25" customHeight="1">
      <c r="P90"/>
      <c r="Q90"/>
      <c r="R90"/>
      <c r="U90"/>
      <c r="V90"/>
      <c r="W90"/>
      <c r="Y90"/>
    </row>
    <row r="91" spans="16:25" ht="14.25" customHeight="1">
      <c r="P91"/>
      <c r="Q91"/>
      <c r="R91"/>
      <c r="U91"/>
      <c r="V91"/>
      <c r="W91"/>
      <c r="Y91"/>
    </row>
    <row r="92" spans="16:25" ht="14.25" customHeight="1">
      <c r="P92"/>
      <c r="Q92"/>
      <c r="R92"/>
      <c r="U92"/>
      <c r="V92"/>
      <c r="W92"/>
      <c r="Y92"/>
    </row>
    <row r="93" spans="16:25" ht="14.25" customHeight="1">
      <c r="P93"/>
      <c r="Q93"/>
      <c r="R93"/>
      <c r="U93"/>
      <c r="V93"/>
      <c r="W93"/>
      <c r="Y93"/>
    </row>
    <row r="94" spans="16:25" ht="14.25" customHeight="1">
      <c r="P94"/>
      <c r="Q94"/>
      <c r="R94"/>
      <c r="U94"/>
      <c r="V94"/>
      <c r="W94"/>
      <c r="Y94"/>
    </row>
    <row r="95" spans="16:25" ht="14.25" customHeight="1">
      <c r="P95"/>
      <c r="Q95"/>
      <c r="R95"/>
      <c r="U95"/>
      <c r="V95"/>
      <c r="W95"/>
      <c r="Y95"/>
    </row>
    <row r="96" spans="16:25" ht="14.25" customHeight="1">
      <c r="P96"/>
      <c r="Q96"/>
      <c r="R96"/>
      <c r="U96"/>
      <c r="V96"/>
      <c r="W96"/>
      <c r="Y96"/>
    </row>
    <row r="97" spans="16:25" ht="14.25" customHeight="1">
      <c r="P97"/>
      <c r="Q97"/>
      <c r="R97"/>
      <c r="U97"/>
      <c r="V97"/>
      <c r="W97"/>
      <c r="Y97"/>
    </row>
  </sheetData>
  <mergeCells count="3">
    <mergeCell ref="A4:T4"/>
    <mergeCell ref="Y7:Z7"/>
    <mergeCell ref="A7:W7"/>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'Protected Historic Wreck Sites'!I10:S10</xm:f>
              <xm:sqref>W10</xm:sqref>
            </x14:sparkline>
            <x14:sparkline>
              <xm:f>'Protected Historic Wreck Sites'!I11:S11</xm:f>
              <xm:sqref>W11</xm:sqref>
            </x14:sparkline>
            <x14:sparkline>
              <xm:f>'Protected Historic Wreck Sites'!I12:S12</xm:f>
              <xm:sqref>W12</xm:sqref>
            </x14:sparkline>
            <x14:sparkline>
              <xm:f>'Protected Historic Wreck Sites'!I13:S13</xm:f>
              <xm:sqref>W13</xm:sqref>
            </x14:sparkline>
            <x14:sparkline>
              <xm:f>'Protected Historic Wreck Sites'!I14:S14</xm:f>
              <xm:sqref>W14</xm:sqref>
            </x14:sparkline>
            <x14:sparkline>
              <xm:f>'Protected Historic Wreck Sites'!I15:S15</xm:f>
              <xm:sqref>W15</xm:sqref>
            </x14:sparkline>
            <x14:sparkline>
              <xm:f>'Protected Historic Wreck Sites'!I16:S16</xm:f>
              <xm:sqref>W16</xm:sqref>
            </x14:sparkline>
            <x14:sparkline>
              <xm:f>'Protected Historic Wreck Sites'!I17:S17</xm:f>
              <xm:sqref>W17</xm:sqref>
            </x14:sparkline>
            <x14:sparkline>
              <xm:f>'Protected Historic Wreck Sites'!I18:S18</xm:f>
              <xm:sqref>W18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'Protected Historic Wreck Sites'!F9:S9</xm:f>
              <xm:sqref>W9</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74"/>
  <sheetViews>
    <sheetView showRowColHeaders="0" zoomScaleNormal="100" workbookViewId="0"/>
  </sheetViews>
  <sheetFormatPr defaultRowHeight="15"/>
  <cols>
    <col min="1" max="1" width="58.140625" customWidth="1"/>
    <col min="2" max="7" width="9.28515625" hidden="1" customWidth="1"/>
    <col min="8" max="8" width="5.85546875" hidden="1" customWidth="1"/>
    <col min="9" max="11" width="5.85546875" style="3" hidden="1" customWidth="1"/>
    <col min="12" max="15" width="5.85546875" style="73" hidden="1" customWidth="1"/>
    <col min="16" max="17" width="5.85546875" style="293" customWidth="1"/>
    <col min="18" max="18" width="12.140625" style="3" customWidth="1"/>
    <col min="19" max="19" width="24.85546875" bestFit="1" customWidth="1"/>
    <col min="20" max="20" width="61.140625" bestFit="1" customWidth="1"/>
    <col min="21" max="21" width="13.7109375" bestFit="1" customWidth="1"/>
  </cols>
  <sheetData>
    <row r="1" spans="1:21" s="73" customFormat="1" ht="15" customHeight="1">
      <c r="P1" s="293"/>
      <c r="Q1" s="293"/>
    </row>
    <row r="2" spans="1:21" s="73" customFormat="1" ht="15" customHeight="1">
      <c r="P2" s="293"/>
      <c r="Q2" s="293"/>
    </row>
    <row r="3" spans="1:21" ht="23.25">
      <c r="A3" s="24" t="s">
        <v>460</v>
      </c>
    </row>
    <row r="4" spans="1:21" s="198" customFormat="1" ht="33.75" customHeight="1">
      <c r="A4" s="399" t="s">
        <v>881</v>
      </c>
      <c r="B4" s="399"/>
      <c r="C4" s="399"/>
      <c r="D4" s="399"/>
      <c r="E4" s="399"/>
      <c r="F4" s="399"/>
      <c r="G4" s="399"/>
      <c r="H4" s="399"/>
      <c r="I4" s="399"/>
      <c r="J4" s="399"/>
      <c r="K4" s="399"/>
      <c r="L4" s="399"/>
      <c r="M4" s="399"/>
      <c r="N4" s="399"/>
      <c r="O4" s="399"/>
      <c r="P4" s="399"/>
      <c r="Q4" s="399"/>
      <c r="R4" s="399"/>
      <c r="S4" s="399"/>
      <c r="T4" s="399"/>
    </row>
    <row r="5" spans="1:21" s="198" customFormat="1" ht="46.5" customHeight="1">
      <c r="A5" s="420" t="s">
        <v>10825</v>
      </c>
      <c r="B5" s="420"/>
      <c r="C5" s="420"/>
      <c r="D5" s="420"/>
      <c r="E5" s="420"/>
      <c r="F5" s="420"/>
      <c r="G5" s="420"/>
      <c r="H5" s="420"/>
      <c r="I5" s="420"/>
      <c r="J5" s="420"/>
      <c r="K5" s="420"/>
      <c r="L5" s="420"/>
      <c r="M5" s="420"/>
      <c r="N5" s="420"/>
      <c r="O5" s="420"/>
      <c r="P5" s="420"/>
      <c r="Q5" s="420"/>
      <c r="R5" s="420"/>
      <c r="S5" s="420"/>
      <c r="T5" s="420"/>
    </row>
    <row r="6" spans="1:21" s="3" customFormat="1">
      <c r="L6" s="73"/>
      <c r="M6" s="73"/>
      <c r="N6" s="73"/>
      <c r="O6" s="73"/>
      <c r="P6" s="293"/>
      <c r="Q6" s="293"/>
    </row>
    <row r="7" spans="1:21" ht="42.75" customHeight="1">
      <c r="A7" s="27" t="s">
        <v>738</v>
      </c>
      <c r="B7" s="22"/>
      <c r="C7" s="22"/>
      <c r="D7" s="22"/>
      <c r="E7" s="22"/>
      <c r="F7" s="22"/>
      <c r="G7" s="22"/>
      <c r="H7" s="391"/>
      <c r="I7" s="393"/>
      <c r="J7" s="391"/>
      <c r="K7" s="393"/>
      <c r="L7" s="391"/>
      <c r="M7" s="393"/>
      <c r="N7" s="391"/>
      <c r="O7" s="393"/>
      <c r="P7" s="391"/>
      <c r="Q7" s="393"/>
      <c r="R7" s="59"/>
      <c r="S7" s="27" t="s">
        <v>460</v>
      </c>
      <c r="T7" s="27"/>
      <c r="U7" s="27"/>
    </row>
    <row r="8" spans="1:21">
      <c r="A8" s="74" t="s">
        <v>817</v>
      </c>
      <c r="B8" s="22">
        <v>2002</v>
      </c>
      <c r="C8" s="22">
        <v>2009</v>
      </c>
      <c r="D8" s="22">
        <v>2010</v>
      </c>
      <c r="E8" s="22">
        <v>2011</v>
      </c>
      <c r="F8" s="22">
        <v>2012</v>
      </c>
      <c r="G8" s="22">
        <v>2013</v>
      </c>
      <c r="H8" s="391">
        <v>2014</v>
      </c>
      <c r="I8" s="393"/>
      <c r="J8" s="391">
        <v>2015</v>
      </c>
      <c r="K8" s="393"/>
      <c r="L8" s="391">
        <v>2016</v>
      </c>
      <c r="M8" s="393"/>
      <c r="N8" s="391">
        <v>2017</v>
      </c>
      <c r="O8" s="393"/>
      <c r="P8" s="391">
        <v>2019</v>
      </c>
      <c r="Q8" s="393"/>
      <c r="R8" s="59"/>
      <c r="S8" s="22" t="s">
        <v>4</v>
      </c>
      <c r="T8" s="22" t="s">
        <v>464</v>
      </c>
      <c r="U8" s="22" t="s">
        <v>465</v>
      </c>
    </row>
    <row r="9" spans="1:21" s="73" customFormat="1" ht="18" customHeight="1">
      <c r="A9" s="74"/>
      <c r="B9" s="22"/>
      <c r="C9" s="22"/>
      <c r="D9" s="22"/>
      <c r="E9" s="22"/>
      <c r="F9" s="22"/>
      <c r="G9" s="22"/>
      <c r="H9" s="94"/>
      <c r="I9" s="95"/>
      <c r="J9" s="94"/>
      <c r="K9" s="95"/>
      <c r="L9" s="22" t="s">
        <v>484</v>
      </c>
      <c r="M9" s="22" t="s">
        <v>485</v>
      </c>
      <c r="N9" s="22" t="s">
        <v>484</v>
      </c>
      <c r="O9" s="22" t="s">
        <v>485</v>
      </c>
      <c r="P9" s="298" t="s">
        <v>484</v>
      </c>
      <c r="Q9" s="298" t="s">
        <v>485</v>
      </c>
      <c r="R9" s="59"/>
      <c r="S9" s="22"/>
      <c r="T9" s="22"/>
      <c r="U9" s="22"/>
    </row>
    <row r="10" spans="1:21">
      <c r="A10" s="6" t="s">
        <v>461</v>
      </c>
      <c r="B10" s="6">
        <v>2</v>
      </c>
      <c r="C10" s="6">
        <v>2</v>
      </c>
      <c r="D10" s="6">
        <v>2</v>
      </c>
      <c r="E10" s="6">
        <v>2</v>
      </c>
      <c r="F10" s="6">
        <v>2</v>
      </c>
      <c r="G10" s="6">
        <v>2</v>
      </c>
      <c r="H10" s="437">
        <v>2</v>
      </c>
      <c r="I10" s="438"/>
      <c r="J10" s="431">
        <v>2</v>
      </c>
      <c r="K10" s="432"/>
      <c r="L10" s="99">
        <v>2</v>
      </c>
      <c r="M10" s="99">
        <v>1</v>
      </c>
      <c r="N10" s="134">
        <v>2</v>
      </c>
      <c r="O10" s="134">
        <v>1</v>
      </c>
      <c r="P10" s="314">
        <v>2</v>
      </c>
      <c r="Q10" s="314">
        <v>1</v>
      </c>
      <c r="R10" s="57"/>
      <c r="S10" s="6" t="s">
        <v>10</v>
      </c>
      <c r="T10" s="54" t="s">
        <v>466</v>
      </c>
      <c r="U10" s="6">
        <v>1986</v>
      </c>
    </row>
    <row r="11" spans="1:21">
      <c r="A11" s="6" t="s">
        <v>462</v>
      </c>
      <c r="B11" s="6">
        <v>1</v>
      </c>
      <c r="C11" s="6">
        <v>2</v>
      </c>
      <c r="D11" s="6">
        <v>2</v>
      </c>
      <c r="E11" s="6">
        <v>2</v>
      </c>
      <c r="F11" s="6">
        <v>2</v>
      </c>
      <c r="G11" s="6">
        <v>2</v>
      </c>
      <c r="H11" s="437">
        <v>2</v>
      </c>
      <c r="I11" s="438"/>
      <c r="J11" s="435">
        <v>2</v>
      </c>
      <c r="K11" s="436"/>
      <c r="L11" s="100">
        <v>2</v>
      </c>
      <c r="M11" s="100">
        <v>1</v>
      </c>
      <c r="N11" s="134">
        <v>1</v>
      </c>
      <c r="O11" s="134">
        <v>1</v>
      </c>
      <c r="P11" s="314">
        <v>2</v>
      </c>
      <c r="Q11" s="314">
        <v>1</v>
      </c>
      <c r="R11" s="57"/>
      <c r="S11" s="6" t="s">
        <v>10</v>
      </c>
      <c r="T11" s="29" t="s">
        <v>729</v>
      </c>
      <c r="U11" s="6">
        <v>1987</v>
      </c>
    </row>
    <row r="12" spans="1:21">
      <c r="A12" s="6" t="s">
        <v>12</v>
      </c>
      <c r="B12" s="6">
        <v>2</v>
      </c>
      <c r="C12" s="6">
        <v>2</v>
      </c>
      <c r="D12" s="6">
        <v>2</v>
      </c>
      <c r="E12" s="6">
        <v>2</v>
      </c>
      <c r="F12" s="6">
        <v>2</v>
      </c>
      <c r="G12" s="6">
        <v>2</v>
      </c>
      <c r="H12" s="437">
        <v>2</v>
      </c>
      <c r="I12" s="438"/>
      <c r="J12" s="431">
        <v>2</v>
      </c>
      <c r="K12" s="432"/>
      <c r="L12" s="99">
        <v>2</v>
      </c>
      <c r="M12" s="99">
        <v>2</v>
      </c>
      <c r="N12" s="134">
        <v>2</v>
      </c>
      <c r="O12" s="134">
        <v>2</v>
      </c>
      <c r="P12" s="314">
        <v>2</v>
      </c>
      <c r="Q12" s="314">
        <v>2</v>
      </c>
      <c r="R12" s="57"/>
      <c r="S12" s="6" t="s">
        <v>11</v>
      </c>
      <c r="T12" s="54" t="s">
        <v>10826</v>
      </c>
      <c r="U12" s="6">
        <v>2004</v>
      </c>
    </row>
    <row r="13" spans="1:21">
      <c r="A13" s="6" t="s">
        <v>94</v>
      </c>
      <c r="B13" s="6">
        <v>1</v>
      </c>
      <c r="C13" s="6">
        <v>2</v>
      </c>
      <c r="D13" s="6">
        <v>2</v>
      </c>
      <c r="E13" s="6">
        <v>2</v>
      </c>
      <c r="F13" s="6">
        <v>2</v>
      </c>
      <c r="G13" s="6">
        <v>2</v>
      </c>
      <c r="H13" s="437">
        <v>2</v>
      </c>
      <c r="I13" s="438"/>
      <c r="J13" s="431">
        <v>2</v>
      </c>
      <c r="K13" s="432"/>
      <c r="L13" s="99">
        <v>2</v>
      </c>
      <c r="M13" s="99">
        <v>1</v>
      </c>
      <c r="N13" s="134">
        <v>2</v>
      </c>
      <c r="O13" s="134">
        <v>1</v>
      </c>
      <c r="P13" s="314">
        <v>2</v>
      </c>
      <c r="Q13" s="314">
        <v>1</v>
      </c>
      <c r="R13" s="57"/>
      <c r="S13" s="6" t="s">
        <v>11</v>
      </c>
      <c r="T13" s="29" t="s">
        <v>730</v>
      </c>
      <c r="U13" s="6">
        <v>1987</v>
      </c>
    </row>
    <row r="14" spans="1:21">
      <c r="A14" s="212" t="s">
        <v>14</v>
      </c>
      <c r="B14" s="212">
        <v>1</v>
      </c>
      <c r="C14" s="212">
        <v>1</v>
      </c>
      <c r="D14" s="212">
        <v>1</v>
      </c>
      <c r="E14" s="212">
        <v>1</v>
      </c>
      <c r="F14" s="212">
        <v>1</v>
      </c>
      <c r="G14" s="212">
        <v>1</v>
      </c>
      <c r="H14" s="439">
        <v>1</v>
      </c>
      <c r="I14" s="440"/>
      <c r="J14" s="435">
        <v>1</v>
      </c>
      <c r="K14" s="436"/>
      <c r="L14" s="100">
        <v>1</v>
      </c>
      <c r="M14" s="100">
        <v>1</v>
      </c>
      <c r="N14" s="100">
        <v>1</v>
      </c>
      <c r="O14" s="100">
        <v>1</v>
      </c>
      <c r="P14" s="318">
        <v>1</v>
      </c>
      <c r="Q14" s="318">
        <v>1</v>
      </c>
      <c r="R14" s="57"/>
      <c r="S14" s="218" t="s">
        <v>11</v>
      </c>
      <c r="T14" s="227" t="s">
        <v>315</v>
      </c>
      <c r="U14" s="218">
        <v>1987</v>
      </c>
    </row>
    <row r="15" spans="1:21">
      <c r="A15" s="6" t="s">
        <v>15</v>
      </c>
      <c r="B15" s="6">
        <v>0</v>
      </c>
      <c r="C15" s="6">
        <v>0</v>
      </c>
      <c r="D15" s="6">
        <v>0</v>
      </c>
      <c r="E15" s="6">
        <v>0</v>
      </c>
      <c r="F15" s="6">
        <v>0</v>
      </c>
      <c r="G15" s="36">
        <v>0.01</v>
      </c>
      <c r="H15" s="431">
        <v>0</v>
      </c>
      <c r="I15" s="432"/>
      <c r="J15" s="431">
        <v>0</v>
      </c>
      <c r="K15" s="432"/>
      <c r="L15" s="99">
        <v>0</v>
      </c>
      <c r="M15" s="99">
        <v>0</v>
      </c>
      <c r="N15" s="99">
        <v>0</v>
      </c>
      <c r="O15" s="99">
        <v>0</v>
      </c>
      <c r="P15" s="314">
        <v>0</v>
      </c>
      <c r="Q15" s="314">
        <v>0</v>
      </c>
      <c r="R15" s="57"/>
      <c r="S15" s="6" t="s">
        <v>72</v>
      </c>
      <c r="T15" s="54" t="s">
        <v>467</v>
      </c>
      <c r="U15" s="6">
        <v>2001</v>
      </c>
    </row>
    <row r="16" spans="1:21">
      <c r="A16" s="6" t="s">
        <v>16</v>
      </c>
      <c r="B16" s="6">
        <v>3</v>
      </c>
      <c r="C16" s="6">
        <v>4</v>
      </c>
      <c r="D16" s="6">
        <v>4</v>
      </c>
      <c r="E16" s="6">
        <v>4</v>
      </c>
      <c r="F16" s="6">
        <v>4</v>
      </c>
      <c r="G16" s="6">
        <v>4</v>
      </c>
      <c r="H16" s="437">
        <v>4</v>
      </c>
      <c r="I16" s="438"/>
      <c r="J16" s="431">
        <v>4</v>
      </c>
      <c r="K16" s="432"/>
      <c r="L16" s="99">
        <v>4</v>
      </c>
      <c r="M16" s="99">
        <v>2</v>
      </c>
      <c r="N16" s="134">
        <v>4</v>
      </c>
      <c r="O16" s="134">
        <v>2</v>
      </c>
      <c r="P16" s="314">
        <v>4</v>
      </c>
      <c r="Q16" s="314">
        <v>2</v>
      </c>
      <c r="R16" s="57"/>
      <c r="S16" s="6" t="s">
        <v>72</v>
      </c>
      <c r="T16" s="54" t="s">
        <v>468</v>
      </c>
      <c r="U16" s="6">
        <v>2001</v>
      </c>
    </row>
    <row r="17" spans="1:25">
      <c r="A17" s="6" t="s">
        <v>17</v>
      </c>
      <c r="B17" s="6">
        <v>2</v>
      </c>
      <c r="C17" s="6">
        <v>2</v>
      </c>
      <c r="D17" s="6">
        <v>2</v>
      </c>
      <c r="E17" s="6">
        <v>2</v>
      </c>
      <c r="F17" s="6">
        <v>2</v>
      </c>
      <c r="G17" s="6">
        <v>2</v>
      </c>
      <c r="H17" s="437">
        <v>2</v>
      </c>
      <c r="I17" s="438"/>
      <c r="J17" s="431">
        <v>2</v>
      </c>
      <c r="K17" s="432"/>
      <c r="L17" s="99">
        <v>2</v>
      </c>
      <c r="M17" s="99">
        <v>1</v>
      </c>
      <c r="N17" s="134">
        <v>2</v>
      </c>
      <c r="O17" s="134">
        <v>1</v>
      </c>
      <c r="P17" s="314">
        <v>2</v>
      </c>
      <c r="Q17" s="314">
        <v>1</v>
      </c>
      <c r="R17" s="57"/>
      <c r="S17" s="6" t="s">
        <v>94</v>
      </c>
      <c r="T17" s="54" t="s">
        <v>469</v>
      </c>
      <c r="U17" s="6">
        <v>1986</v>
      </c>
    </row>
    <row r="18" spans="1:25">
      <c r="A18" s="6" t="s">
        <v>295</v>
      </c>
      <c r="B18" s="6">
        <v>3</v>
      </c>
      <c r="C18" s="6">
        <v>4</v>
      </c>
      <c r="D18" s="6">
        <v>4</v>
      </c>
      <c r="E18" s="6">
        <v>4</v>
      </c>
      <c r="F18" s="6">
        <v>4</v>
      </c>
      <c r="G18" s="6">
        <v>4</v>
      </c>
      <c r="H18" s="437">
        <v>4</v>
      </c>
      <c r="I18" s="438"/>
      <c r="J18" s="431">
        <v>4</v>
      </c>
      <c r="K18" s="432"/>
      <c r="L18" s="99">
        <v>4</v>
      </c>
      <c r="M18" s="99">
        <v>0</v>
      </c>
      <c r="N18" s="134">
        <v>4</v>
      </c>
      <c r="O18" s="134">
        <v>0</v>
      </c>
      <c r="P18" s="314">
        <v>4</v>
      </c>
      <c r="Q18" s="314">
        <v>0</v>
      </c>
      <c r="R18" s="57"/>
      <c r="S18" s="6" t="s">
        <v>94</v>
      </c>
      <c r="T18" s="54" t="s">
        <v>470</v>
      </c>
      <c r="U18" s="6">
        <v>2009</v>
      </c>
    </row>
    <row r="19" spans="1:25">
      <c r="A19" s="7" t="s">
        <v>737</v>
      </c>
      <c r="B19" s="7">
        <v>14</v>
      </c>
      <c r="C19" s="7">
        <v>18</v>
      </c>
      <c r="D19" s="7">
        <v>18</v>
      </c>
      <c r="E19" s="7">
        <v>18</v>
      </c>
      <c r="F19" s="7">
        <v>18</v>
      </c>
      <c r="G19" s="7">
        <v>18</v>
      </c>
      <c r="H19" s="441">
        <v>18</v>
      </c>
      <c r="I19" s="442"/>
      <c r="J19" s="433">
        <v>18</v>
      </c>
      <c r="K19" s="434"/>
      <c r="L19" s="101">
        <v>18</v>
      </c>
      <c r="M19" s="101">
        <v>9</v>
      </c>
      <c r="N19" s="101">
        <f>SUM(N10:N18)</f>
        <v>18</v>
      </c>
      <c r="O19" s="101">
        <f>SUM(O10:O18)</f>
        <v>9</v>
      </c>
      <c r="P19" s="101">
        <v>19</v>
      </c>
      <c r="Q19" s="101">
        <v>9</v>
      </c>
      <c r="R19" s="58"/>
      <c r="S19" s="6" t="s">
        <v>14</v>
      </c>
      <c r="T19" s="54" t="s">
        <v>471</v>
      </c>
      <c r="U19" s="6">
        <v>2001</v>
      </c>
    </row>
    <row r="20" spans="1:25">
      <c r="A20" s="22" t="s">
        <v>819</v>
      </c>
      <c r="B20" s="22">
        <v>2002</v>
      </c>
      <c r="C20" s="22">
        <v>2009</v>
      </c>
      <c r="D20" s="22">
        <v>2010</v>
      </c>
      <c r="E20" s="22">
        <v>2011</v>
      </c>
      <c r="F20" s="22">
        <v>2012</v>
      </c>
      <c r="G20" s="22">
        <v>2013</v>
      </c>
      <c r="H20" s="391">
        <v>2014</v>
      </c>
      <c r="I20" s="393"/>
      <c r="J20" s="391">
        <v>2015</v>
      </c>
      <c r="K20" s="393"/>
      <c r="L20" s="391">
        <v>2016</v>
      </c>
      <c r="M20" s="393"/>
      <c r="N20" s="391">
        <v>2017</v>
      </c>
      <c r="O20" s="393"/>
      <c r="P20" s="391">
        <v>2019</v>
      </c>
      <c r="Q20" s="393"/>
      <c r="S20" s="6" t="s">
        <v>472</v>
      </c>
      <c r="T20" s="54" t="s">
        <v>473</v>
      </c>
      <c r="U20" s="6">
        <v>1997</v>
      </c>
    </row>
    <row r="21" spans="1:25">
      <c r="A21" s="22"/>
      <c r="B21" s="22"/>
      <c r="C21" s="22"/>
      <c r="D21" s="22"/>
      <c r="E21" s="22"/>
      <c r="F21" s="22"/>
      <c r="G21" s="22"/>
      <c r="H21" s="22" t="s">
        <v>484</v>
      </c>
      <c r="I21" s="22" t="s">
        <v>485</v>
      </c>
      <c r="J21" s="22" t="s">
        <v>484</v>
      </c>
      <c r="K21" s="22" t="s">
        <v>485</v>
      </c>
      <c r="L21" s="22" t="s">
        <v>484</v>
      </c>
      <c r="M21" s="22" t="s">
        <v>485</v>
      </c>
      <c r="N21" s="22" t="s">
        <v>484</v>
      </c>
      <c r="O21" s="22" t="s">
        <v>485</v>
      </c>
      <c r="P21" s="298" t="s">
        <v>484</v>
      </c>
      <c r="Q21" s="298" t="s">
        <v>485</v>
      </c>
      <c r="S21" s="6" t="s">
        <v>472</v>
      </c>
      <c r="T21" s="54" t="s">
        <v>474</v>
      </c>
      <c r="U21" s="6">
        <v>1997</v>
      </c>
      <c r="W21" s="102"/>
      <c r="X21" s="103"/>
      <c r="Y21" s="103"/>
    </row>
    <row r="22" spans="1:25">
      <c r="A22" s="6" t="s">
        <v>366</v>
      </c>
      <c r="B22" s="34" t="s">
        <v>573</v>
      </c>
      <c r="C22" s="34" t="s">
        <v>573</v>
      </c>
      <c r="D22" s="34" t="s">
        <v>573</v>
      </c>
      <c r="E22" s="34" t="s">
        <v>573</v>
      </c>
      <c r="F22" s="34" t="s">
        <v>573</v>
      </c>
      <c r="G22" s="34" t="s">
        <v>573</v>
      </c>
      <c r="H22" s="6">
        <v>0</v>
      </c>
      <c r="I22" s="6">
        <v>0</v>
      </c>
      <c r="J22" s="6">
        <v>0</v>
      </c>
      <c r="K22" s="6">
        <v>0</v>
      </c>
      <c r="L22" s="6">
        <v>0</v>
      </c>
      <c r="M22" s="6">
        <v>0</v>
      </c>
      <c r="N22" s="6">
        <v>0</v>
      </c>
      <c r="O22" s="6">
        <v>0</v>
      </c>
      <c r="P22" s="294">
        <v>0</v>
      </c>
      <c r="Q22" s="294">
        <v>0</v>
      </c>
      <c r="S22" s="6" t="s">
        <v>472</v>
      </c>
      <c r="T22" s="54" t="s">
        <v>475</v>
      </c>
      <c r="U22" s="6">
        <v>1998</v>
      </c>
      <c r="W22" s="102"/>
      <c r="X22" s="103"/>
      <c r="Y22" s="103"/>
    </row>
    <row r="23" spans="1:25">
      <c r="A23" s="6" t="s">
        <v>313</v>
      </c>
      <c r="B23" s="34" t="s">
        <v>573</v>
      </c>
      <c r="C23" s="34" t="s">
        <v>573</v>
      </c>
      <c r="D23" s="34" t="s">
        <v>573</v>
      </c>
      <c r="E23" s="34" t="s">
        <v>573</v>
      </c>
      <c r="F23" s="34" t="s">
        <v>573</v>
      </c>
      <c r="G23" s="34" t="s">
        <v>573</v>
      </c>
      <c r="H23" s="6">
        <v>0</v>
      </c>
      <c r="I23" s="6">
        <v>0</v>
      </c>
      <c r="J23" s="6">
        <v>0</v>
      </c>
      <c r="K23" s="6">
        <v>0</v>
      </c>
      <c r="L23" s="6">
        <v>0</v>
      </c>
      <c r="M23" s="6">
        <v>0</v>
      </c>
      <c r="N23" s="6">
        <v>0</v>
      </c>
      <c r="O23" s="6">
        <v>0</v>
      </c>
      <c r="P23" s="294">
        <v>0</v>
      </c>
      <c r="Q23" s="294">
        <v>0</v>
      </c>
      <c r="S23" s="6" t="s">
        <v>472</v>
      </c>
      <c r="T23" s="54" t="s">
        <v>476</v>
      </c>
      <c r="U23" s="6">
        <v>2003</v>
      </c>
      <c r="W23" s="102"/>
      <c r="X23" s="103"/>
      <c r="Y23" s="103"/>
    </row>
    <row r="24" spans="1:25">
      <c r="A24" s="6" t="s">
        <v>314</v>
      </c>
      <c r="B24" s="34" t="s">
        <v>573</v>
      </c>
      <c r="C24" s="34" t="s">
        <v>573</v>
      </c>
      <c r="D24" s="34" t="s">
        <v>573</v>
      </c>
      <c r="E24" s="34" t="s">
        <v>573</v>
      </c>
      <c r="F24" s="34" t="s">
        <v>573</v>
      </c>
      <c r="G24" s="34" t="s">
        <v>573</v>
      </c>
      <c r="H24" s="6">
        <v>0</v>
      </c>
      <c r="I24" s="6">
        <v>0</v>
      </c>
      <c r="J24" s="6">
        <v>0</v>
      </c>
      <c r="K24" s="6">
        <v>0</v>
      </c>
      <c r="L24" s="6">
        <v>0</v>
      </c>
      <c r="M24" s="6">
        <v>0</v>
      </c>
      <c r="N24" s="6">
        <v>0</v>
      </c>
      <c r="O24" s="6">
        <v>0</v>
      </c>
      <c r="P24" s="294">
        <v>0</v>
      </c>
      <c r="Q24" s="294">
        <v>0</v>
      </c>
      <c r="S24" s="6" t="s">
        <v>17</v>
      </c>
      <c r="T24" s="54" t="s">
        <v>477</v>
      </c>
      <c r="U24" s="6">
        <v>1988</v>
      </c>
      <c r="W24" s="102"/>
      <c r="X24" s="103"/>
      <c r="Y24" s="103"/>
    </row>
    <row r="25" spans="1:25">
      <c r="A25" s="6" t="s">
        <v>315</v>
      </c>
      <c r="B25" s="34" t="s">
        <v>573</v>
      </c>
      <c r="C25" s="34" t="s">
        <v>573</v>
      </c>
      <c r="D25" s="34" t="s">
        <v>573</v>
      </c>
      <c r="E25" s="34" t="s">
        <v>573</v>
      </c>
      <c r="F25" s="34" t="s">
        <v>573</v>
      </c>
      <c r="G25" s="34" t="s">
        <v>573</v>
      </c>
      <c r="H25" s="60">
        <v>0</v>
      </c>
      <c r="I25" s="6">
        <v>0</v>
      </c>
      <c r="J25" s="60">
        <v>0</v>
      </c>
      <c r="K25" s="6">
        <v>0</v>
      </c>
      <c r="L25" s="60">
        <v>0</v>
      </c>
      <c r="M25" s="6">
        <v>0</v>
      </c>
      <c r="N25" s="60">
        <v>0</v>
      </c>
      <c r="O25" s="6">
        <v>0</v>
      </c>
      <c r="P25" s="294">
        <v>1</v>
      </c>
      <c r="Q25" s="294">
        <v>1</v>
      </c>
      <c r="S25" s="6" t="s">
        <v>17</v>
      </c>
      <c r="T25" s="54" t="s">
        <v>478</v>
      </c>
      <c r="U25" s="6">
        <v>1987</v>
      </c>
      <c r="W25" s="102"/>
      <c r="X25" s="103"/>
      <c r="Y25" s="103"/>
    </row>
    <row r="26" spans="1:25">
      <c r="A26" s="6" t="s">
        <v>251</v>
      </c>
      <c r="B26" s="34" t="s">
        <v>573</v>
      </c>
      <c r="C26" s="34" t="s">
        <v>573</v>
      </c>
      <c r="D26" s="34" t="s">
        <v>573</v>
      </c>
      <c r="E26" s="34" t="s">
        <v>573</v>
      </c>
      <c r="F26" s="34" t="s">
        <v>573</v>
      </c>
      <c r="G26" s="34" t="s">
        <v>573</v>
      </c>
      <c r="H26" s="6">
        <v>0</v>
      </c>
      <c r="I26" s="6">
        <v>0</v>
      </c>
      <c r="J26" s="6">
        <v>0</v>
      </c>
      <c r="K26" s="6">
        <v>0</v>
      </c>
      <c r="L26" s="6">
        <v>0</v>
      </c>
      <c r="M26" s="6">
        <v>0</v>
      </c>
      <c r="N26" s="6">
        <v>0</v>
      </c>
      <c r="O26" s="6">
        <v>0</v>
      </c>
      <c r="P26" s="294">
        <v>0</v>
      </c>
      <c r="Q26" s="294">
        <v>0</v>
      </c>
      <c r="S26" s="6" t="s">
        <v>295</v>
      </c>
      <c r="T26" s="54" t="s">
        <v>479</v>
      </c>
      <c r="U26" s="6">
        <v>1986</v>
      </c>
      <c r="W26" s="102"/>
      <c r="X26" s="103"/>
      <c r="Y26" s="103"/>
    </row>
    <row r="27" spans="1:25">
      <c r="A27" s="6" t="s">
        <v>316</v>
      </c>
      <c r="B27" s="34" t="s">
        <v>573</v>
      </c>
      <c r="C27" s="34" t="s">
        <v>573</v>
      </c>
      <c r="D27" s="34" t="s">
        <v>573</v>
      </c>
      <c r="E27" s="34" t="s">
        <v>573</v>
      </c>
      <c r="F27" s="34" t="s">
        <v>573</v>
      </c>
      <c r="G27" s="34" t="s">
        <v>573</v>
      </c>
      <c r="H27" s="6">
        <v>0</v>
      </c>
      <c r="I27" s="6">
        <v>0</v>
      </c>
      <c r="J27" s="6">
        <v>0</v>
      </c>
      <c r="K27" s="6">
        <v>0</v>
      </c>
      <c r="L27" s="6">
        <v>0</v>
      </c>
      <c r="M27" s="6">
        <v>0</v>
      </c>
      <c r="N27" s="6">
        <v>0</v>
      </c>
      <c r="O27" s="6">
        <v>0</v>
      </c>
      <c r="P27" s="294">
        <v>0</v>
      </c>
      <c r="Q27" s="294">
        <v>0</v>
      </c>
      <c r="S27" s="6" t="s">
        <v>295</v>
      </c>
      <c r="T27" s="54" t="s">
        <v>480</v>
      </c>
      <c r="U27" s="6">
        <v>1987</v>
      </c>
      <c r="W27" s="102"/>
      <c r="X27" s="103"/>
      <c r="Y27" s="103"/>
    </row>
    <row r="28" spans="1:25">
      <c r="A28" s="6" t="s">
        <v>19</v>
      </c>
      <c r="B28" s="34" t="s">
        <v>573</v>
      </c>
      <c r="C28" s="34" t="s">
        <v>573</v>
      </c>
      <c r="D28" s="34" t="s">
        <v>573</v>
      </c>
      <c r="E28" s="34" t="s">
        <v>573</v>
      </c>
      <c r="F28" s="34" t="s">
        <v>573</v>
      </c>
      <c r="G28" s="34" t="s">
        <v>573</v>
      </c>
      <c r="H28" s="6">
        <v>1</v>
      </c>
      <c r="I28" s="6">
        <v>1</v>
      </c>
      <c r="J28" s="6">
        <v>1</v>
      </c>
      <c r="K28" s="6">
        <v>1</v>
      </c>
      <c r="L28" s="6">
        <v>1</v>
      </c>
      <c r="M28" s="6">
        <v>1</v>
      </c>
      <c r="N28" s="6">
        <v>1</v>
      </c>
      <c r="O28" s="6">
        <v>1</v>
      </c>
      <c r="P28" s="294">
        <v>1</v>
      </c>
      <c r="Q28" s="294">
        <v>1</v>
      </c>
      <c r="S28" s="6" t="s">
        <v>295</v>
      </c>
      <c r="T28" s="54" t="s">
        <v>481</v>
      </c>
      <c r="U28" s="6">
        <v>2001</v>
      </c>
      <c r="W28" s="102"/>
      <c r="X28" s="103"/>
      <c r="Y28" s="103"/>
    </row>
    <row r="29" spans="1:25">
      <c r="A29" s="6" t="s">
        <v>317</v>
      </c>
      <c r="B29" s="34" t="s">
        <v>573</v>
      </c>
      <c r="C29" s="34" t="s">
        <v>573</v>
      </c>
      <c r="D29" s="34" t="s">
        <v>573</v>
      </c>
      <c r="E29" s="34" t="s">
        <v>573</v>
      </c>
      <c r="F29" s="34" t="s">
        <v>573</v>
      </c>
      <c r="G29" s="34" t="s">
        <v>573</v>
      </c>
      <c r="H29" s="6">
        <v>0</v>
      </c>
      <c r="I29" s="6">
        <v>0</v>
      </c>
      <c r="J29" s="6">
        <v>0</v>
      </c>
      <c r="K29" s="6">
        <v>0</v>
      </c>
      <c r="L29" s="6">
        <v>0</v>
      </c>
      <c r="M29" s="6">
        <v>0</v>
      </c>
      <c r="N29" s="6">
        <v>0</v>
      </c>
      <c r="O29" s="6">
        <v>0</v>
      </c>
      <c r="P29" s="294">
        <v>0</v>
      </c>
      <c r="Q29" s="294">
        <v>0</v>
      </c>
      <c r="S29" s="6" t="s">
        <v>295</v>
      </c>
      <c r="T29" s="54" t="s">
        <v>482</v>
      </c>
      <c r="U29" s="6">
        <v>2006</v>
      </c>
      <c r="W29" s="102"/>
      <c r="X29" s="102"/>
      <c r="Y29" s="102"/>
    </row>
    <row r="30" spans="1:25">
      <c r="A30" s="6" t="s">
        <v>318</v>
      </c>
      <c r="B30" s="34" t="s">
        <v>573</v>
      </c>
      <c r="C30" s="34" t="s">
        <v>573</v>
      </c>
      <c r="D30" s="34" t="s">
        <v>573</v>
      </c>
      <c r="E30" s="34" t="s">
        <v>573</v>
      </c>
      <c r="F30" s="34" t="s">
        <v>573</v>
      </c>
      <c r="G30" s="34" t="s">
        <v>573</v>
      </c>
      <c r="H30" s="6">
        <v>0</v>
      </c>
      <c r="I30" s="6">
        <v>0</v>
      </c>
      <c r="J30" s="6">
        <v>0</v>
      </c>
      <c r="K30" s="6">
        <v>0</v>
      </c>
      <c r="L30" s="6">
        <v>0</v>
      </c>
      <c r="M30" s="6">
        <v>0</v>
      </c>
      <c r="N30" s="6">
        <v>0</v>
      </c>
      <c r="O30" s="6">
        <v>0</v>
      </c>
      <c r="P30" s="294">
        <v>0</v>
      </c>
      <c r="Q30" s="294">
        <v>0</v>
      </c>
      <c r="S30" s="4" t="s">
        <v>593</v>
      </c>
      <c r="W30" s="102"/>
      <c r="X30" s="103"/>
      <c r="Y30" s="103"/>
    </row>
    <row r="31" spans="1:25">
      <c r="A31" s="6" t="s">
        <v>319</v>
      </c>
      <c r="B31" s="34" t="s">
        <v>573</v>
      </c>
      <c r="C31" s="34" t="s">
        <v>573</v>
      </c>
      <c r="D31" s="34" t="s">
        <v>573</v>
      </c>
      <c r="E31" s="34" t="s">
        <v>573</v>
      </c>
      <c r="F31" s="34" t="s">
        <v>573</v>
      </c>
      <c r="G31" s="34" t="s">
        <v>573</v>
      </c>
      <c r="H31" s="6">
        <v>0</v>
      </c>
      <c r="I31" s="6">
        <v>0</v>
      </c>
      <c r="J31" s="6">
        <v>0</v>
      </c>
      <c r="K31" s="6">
        <v>0</v>
      </c>
      <c r="L31" s="6">
        <v>0</v>
      </c>
      <c r="M31" s="6">
        <v>0</v>
      </c>
      <c r="N31" s="6">
        <v>0</v>
      </c>
      <c r="O31" s="6">
        <v>0</v>
      </c>
      <c r="P31" s="294">
        <v>0</v>
      </c>
      <c r="Q31" s="294">
        <v>0</v>
      </c>
      <c r="S31" s="4" t="s">
        <v>463</v>
      </c>
    </row>
    <row r="32" spans="1:25">
      <c r="A32" s="7" t="s">
        <v>746</v>
      </c>
      <c r="B32" s="34" t="s">
        <v>573</v>
      </c>
      <c r="C32" s="34" t="s">
        <v>573</v>
      </c>
      <c r="D32" s="34" t="s">
        <v>573</v>
      </c>
      <c r="E32" s="34" t="s">
        <v>573</v>
      </c>
      <c r="F32" s="34" t="s">
        <v>573</v>
      </c>
      <c r="G32" s="34" t="s">
        <v>573</v>
      </c>
      <c r="H32" s="7">
        <v>1</v>
      </c>
      <c r="I32" s="7">
        <v>1</v>
      </c>
      <c r="J32" s="7">
        <v>1</v>
      </c>
      <c r="K32" s="7">
        <v>1</v>
      </c>
      <c r="L32" s="7">
        <v>1</v>
      </c>
      <c r="M32" s="7">
        <v>1</v>
      </c>
      <c r="N32" s="7">
        <v>1</v>
      </c>
      <c r="O32" s="7">
        <v>1</v>
      </c>
      <c r="P32" s="219">
        <v>1</v>
      </c>
      <c r="Q32" s="219">
        <v>1</v>
      </c>
    </row>
    <row r="33" spans="1:22">
      <c r="A33" s="22"/>
      <c r="B33" s="22">
        <v>2002</v>
      </c>
      <c r="C33" s="22">
        <v>2009</v>
      </c>
      <c r="D33" s="22">
        <v>2010</v>
      </c>
      <c r="E33" s="22">
        <v>2011</v>
      </c>
      <c r="F33" s="22">
        <v>2012</v>
      </c>
      <c r="G33" s="22">
        <v>2013</v>
      </c>
      <c r="H33" s="391">
        <v>2014</v>
      </c>
      <c r="I33" s="393"/>
      <c r="J33" s="391">
        <v>2015</v>
      </c>
      <c r="K33" s="393"/>
      <c r="L33" s="391">
        <v>2016</v>
      </c>
      <c r="M33" s="393"/>
      <c r="N33" s="391">
        <v>2017</v>
      </c>
      <c r="O33" s="393"/>
      <c r="P33" s="391">
        <v>2019</v>
      </c>
      <c r="Q33" s="393"/>
      <c r="S33" s="97"/>
      <c r="T33" s="97"/>
      <c r="U33" s="97"/>
      <c r="V33" s="84"/>
    </row>
    <row r="34" spans="1:22">
      <c r="A34" s="22" t="s">
        <v>818</v>
      </c>
      <c r="B34" s="22"/>
      <c r="C34" s="22"/>
      <c r="D34" s="22"/>
      <c r="E34" s="22"/>
      <c r="F34" s="22"/>
      <c r="G34" s="22"/>
      <c r="H34" s="22" t="s">
        <v>484</v>
      </c>
      <c r="I34" s="22" t="s">
        <v>485</v>
      </c>
      <c r="J34" s="22" t="s">
        <v>484</v>
      </c>
      <c r="K34" s="22" t="s">
        <v>485</v>
      </c>
      <c r="L34" s="22" t="s">
        <v>484</v>
      </c>
      <c r="M34" s="22" t="s">
        <v>485</v>
      </c>
      <c r="N34" s="22" t="s">
        <v>484</v>
      </c>
      <c r="O34" s="22" t="s">
        <v>485</v>
      </c>
      <c r="P34" s="298" t="s">
        <v>484</v>
      </c>
      <c r="Q34" s="298" t="s">
        <v>485</v>
      </c>
      <c r="S34" s="84"/>
    </row>
    <row r="35" spans="1:22" ht="15" customHeight="1">
      <c r="A35" s="6" t="s">
        <v>321</v>
      </c>
      <c r="B35" s="34" t="s">
        <v>573</v>
      </c>
      <c r="C35" s="34" t="s">
        <v>573</v>
      </c>
      <c r="D35" s="34" t="s">
        <v>573</v>
      </c>
      <c r="E35" s="34" t="s">
        <v>573</v>
      </c>
      <c r="F35" s="34" t="s">
        <v>573</v>
      </c>
      <c r="G35" s="34" t="s">
        <v>573</v>
      </c>
      <c r="H35" s="6">
        <v>0</v>
      </c>
      <c r="I35" s="6">
        <v>0</v>
      </c>
      <c r="J35" s="6">
        <v>0</v>
      </c>
      <c r="K35" s="6">
        <v>0</v>
      </c>
      <c r="L35" s="6">
        <v>0</v>
      </c>
      <c r="M35" s="6">
        <v>0</v>
      </c>
      <c r="N35" s="6">
        <v>0</v>
      </c>
      <c r="O35" s="6">
        <v>0</v>
      </c>
      <c r="P35" s="294">
        <v>0</v>
      </c>
      <c r="Q35" s="294">
        <v>0</v>
      </c>
      <c r="S35" s="84"/>
    </row>
    <row r="36" spans="1:22">
      <c r="A36" s="6" t="s">
        <v>322</v>
      </c>
      <c r="B36" s="34" t="s">
        <v>573</v>
      </c>
      <c r="C36" s="34" t="s">
        <v>573</v>
      </c>
      <c r="D36" s="34" t="s">
        <v>573</v>
      </c>
      <c r="E36" s="34" t="s">
        <v>573</v>
      </c>
      <c r="F36" s="34" t="s">
        <v>573</v>
      </c>
      <c r="G36" s="34" t="s">
        <v>573</v>
      </c>
      <c r="H36" s="6">
        <v>0</v>
      </c>
      <c r="I36" s="6">
        <v>0</v>
      </c>
      <c r="J36" s="6">
        <v>0</v>
      </c>
      <c r="K36" s="6">
        <v>0</v>
      </c>
      <c r="L36" s="6">
        <v>0</v>
      </c>
      <c r="M36" s="6">
        <v>0</v>
      </c>
      <c r="N36" s="6">
        <v>0</v>
      </c>
      <c r="O36" s="6">
        <v>0</v>
      </c>
      <c r="P36" s="294">
        <v>0</v>
      </c>
      <c r="Q36" s="294">
        <v>0</v>
      </c>
      <c r="S36" s="84"/>
    </row>
    <row r="37" spans="1:22">
      <c r="A37" s="6" t="s">
        <v>100</v>
      </c>
      <c r="B37" s="34" t="s">
        <v>573</v>
      </c>
      <c r="C37" s="34" t="s">
        <v>573</v>
      </c>
      <c r="D37" s="34" t="s">
        <v>573</v>
      </c>
      <c r="E37" s="34" t="s">
        <v>573</v>
      </c>
      <c r="F37" s="34" t="s">
        <v>573</v>
      </c>
      <c r="G37" s="34" t="s">
        <v>573</v>
      </c>
      <c r="H37" s="6">
        <v>0</v>
      </c>
      <c r="I37" s="6">
        <v>0</v>
      </c>
      <c r="J37" s="6">
        <v>0</v>
      </c>
      <c r="K37" s="6">
        <v>0</v>
      </c>
      <c r="L37" s="6">
        <v>0</v>
      </c>
      <c r="M37" s="6">
        <v>0</v>
      </c>
      <c r="N37" s="6">
        <v>0</v>
      </c>
      <c r="O37" s="6">
        <v>0</v>
      </c>
      <c r="P37" s="294">
        <v>0</v>
      </c>
      <c r="Q37" s="294">
        <v>0</v>
      </c>
      <c r="S37" s="84"/>
    </row>
    <row r="38" spans="1:22">
      <c r="A38" s="6" t="s">
        <v>323</v>
      </c>
      <c r="B38" s="34" t="s">
        <v>573</v>
      </c>
      <c r="C38" s="34" t="s">
        <v>573</v>
      </c>
      <c r="D38" s="34" t="s">
        <v>573</v>
      </c>
      <c r="E38" s="34" t="s">
        <v>573</v>
      </c>
      <c r="F38" s="34" t="s">
        <v>573</v>
      </c>
      <c r="G38" s="34" t="s">
        <v>573</v>
      </c>
      <c r="H38" s="6">
        <v>0</v>
      </c>
      <c r="I38" s="6">
        <v>0</v>
      </c>
      <c r="J38" s="6">
        <v>0</v>
      </c>
      <c r="K38" s="6">
        <v>0</v>
      </c>
      <c r="L38" s="6">
        <v>0</v>
      </c>
      <c r="M38" s="6">
        <v>0</v>
      </c>
      <c r="N38" s="6">
        <v>0</v>
      </c>
      <c r="O38" s="6">
        <v>0</v>
      </c>
      <c r="P38" s="294">
        <v>0</v>
      </c>
      <c r="Q38" s="294">
        <v>0</v>
      </c>
      <c r="S38" s="84"/>
    </row>
    <row r="39" spans="1:22">
      <c r="A39" s="6" t="s">
        <v>324</v>
      </c>
      <c r="B39" s="34" t="s">
        <v>573</v>
      </c>
      <c r="C39" s="34" t="s">
        <v>573</v>
      </c>
      <c r="D39" s="34" t="s">
        <v>573</v>
      </c>
      <c r="E39" s="34" t="s">
        <v>573</v>
      </c>
      <c r="F39" s="34" t="s">
        <v>573</v>
      </c>
      <c r="G39" s="34" t="s">
        <v>573</v>
      </c>
      <c r="H39" s="6">
        <v>0</v>
      </c>
      <c r="I39" s="6">
        <v>0</v>
      </c>
      <c r="J39" s="6">
        <v>0</v>
      </c>
      <c r="K39" s="6">
        <v>0</v>
      </c>
      <c r="L39" s="6">
        <v>0</v>
      </c>
      <c r="M39" s="6">
        <v>0</v>
      </c>
      <c r="N39" s="6">
        <v>0</v>
      </c>
      <c r="O39" s="6">
        <v>0</v>
      </c>
      <c r="P39" s="294">
        <v>0</v>
      </c>
      <c r="Q39" s="294">
        <v>0</v>
      </c>
      <c r="S39" s="84"/>
    </row>
    <row r="40" spans="1:22">
      <c r="A40" s="6" t="s">
        <v>741</v>
      </c>
      <c r="B40" s="34" t="s">
        <v>573</v>
      </c>
      <c r="C40" s="34" t="s">
        <v>573</v>
      </c>
      <c r="D40" s="34" t="s">
        <v>573</v>
      </c>
      <c r="E40" s="34" t="s">
        <v>573</v>
      </c>
      <c r="F40" s="34" t="s">
        <v>573</v>
      </c>
      <c r="G40" s="34" t="s">
        <v>573</v>
      </c>
      <c r="H40" s="6">
        <v>1</v>
      </c>
      <c r="I40" s="6">
        <v>0</v>
      </c>
      <c r="J40" s="6">
        <v>1</v>
      </c>
      <c r="K40" s="6">
        <v>0</v>
      </c>
      <c r="L40" s="6">
        <v>1</v>
      </c>
      <c r="M40" s="6">
        <v>0</v>
      </c>
      <c r="N40" s="6">
        <v>1</v>
      </c>
      <c r="O40" s="6">
        <v>0</v>
      </c>
      <c r="P40" s="294">
        <v>1</v>
      </c>
      <c r="Q40" s="294">
        <v>0</v>
      </c>
      <c r="R40" s="39"/>
      <c r="S40" s="84"/>
    </row>
    <row r="41" spans="1:22">
      <c r="A41" s="6" t="s">
        <v>326</v>
      </c>
      <c r="B41" s="34" t="s">
        <v>573</v>
      </c>
      <c r="C41" s="34" t="s">
        <v>573</v>
      </c>
      <c r="D41" s="34" t="s">
        <v>573</v>
      </c>
      <c r="E41" s="34" t="s">
        <v>573</v>
      </c>
      <c r="F41" s="34" t="s">
        <v>573</v>
      </c>
      <c r="G41" s="34" t="s">
        <v>573</v>
      </c>
      <c r="H41" s="6">
        <v>2</v>
      </c>
      <c r="I41" s="6">
        <v>0</v>
      </c>
      <c r="J41" s="6">
        <v>2</v>
      </c>
      <c r="K41" s="6">
        <v>0</v>
      </c>
      <c r="L41" s="6">
        <v>2</v>
      </c>
      <c r="M41" s="6">
        <v>0</v>
      </c>
      <c r="N41" s="6">
        <v>2</v>
      </c>
      <c r="O41" s="6">
        <v>0</v>
      </c>
      <c r="P41" s="294">
        <v>2</v>
      </c>
      <c r="Q41" s="294">
        <v>0</v>
      </c>
      <c r="R41" s="39"/>
      <c r="S41" s="84"/>
    </row>
    <row r="42" spans="1:22">
      <c r="A42" s="6" t="s">
        <v>327</v>
      </c>
      <c r="B42" s="34" t="s">
        <v>573</v>
      </c>
      <c r="C42" s="34" t="s">
        <v>573</v>
      </c>
      <c r="D42" s="34" t="s">
        <v>573</v>
      </c>
      <c r="E42" s="34" t="s">
        <v>573</v>
      </c>
      <c r="F42" s="34" t="s">
        <v>573</v>
      </c>
      <c r="G42" s="34" t="s">
        <v>573</v>
      </c>
      <c r="H42" s="6">
        <v>0</v>
      </c>
      <c r="I42" s="6">
        <v>0</v>
      </c>
      <c r="J42" s="6">
        <v>0</v>
      </c>
      <c r="K42" s="6">
        <v>0</v>
      </c>
      <c r="L42" s="6">
        <v>0</v>
      </c>
      <c r="M42" s="6">
        <v>0</v>
      </c>
      <c r="N42" s="6">
        <v>0</v>
      </c>
      <c r="O42" s="6">
        <v>0</v>
      </c>
      <c r="P42" s="294">
        <v>0</v>
      </c>
      <c r="Q42" s="294">
        <v>0</v>
      </c>
      <c r="R42" s="39"/>
      <c r="S42" s="84"/>
    </row>
    <row r="43" spans="1:22">
      <c r="A43" s="6" t="s">
        <v>328</v>
      </c>
      <c r="B43" s="34" t="s">
        <v>573</v>
      </c>
      <c r="C43" s="34" t="s">
        <v>573</v>
      </c>
      <c r="D43" s="34" t="s">
        <v>573</v>
      </c>
      <c r="E43" s="34" t="s">
        <v>573</v>
      </c>
      <c r="F43" s="34" t="s">
        <v>573</v>
      </c>
      <c r="G43" s="34" t="s">
        <v>573</v>
      </c>
      <c r="H43" s="6">
        <v>0</v>
      </c>
      <c r="I43" s="6">
        <v>0</v>
      </c>
      <c r="J43" s="6">
        <v>0</v>
      </c>
      <c r="K43" s="6">
        <v>0</v>
      </c>
      <c r="L43" s="6">
        <v>0</v>
      </c>
      <c r="M43" s="6">
        <v>0</v>
      </c>
      <c r="N43" s="6">
        <v>0</v>
      </c>
      <c r="O43" s="6">
        <v>0</v>
      </c>
      <c r="P43" s="294">
        <v>0</v>
      </c>
      <c r="Q43" s="294">
        <v>0</v>
      </c>
      <c r="S43" s="84"/>
    </row>
    <row r="44" spans="1:22">
      <c r="A44" s="6" t="s">
        <v>740</v>
      </c>
      <c r="B44" s="34" t="s">
        <v>573</v>
      </c>
      <c r="C44" s="34" t="s">
        <v>573</v>
      </c>
      <c r="D44" s="34" t="s">
        <v>573</v>
      </c>
      <c r="E44" s="34" t="s">
        <v>573</v>
      </c>
      <c r="F44" s="34" t="s">
        <v>573</v>
      </c>
      <c r="G44" s="34" t="s">
        <v>573</v>
      </c>
      <c r="H44" s="6">
        <v>1</v>
      </c>
      <c r="I44" s="6">
        <v>0</v>
      </c>
      <c r="J44" s="6">
        <v>1</v>
      </c>
      <c r="K44" s="6">
        <v>0</v>
      </c>
      <c r="L44" s="6">
        <v>1</v>
      </c>
      <c r="M44" s="6">
        <v>0</v>
      </c>
      <c r="N44" s="6">
        <v>1</v>
      </c>
      <c r="O44" s="6">
        <v>0</v>
      </c>
      <c r="P44" s="294">
        <v>1</v>
      </c>
      <c r="Q44" s="294">
        <v>0</v>
      </c>
      <c r="S44" s="84"/>
    </row>
    <row r="45" spans="1:22">
      <c r="A45" s="6" t="s">
        <v>742</v>
      </c>
      <c r="B45" s="34" t="s">
        <v>573</v>
      </c>
      <c r="C45" s="34" t="s">
        <v>573</v>
      </c>
      <c r="D45" s="34" t="s">
        <v>573</v>
      </c>
      <c r="E45" s="34" t="s">
        <v>573</v>
      </c>
      <c r="F45" s="34" t="s">
        <v>573</v>
      </c>
      <c r="G45" s="34" t="s">
        <v>573</v>
      </c>
      <c r="H45" s="6">
        <v>1</v>
      </c>
      <c r="I45" s="6">
        <v>0</v>
      </c>
      <c r="J45" s="6">
        <v>1</v>
      </c>
      <c r="K45" s="6">
        <v>0</v>
      </c>
      <c r="L45" s="6">
        <v>1</v>
      </c>
      <c r="M45" s="6">
        <v>0</v>
      </c>
      <c r="N45" s="6">
        <v>1</v>
      </c>
      <c r="O45" s="6">
        <v>0</v>
      </c>
      <c r="P45" s="294">
        <v>1</v>
      </c>
      <c r="Q45" s="294">
        <v>0</v>
      </c>
      <c r="S45" s="84"/>
    </row>
    <row r="46" spans="1:22">
      <c r="A46" s="6" t="s">
        <v>330</v>
      </c>
      <c r="B46" s="34" t="s">
        <v>573</v>
      </c>
      <c r="C46" s="34" t="s">
        <v>573</v>
      </c>
      <c r="D46" s="34" t="s">
        <v>573</v>
      </c>
      <c r="E46" s="34" t="s">
        <v>573</v>
      </c>
      <c r="F46" s="34" t="s">
        <v>573</v>
      </c>
      <c r="G46" s="34" t="s">
        <v>573</v>
      </c>
      <c r="H46" s="6">
        <v>0</v>
      </c>
      <c r="I46" s="6">
        <v>0</v>
      </c>
      <c r="J46" s="6">
        <v>0</v>
      </c>
      <c r="K46" s="6">
        <v>0</v>
      </c>
      <c r="L46" s="6">
        <v>0</v>
      </c>
      <c r="M46" s="6">
        <v>0</v>
      </c>
      <c r="N46" s="6">
        <v>0</v>
      </c>
      <c r="O46" s="6">
        <v>0</v>
      </c>
      <c r="P46" s="294">
        <v>0</v>
      </c>
      <c r="Q46" s="294">
        <v>0</v>
      </c>
      <c r="S46" s="38"/>
      <c r="T46" s="38"/>
      <c r="U46" s="38"/>
    </row>
    <row r="47" spans="1:22">
      <c r="A47" s="6" t="s">
        <v>331</v>
      </c>
      <c r="B47" s="34" t="s">
        <v>573</v>
      </c>
      <c r="C47" s="34" t="s">
        <v>573</v>
      </c>
      <c r="D47" s="34" t="s">
        <v>573</v>
      </c>
      <c r="E47" s="34" t="s">
        <v>573</v>
      </c>
      <c r="F47" s="34" t="s">
        <v>573</v>
      </c>
      <c r="G47" s="34" t="s">
        <v>573</v>
      </c>
      <c r="H47" s="6">
        <v>0</v>
      </c>
      <c r="I47" s="6">
        <v>0</v>
      </c>
      <c r="J47" s="6">
        <v>0</v>
      </c>
      <c r="K47" s="6">
        <v>0</v>
      </c>
      <c r="L47" s="6">
        <v>0</v>
      </c>
      <c r="M47" s="6">
        <v>0</v>
      </c>
      <c r="N47" s="6">
        <v>0</v>
      </c>
      <c r="O47" s="6">
        <v>0</v>
      </c>
      <c r="P47" s="294">
        <v>0</v>
      </c>
      <c r="Q47" s="294">
        <v>0</v>
      </c>
    </row>
    <row r="48" spans="1:22">
      <c r="A48" s="6" t="s">
        <v>332</v>
      </c>
      <c r="B48" s="34" t="s">
        <v>573</v>
      </c>
      <c r="C48" s="34" t="s">
        <v>573</v>
      </c>
      <c r="D48" s="34" t="s">
        <v>573</v>
      </c>
      <c r="E48" s="34" t="s">
        <v>573</v>
      </c>
      <c r="F48" s="34" t="s">
        <v>573</v>
      </c>
      <c r="G48" s="34" t="s">
        <v>573</v>
      </c>
      <c r="H48" s="6">
        <v>0</v>
      </c>
      <c r="I48" s="6">
        <v>0</v>
      </c>
      <c r="J48" s="6">
        <v>0</v>
      </c>
      <c r="K48" s="6">
        <v>0</v>
      </c>
      <c r="L48" s="6">
        <v>0</v>
      </c>
      <c r="M48" s="6">
        <v>0</v>
      </c>
      <c r="N48" s="6">
        <v>0</v>
      </c>
      <c r="O48" s="6">
        <v>0</v>
      </c>
      <c r="P48" s="294">
        <v>0</v>
      </c>
      <c r="Q48" s="294">
        <v>0</v>
      </c>
      <c r="R48"/>
    </row>
    <row r="49" spans="1:18">
      <c r="A49" s="6" t="s">
        <v>333</v>
      </c>
      <c r="B49" s="34" t="s">
        <v>573</v>
      </c>
      <c r="C49" s="34" t="s">
        <v>573</v>
      </c>
      <c r="D49" s="34" t="s">
        <v>573</v>
      </c>
      <c r="E49" s="34" t="s">
        <v>573</v>
      </c>
      <c r="F49" s="34" t="s">
        <v>573</v>
      </c>
      <c r="G49" s="34" t="s">
        <v>573</v>
      </c>
      <c r="H49" s="6">
        <v>0</v>
      </c>
      <c r="I49" s="6">
        <v>0</v>
      </c>
      <c r="J49" s="6">
        <v>0</v>
      </c>
      <c r="K49" s="6">
        <v>0</v>
      </c>
      <c r="L49" s="6">
        <v>0</v>
      </c>
      <c r="M49" s="6">
        <v>0</v>
      </c>
      <c r="N49" s="6">
        <v>0</v>
      </c>
      <c r="O49" s="6">
        <v>0</v>
      </c>
      <c r="P49" s="294">
        <v>0</v>
      </c>
      <c r="Q49" s="294">
        <v>0</v>
      </c>
      <c r="R49"/>
    </row>
    <row r="50" spans="1:18">
      <c r="A50" s="6" t="s">
        <v>334</v>
      </c>
      <c r="B50" s="34" t="s">
        <v>573</v>
      </c>
      <c r="C50" s="34" t="s">
        <v>573</v>
      </c>
      <c r="D50" s="34" t="s">
        <v>573</v>
      </c>
      <c r="E50" s="34" t="s">
        <v>573</v>
      </c>
      <c r="F50" s="34" t="s">
        <v>573</v>
      </c>
      <c r="G50" s="34" t="s">
        <v>573</v>
      </c>
      <c r="H50" s="6">
        <v>0</v>
      </c>
      <c r="I50" s="6">
        <v>0</v>
      </c>
      <c r="J50" s="6">
        <v>0</v>
      </c>
      <c r="K50" s="6">
        <v>0</v>
      </c>
      <c r="L50" s="6">
        <v>0</v>
      </c>
      <c r="M50" s="6">
        <v>0</v>
      </c>
      <c r="N50" s="6">
        <v>0</v>
      </c>
      <c r="O50" s="6">
        <v>0</v>
      </c>
      <c r="P50" s="294">
        <v>0</v>
      </c>
      <c r="Q50" s="294">
        <v>0</v>
      </c>
      <c r="R50"/>
    </row>
    <row r="51" spans="1:18">
      <c r="A51" s="6" t="s">
        <v>335</v>
      </c>
      <c r="B51" s="34" t="s">
        <v>573</v>
      </c>
      <c r="C51" s="34" t="s">
        <v>573</v>
      </c>
      <c r="D51" s="34" t="s">
        <v>573</v>
      </c>
      <c r="E51" s="34" t="s">
        <v>573</v>
      </c>
      <c r="F51" s="34" t="s">
        <v>573</v>
      </c>
      <c r="G51" s="34" t="s">
        <v>573</v>
      </c>
      <c r="H51" s="6">
        <v>0</v>
      </c>
      <c r="I51" s="6">
        <v>0</v>
      </c>
      <c r="J51" s="6">
        <v>0</v>
      </c>
      <c r="K51" s="6">
        <v>0</v>
      </c>
      <c r="L51" s="6">
        <v>0</v>
      </c>
      <c r="M51" s="6">
        <v>0</v>
      </c>
      <c r="N51" s="6">
        <v>0</v>
      </c>
      <c r="O51" s="6">
        <v>0</v>
      </c>
      <c r="P51" s="294">
        <v>0</v>
      </c>
      <c r="Q51" s="294">
        <v>0</v>
      </c>
      <c r="R51"/>
    </row>
    <row r="52" spans="1:18">
      <c r="A52" s="6" t="s">
        <v>336</v>
      </c>
      <c r="B52" s="34" t="s">
        <v>573</v>
      </c>
      <c r="C52" s="34" t="s">
        <v>573</v>
      </c>
      <c r="D52" s="34" t="s">
        <v>573</v>
      </c>
      <c r="E52" s="34" t="s">
        <v>573</v>
      </c>
      <c r="F52" s="34" t="s">
        <v>573</v>
      </c>
      <c r="G52" s="34" t="s">
        <v>573</v>
      </c>
      <c r="H52" s="6">
        <v>0</v>
      </c>
      <c r="I52" s="6">
        <v>0</v>
      </c>
      <c r="J52" s="6">
        <v>0</v>
      </c>
      <c r="K52" s="6">
        <v>0</v>
      </c>
      <c r="L52" s="6">
        <v>0</v>
      </c>
      <c r="M52" s="6">
        <v>0</v>
      </c>
      <c r="N52" s="6">
        <v>0</v>
      </c>
      <c r="O52" s="6">
        <v>0</v>
      </c>
      <c r="P52" s="294">
        <v>0</v>
      </c>
      <c r="Q52" s="294">
        <v>0</v>
      </c>
      <c r="R52"/>
    </row>
    <row r="53" spans="1:18">
      <c r="A53" s="6" t="s">
        <v>106</v>
      </c>
      <c r="B53" s="34" t="s">
        <v>573</v>
      </c>
      <c r="C53" s="34" t="s">
        <v>573</v>
      </c>
      <c r="D53" s="34" t="s">
        <v>573</v>
      </c>
      <c r="E53" s="34" t="s">
        <v>573</v>
      </c>
      <c r="F53" s="34" t="s">
        <v>573</v>
      </c>
      <c r="G53" s="34" t="s">
        <v>573</v>
      </c>
      <c r="H53" s="6">
        <v>0</v>
      </c>
      <c r="I53" s="6">
        <v>0</v>
      </c>
      <c r="J53" s="6">
        <v>0</v>
      </c>
      <c r="K53" s="6">
        <v>0</v>
      </c>
      <c r="L53" s="6">
        <v>0</v>
      </c>
      <c r="M53" s="6">
        <v>0</v>
      </c>
      <c r="N53" s="6">
        <v>0</v>
      </c>
      <c r="O53" s="6">
        <v>0</v>
      </c>
      <c r="P53" s="294">
        <v>0</v>
      </c>
      <c r="Q53" s="294">
        <v>0</v>
      </c>
      <c r="R53"/>
    </row>
    <row r="54" spans="1:18">
      <c r="A54" s="6" t="s">
        <v>337</v>
      </c>
      <c r="B54" s="34" t="s">
        <v>573</v>
      </c>
      <c r="C54" s="34" t="s">
        <v>573</v>
      </c>
      <c r="D54" s="34" t="s">
        <v>573</v>
      </c>
      <c r="E54" s="34" t="s">
        <v>573</v>
      </c>
      <c r="F54" s="34" t="s">
        <v>573</v>
      </c>
      <c r="G54" s="34" t="s">
        <v>573</v>
      </c>
      <c r="H54" s="6">
        <v>0</v>
      </c>
      <c r="I54" s="6">
        <v>0</v>
      </c>
      <c r="J54" s="6">
        <v>0</v>
      </c>
      <c r="K54" s="6">
        <v>0</v>
      </c>
      <c r="L54" s="6">
        <v>0</v>
      </c>
      <c r="M54" s="6">
        <v>0</v>
      </c>
      <c r="N54" s="6">
        <v>0</v>
      </c>
      <c r="O54" s="6">
        <v>0</v>
      </c>
      <c r="P54" s="294">
        <v>0</v>
      </c>
      <c r="Q54" s="294">
        <v>0</v>
      </c>
      <c r="R54"/>
    </row>
    <row r="55" spans="1:18">
      <c r="A55" s="6" t="s">
        <v>338</v>
      </c>
      <c r="B55" s="34" t="s">
        <v>573</v>
      </c>
      <c r="C55" s="34" t="s">
        <v>573</v>
      </c>
      <c r="D55" s="34" t="s">
        <v>573</v>
      </c>
      <c r="E55" s="34" t="s">
        <v>573</v>
      </c>
      <c r="F55" s="34" t="s">
        <v>573</v>
      </c>
      <c r="G55" s="34" t="s">
        <v>573</v>
      </c>
      <c r="H55" s="6">
        <v>1</v>
      </c>
      <c r="I55" s="6">
        <v>1</v>
      </c>
      <c r="J55" s="6">
        <v>1</v>
      </c>
      <c r="K55" s="6">
        <v>1</v>
      </c>
      <c r="L55" s="6">
        <v>1</v>
      </c>
      <c r="M55" s="6">
        <v>1</v>
      </c>
      <c r="N55" s="6">
        <v>1</v>
      </c>
      <c r="O55" s="6">
        <v>1</v>
      </c>
      <c r="P55" s="294">
        <v>1</v>
      </c>
      <c r="Q55" s="294">
        <v>1</v>
      </c>
      <c r="R55"/>
    </row>
    <row r="56" spans="1:18">
      <c r="A56" s="6" t="s">
        <v>339</v>
      </c>
      <c r="B56" s="34" t="s">
        <v>573</v>
      </c>
      <c r="C56" s="34" t="s">
        <v>573</v>
      </c>
      <c r="D56" s="34" t="s">
        <v>573</v>
      </c>
      <c r="E56" s="34" t="s">
        <v>573</v>
      </c>
      <c r="F56" s="34" t="s">
        <v>573</v>
      </c>
      <c r="G56" s="34" t="s">
        <v>573</v>
      </c>
      <c r="H56" s="6">
        <v>0</v>
      </c>
      <c r="I56" s="6">
        <v>0</v>
      </c>
      <c r="J56" s="6">
        <v>0</v>
      </c>
      <c r="K56" s="6">
        <v>0</v>
      </c>
      <c r="L56" s="6">
        <v>0</v>
      </c>
      <c r="M56" s="6">
        <v>0</v>
      </c>
      <c r="N56" s="6">
        <v>0</v>
      </c>
      <c r="O56" s="6">
        <v>0</v>
      </c>
      <c r="P56" s="294">
        <v>0</v>
      </c>
      <c r="Q56" s="294">
        <v>0</v>
      </c>
      <c r="R56"/>
    </row>
    <row r="57" spans="1:18">
      <c r="A57" s="6" t="s">
        <v>302</v>
      </c>
      <c r="B57" s="34" t="s">
        <v>573</v>
      </c>
      <c r="C57" s="34" t="s">
        <v>573</v>
      </c>
      <c r="D57" s="34" t="s">
        <v>573</v>
      </c>
      <c r="E57" s="34" t="s">
        <v>573</v>
      </c>
      <c r="F57" s="34" t="s">
        <v>573</v>
      </c>
      <c r="G57" s="34" t="s">
        <v>573</v>
      </c>
      <c r="H57" s="6">
        <v>0</v>
      </c>
      <c r="I57" s="6">
        <v>0</v>
      </c>
      <c r="J57" s="6">
        <v>0</v>
      </c>
      <c r="K57" s="6">
        <v>0</v>
      </c>
      <c r="L57" s="6">
        <v>0</v>
      </c>
      <c r="M57" s="6">
        <v>0</v>
      </c>
      <c r="N57" s="6">
        <v>0</v>
      </c>
      <c r="O57" s="6">
        <v>0</v>
      </c>
      <c r="P57" s="294">
        <v>0</v>
      </c>
      <c r="Q57" s="294">
        <v>0</v>
      </c>
      <c r="R57"/>
    </row>
    <row r="58" spans="1:18">
      <c r="A58" s="6" t="s">
        <v>340</v>
      </c>
      <c r="B58" s="34" t="s">
        <v>573</v>
      </c>
      <c r="C58" s="34" t="s">
        <v>573</v>
      </c>
      <c r="D58" s="34" t="s">
        <v>573</v>
      </c>
      <c r="E58" s="34" t="s">
        <v>573</v>
      </c>
      <c r="F58" s="34" t="s">
        <v>573</v>
      </c>
      <c r="G58" s="34" t="s">
        <v>573</v>
      </c>
      <c r="H58" s="6">
        <v>0</v>
      </c>
      <c r="I58" s="6">
        <v>0</v>
      </c>
      <c r="J58" s="6">
        <v>0</v>
      </c>
      <c r="K58" s="6">
        <v>0</v>
      </c>
      <c r="L58" s="6">
        <v>0</v>
      </c>
      <c r="M58" s="6">
        <v>0</v>
      </c>
      <c r="N58" s="6">
        <v>0</v>
      </c>
      <c r="O58" s="6">
        <v>0</v>
      </c>
      <c r="P58" s="294">
        <v>0</v>
      </c>
      <c r="Q58" s="294">
        <v>0</v>
      </c>
      <c r="R58"/>
    </row>
    <row r="59" spans="1:18">
      <c r="A59" s="6" t="s">
        <v>341</v>
      </c>
      <c r="B59" s="34" t="s">
        <v>573</v>
      </c>
      <c r="C59" s="34" t="s">
        <v>573</v>
      </c>
      <c r="D59" s="34" t="s">
        <v>573</v>
      </c>
      <c r="E59" s="34" t="s">
        <v>573</v>
      </c>
      <c r="F59" s="34" t="s">
        <v>573</v>
      </c>
      <c r="G59" s="34" t="s">
        <v>573</v>
      </c>
      <c r="H59" s="6">
        <v>1</v>
      </c>
      <c r="I59" s="6">
        <v>0</v>
      </c>
      <c r="J59" s="6">
        <v>1</v>
      </c>
      <c r="K59" s="6">
        <v>0</v>
      </c>
      <c r="L59" s="6">
        <v>1</v>
      </c>
      <c r="M59" s="6">
        <v>0</v>
      </c>
      <c r="N59" s="6">
        <v>1</v>
      </c>
      <c r="O59" s="6">
        <v>0</v>
      </c>
      <c r="P59" s="294">
        <v>1</v>
      </c>
      <c r="Q59" s="294">
        <v>0</v>
      </c>
      <c r="R59"/>
    </row>
    <row r="60" spans="1:18">
      <c r="A60" s="6" t="s">
        <v>342</v>
      </c>
      <c r="B60" s="34" t="s">
        <v>573</v>
      </c>
      <c r="C60" s="34" t="s">
        <v>573</v>
      </c>
      <c r="D60" s="34" t="s">
        <v>573</v>
      </c>
      <c r="E60" s="34" t="s">
        <v>573</v>
      </c>
      <c r="F60" s="34" t="s">
        <v>573</v>
      </c>
      <c r="G60" s="34" t="s">
        <v>573</v>
      </c>
      <c r="H60" s="6">
        <v>0</v>
      </c>
      <c r="I60" s="6">
        <v>0</v>
      </c>
      <c r="J60" s="6">
        <v>0</v>
      </c>
      <c r="K60" s="6">
        <v>0</v>
      </c>
      <c r="L60" s="6">
        <v>0</v>
      </c>
      <c r="M60" s="6">
        <v>0</v>
      </c>
      <c r="N60" s="6">
        <v>0</v>
      </c>
      <c r="O60" s="6">
        <v>0</v>
      </c>
      <c r="P60" s="294">
        <v>0</v>
      </c>
      <c r="Q60" s="294">
        <v>0</v>
      </c>
      <c r="R60"/>
    </row>
    <row r="61" spans="1:18">
      <c r="A61" s="6" t="s">
        <v>343</v>
      </c>
      <c r="B61" s="34" t="s">
        <v>573</v>
      </c>
      <c r="C61" s="34" t="s">
        <v>573</v>
      </c>
      <c r="D61" s="34" t="s">
        <v>573</v>
      </c>
      <c r="E61" s="34" t="s">
        <v>573</v>
      </c>
      <c r="F61" s="34" t="s">
        <v>573</v>
      </c>
      <c r="G61" s="34" t="s">
        <v>573</v>
      </c>
      <c r="H61" s="6">
        <v>0</v>
      </c>
      <c r="I61" s="6">
        <v>0</v>
      </c>
      <c r="J61" s="6">
        <v>0</v>
      </c>
      <c r="K61" s="6">
        <v>0</v>
      </c>
      <c r="L61" s="6">
        <v>0</v>
      </c>
      <c r="M61" s="6">
        <v>0</v>
      </c>
      <c r="N61" s="6">
        <v>0</v>
      </c>
      <c r="O61" s="6">
        <v>0</v>
      </c>
      <c r="P61" s="294">
        <v>0</v>
      </c>
      <c r="Q61" s="294">
        <v>0</v>
      </c>
      <c r="R61"/>
    </row>
    <row r="62" spans="1:18">
      <c r="A62" s="6" t="s">
        <v>344</v>
      </c>
      <c r="B62" s="34" t="s">
        <v>573</v>
      </c>
      <c r="C62" s="34" t="s">
        <v>573</v>
      </c>
      <c r="D62" s="34" t="s">
        <v>573</v>
      </c>
      <c r="E62" s="34" t="s">
        <v>573</v>
      </c>
      <c r="F62" s="34" t="s">
        <v>573</v>
      </c>
      <c r="G62" s="34" t="s">
        <v>573</v>
      </c>
      <c r="H62" s="6">
        <v>0</v>
      </c>
      <c r="I62" s="6">
        <v>0</v>
      </c>
      <c r="J62" s="6">
        <v>0</v>
      </c>
      <c r="K62" s="6">
        <v>0</v>
      </c>
      <c r="L62" s="6">
        <v>0</v>
      </c>
      <c r="M62" s="6">
        <v>0</v>
      </c>
      <c r="N62" s="6">
        <v>0</v>
      </c>
      <c r="O62" s="6">
        <v>0</v>
      </c>
      <c r="P62" s="294">
        <v>0</v>
      </c>
      <c r="Q62" s="294">
        <v>0</v>
      </c>
      <c r="R62"/>
    </row>
    <row r="63" spans="1:18">
      <c r="A63" s="6" t="s">
        <v>345</v>
      </c>
      <c r="B63" s="34" t="s">
        <v>573</v>
      </c>
      <c r="C63" s="34" t="s">
        <v>573</v>
      </c>
      <c r="D63" s="34" t="s">
        <v>573</v>
      </c>
      <c r="E63" s="34" t="s">
        <v>573</v>
      </c>
      <c r="F63" s="34" t="s">
        <v>573</v>
      </c>
      <c r="G63" s="34" t="s">
        <v>573</v>
      </c>
      <c r="H63" s="6">
        <v>1</v>
      </c>
      <c r="I63" s="6">
        <v>1</v>
      </c>
      <c r="J63" s="6">
        <v>1</v>
      </c>
      <c r="K63" s="6">
        <v>1</v>
      </c>
      <c r="L63" s="6">
        <v>1</v>
      </c>
      <c r="M63" s="6">
        <v>1</v>
      </c>
      <c r="N63" s="6">
        <v>1</v>
      </c>
      <c r="O63" s="6">
        <v>1</v>
      </c>
      <c r="P63" s="294">
        <v>1</v>
      </c>
      <c r="Q63" s="294">
        <v>1</v>
      </c>
      <c r="R63"/>
    </row>
    <row r="64" spans="1:18">
      <c r="A64" s="6" t="s">
        <v>346</v>
      </c>
      <c r="B64" s="34" t="s">
        <v>573</v>
      </c>
      <c r="C64" s="34" t="s">
        <v>573</v>
      </c>
      <c r="D64" s="34" t="s">
        <v>573</v>
      </c>
      <c r="E64" s="34" t="s">
        <v>573</v>
      </c>
      <c r="F64" s="34" t="s">
        <v>573</v>
      </c>
      <c r="G64" s="34" t="s">
        <v>573</v>
      </c>
      <c r="H64" s="6">
        <v>0</v>
      </c>
      <c r="I64" s="6">
        <v>0</v>
      </c>
      <c r="J64" s="6">
        <v>0</v>
      </c>
      <c r="K64" s="6">
        <v>0</v>
      </c>
      <c r="L64" s="6">
        <v>0</v>
      </c>
      <c r="M64" s="6">
        <v>0</v>
      </c>
      <c r="N64" s="6">
        <v>0</v>
      </c>
      <c r="O64" s="6">
        <v>0</v>
      </c>
      <c r="P64" s="294">
        <v>0</v>
      </c>
      <c r="Q64" s="294">
        <v>0</v>
      </c>
      <c r="R64"/>
    </row>
    <row r="65" spans="1:18">
      <c r="A65" s="6" t="s">
        <v>347</v>
      </c>
      <c r="B65" s="34" t="s">
        <v>573</v>
      </c>
      <c r="C65" s="34" t="s">
        <v>573</v>
      </c>
      <c r="D65" s="34" t="s">
        <v>573</v>
      </c>
      <c r="E65" s="34" t="s">
        <v>573</v>
      </c>
      <c r="F65" s="34" t="s">
        <v>573</v>
      </c>
      <c r="G65" s="34" t="s">
        <v>573</v>
      </c>
      <c r="H65" s="6">
        <v>0</v>
      </c>
      <c r="I65" s="6">
        <v>0</v>
      </c>
      <c r="J65" s="6">
        <v>0</v>
      </c>
      <c r="K65" s="6">
        <v>0</v>
      </c>
      <c r="L65" s="6">
        <v>0</v>
      </c>
      <c r="M65" s="6">
        <v>0</v>
      </c>
      <c r="N65" s="6">
        <v>0</v>
      </c>
      <c r="O65" s="6">
        <v>0</v>
      </c>
      <c r="P65" s="294">
        <v>0</v>
      </c>
      <c r="Q65" s="294">
        <v>0</v>
      </c>
      <c r="R65"/>
    </row>
    <row r="66" spans="1:18">
      <c r="A66" s="6" t="s">
        <v>348</v>
      </c>
      <c r="B66" s="34" t="s">
        <v>573</v>
      </c>
      <c r="C66" s="34" t="s">
        <v>573</v>
      </c>
      <c r="D66" s="34" t="s">
        <v>573</v>
      </c>
      <c r="E66" s="34" t="s">
        <v>573</v>
      </c>
      <c r="F66" s="34" t="s">
        <v>573</v>
      </c>
      <c r="G66" s="34" t="s">
        <v>573</v>
      </c>
      <c r="H66" s="6">
        <v>0</v>
      </c>
      <c r="I66" s="6">
        <v>0</v>
      </c>
      <c r="J66" s="6">
        <v>0</v>
      </c>
      <c r="K66" s="6">
        <v>0</v>
      </c>
      <c r="L66" s="6">
        <v>0</v>
      </c>
      <c r="M66" s="6">
        <v>0</v>
      </c>
      <c r="N66" s="6">
        <v>0</v>
      </c>
      <c r="O66" s="6">
        <v>0</v>
      </c>
      <c r="P66" s="294">
        <v>0</v>
      </c>
      <c r="Q66" s="294">
        <v>0</v>
      </c>
      <c r="R66"/>
    </row>
    <row r="67" spans="1:18">
      <c r="A67" s="6" t="s">
        <v>739</v>
      </c>
      <c r="B67" s="34" t="s">
        <v>573</v>
      </c>
      <c r="C67" s="34" t="s">
        <v>573</v>
      </c>
      <c r="D67" s="34" t="s">
        <v>573</v>
      </c>
      <c r="E67" s="34" t="s">
        <v>573</v>
      </c>
      <c r="F67" s="34" t="s">
        <v>573</v>
      </c>
      <c r="G67" s="34" t="s">
        <v>573</v>
      </c>
      <c r="H67" s="6">
        <v>1</v>
      </c>
      <c r="I67" s="6">
        <v>0</v>
      </c>
      <c r="J67" s="6">
        <v>1</v>
      </c>
      <c r="K67" s="6">
        <v>0</v>
      </c>
      <c r="L67" s="6">
        <v>1</v>
      </c>
      <c r="M67" s="6">
        <v>0</v>
      </c>
      <c r="N67" s="6">
        <v>1</v>
      </c>
      <c r="O67" s="6">
        <v>0</v>
      </c>
      <c r="P67" s="294">
        <v>1</v>
      </c>
      <c r="Q67" s="294">
        <v>0</v>
      </c>
      <c r="R67"/>
    </row>
    <row r="68" spans="1:18">
      <c r="A68" s="6" t="s">
        <v>350</v>
      </c>
      <c r="B68" s="34" t="s">
        <v>573</v>
      </c>
      <c r="C68" s="34" t="s">
        <v>573</v>
      </c>
      <c r="D68" s="34" t="s">
        <v>573</v>
      </c>
      <c r="E68" s="34" t="s">
        <v>573</v>
      </c>
      <c r="F68" s="34" t="s">
        <v>573</v>
      </c>
      <c r="G68" s="34" t="s">
        <v>573</v>
      </c>
      <c r="H68" s="6">
        <v>0</v>
      </c>
      <c r="I68" s="6">
        <v>0</v>
      </c>
      <c r="J68" s="6">
        <v>0</v>
      </c>
      <c r="K68" s="6">
        <v>0</v>
      </c>
      <c r="L68" s="6">
        <v>0</v>
      </c>
      <c r="M68" s="6">
        <v>0</v>
      </c>
      <c r="N68" s="6">
        <v>0</v>
      </c>
      <c r="O68" s="6">
        <v>0</v>
      </c>
      <c r="P68" s="294">
        <v>0</v>
      </c>
      <c r="Q68" s="294">
        <v>0</v>
      </c>
      <c r="R68"/>
    </row>
    <row r="69" spans="1:18">
      <c r="A69" s="7" t="s">
        <v>744</v>
      </c>
      <c r="B69" s="11" t="s">
        <v>573</v>
      </c>
      <c r="C69" s="11" t="s">
        <v>573</v>
      </c>
      <c r="D69" s="11" t="s">
        <v>573</v>
      </c>
      <c r="E69" s="11" t="s">
        <v>573</v>
      </c>
      <c r="F69" s="11" t="s">
        <v>573</v>
      </c>
      <c r="G69" s="11" t="s">
        <v>573</v>
      </c>
      <c r="H69" s="7">
        <v>7</v>
      </c>
      <c r="I69" s="7">
        <v>2</v>
      </c>
      <c r="J69" s="7">
        <v>7</v>
      </c>
      <c r="K69" s="7">
        <v>2</v>
      </c>
      <c r="L69" s="7">
        <v>7</v>
      </c>
      <c r="M69" s="7">
        <v>2</v>
      </c>
      <c r="N69" s="7">
        <v>7</v>
      </c>
      <c r="O69" s="7">
        <v>2</v>
      </c>
      <c r="P69" s="219">
        <v>7</v>
      </c>
      <c r="Q69" s="219">
        <v>2</v>
      </c>
      <c r="R69"/>
    </row>
    <row r="70" spans="1:18">
      <c r="A70" s="9" t="s">
        <v>593</v>
      </c>
      <c r="B70" s="4"/>
      <c r="C70" s="4"/>
      <c r="D70" s="4"/>
      <c r="E70" s="4"/>
      <c r="F70" s="4"/>
      <c r="G70" s="4"/>
      <c r="H70" s="4"/>
      <c r="I70" s="4"/>
      <c r="R70"/>
    </row>
    <row r="71" spans="1:18">
      <c r="A71" s="4" t="s">
        <v>463</v>
      </c>
      <c r="R71"/>
    </row>
    <row r="72" spans="1:18">
      <c r="A72" s="4" t="s">
        <v>743</v>
      </c>
      <c r="R72"/>
    </row>
    <row r="73" spans="1:18">
      <c r="A73" s="4" t="s">
        <v>745</v>
      </c>
      <c r="R73"/>
    </row>
    <row r="74" spans="1:18">
      <c r="A74" s="61"/>
      <c r="R74"/>
    </row>
  </sheetData>
  <mergeCells count="42">
    <mergeCell ref="H33:I33"/>
    <mergeCell ref="J33:K33"/>
    <mergeCell ref="H20:I20"/>
    <mergeCell ref="H8:I8"/>
    <mergeCell ref="H10:I10"/>
    <mergeCell ref="H11:I11"/>
    <mergeCell ref="H12:I12"/>
    <mergeCell ref="H13:I13"/>
    <mergeCell ref="H14:I14"/>
    <mergeCell ref="H15:I15"/>
    <mergeCell ref="H16:I16"/>
    <mergeCell ref="H17:I17"/>
    <mergeCell ref="H18:I18"/>
    <mergeCell ref="H19:I19"/>
    <mergeCell ref="J16:K16"/>
    <mergeCell ref="J17:K17"/>
    <mergeCell ref="A4:T4"/>
    <mergeCell ref="J11:K11"/>
    <mergeCell ref="J12:K12"/>
    <mergeCell ref="J13:K13"/>
    <mergeCell ref="J14:K14"/>
    <mergeCell ref="J8:K8"/>
    <mergeCell ref="J10:K10"/>
    <mergeCell ref="H7:I7"/>
    <mergeCell ref="J7:K7"/>
    <mergeCell ref="A5:T5"/>
    <mergeCell ref="L7:M7"/>
    <mergeCell ref="L8:M8"/>
    <mergeCell ref="N7:O7"/>
    <mergeCell ref="N8:O8"/>
    <mergeCell ref="P7:Q7"/>
    <mergeCell ref="P8:Q8"/>
    <mergeCell ref="P20:Q20"/>
    <mergeCell ref="P33:Q33"/>
    <mergeCell ref="J15:K15"/>
    <mergeCell ref="N33:O33"/>
    <mergeCell ref="L33:M33"/>
    <mergeCell ref="N20:O20"/>
    <mergeCell ref="J18:K18"/>
    <mergeCell ref="J20:K20"/>
    <mergeCell ref="L20:M20"/>
    <mergeCell ref="J19:K1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88"/>
  <sheetViews>
    <sheetView showRowColHeaders="0" zoomScaleNormal="100" workbookViewId="0"/>
  </sheetViews>
  <sheetFormatPr defaultRowHeight="15"/>
  <cols>
    <col min="1" max="1" width="93.7109375" customWidth="1"/>
    <col min="2" max="6" width="12.140625" customWidth="1"/>
    <col min="7" max="9" width="9.85546875" customWidth="1"/>
    <col min="10" max="10" width="10" customWidth="1"/>
    <col min="11" max="11" width="10" style="73" customWidth="1"/>
    <col min="12" max="12" width="9.85546875" style="139" customWidth="1"/>
    <col min="13" max="13" width="9.85546875" style="215" customWidth="1"/>
    <col min="14" max="14" width="13.42578125" customWidth="1"/>
  </cols>
  <sheetData>
    <row r="1" spans="1:14" s="73" customFormat="1" ht="15" customHeight="1">
      <c r="L1" s="139"/>
      <c r="M1" s="215"/>
    </row>
    <row r="2" spans="1:14" s="73" customFormat="1" ht="15" customHeight="1">
      <c r="L2" s="139"/>
      <c r="M2" s="215"/>
    </row>
    <row r="3" spans="1:14" s="3" customFormat="1" ht="26.25">
      <c r="A3" s="20" t="s">
        <v>731</v>
      </c>
      <c r="K3" s="73"/>
      <c r="L3" s="139"/>
      <c r="M3" s="215"/>
    </row>
    <row r="4" spans="1:14" s="3" customFormat="1">
      <c r="A4" s="447" t="s">
        <v>795</v>
      </c>
      <c r="B4" s="447"/>
      <c r="C4" s="447"/>
      <c r="D4" s="447"/>
      <c r="E4" s="447"/>
      <c r="F4" s="447"/>
      <c r="G4" s="447"/>
      <c r="H4" s="447"/>
      <c r="I4" s="447"/>
      <c r="K4" s="73"/>
      <c r="L4" s="139"/>
      <c r="M4" s="215"/>
    </row>
    <row r="5" spans="1:14" s="3" customFormat="1">
      <c r="A5" s="447" t="s">
        <v>747</v>
      </c>
      <c r="B5" s="447"/>
      <c r="C5" s="447"/>
      <c r="D5" s="447"/>
      <c r="E5" s="447"/>
      <c r="F5" s="447"/>
      <c r="G5" s="447"/>
      <c r="H5" s="447"/>
      <c r="I5" s="447"/>
      <c r="K5" s="73"/>
      <c r="L5" s="139"/>
      <c r="M5" s="215"/>
    </row>
    <row r="6" spans="1:14" s="3" customFormat="1" ht="29.25" customHeight="1">
      <c r="A6" s="399" t="s">
        <v>732</v>
      </c>
      <c r="B6" s="399"/>
      <c r="C6" s="399"/>
      <c r="D6" s="399"/>
      <c r="E6" s="399"/>
      <c r="F6" s="399"/>
      <c r="G6" s="399"/>
      <c r="H6" s="399"/>
      <c r="I6" s="399"/>
      <c r="K6" s="73"/>
      <c r="L6" s="139"/>
      <c r="M6" s="215"/>
    </row>
    <row r="9" spans="1:14">
      <c r="A9" s="22" t="s">
        <v>409</v>
      </c>
      <c r="B9" s="22">
        <v>2002</v>
      </c>
      <c r="C9" s="22">
        <v>2009</v>
      </c>
      <c r="D9" s="22">
        <v>2010</v>
      </c>
      <c r="E9" s="22">
        <v>2011</v>
      </c>
      <c r="F9" s="22">
        <v>2012</v>
      </c>
      <c r="G9" s="22">
        <v>2013</v>
      </c>
      <c r="H9" s="22">
        <v>2014</v>
      </c>
      <c r="I9" s="22">
        <v>2015</v>
      </c>
      <c r="J9" s="22">
        <v>2016</v>
      </c>
      <c r="K9" s="22">
        <v>2017</v>
      </c>
      <c r="L9" s="22">
        <v>2018</v>
      </c>
      <c r="M9" s="22">
        <v>2019</v>
      </c>
      <c r="N9" s="22" t="s">
        <v>866</v>
      </c>
    </row>
    <row r="10" spans="1:14">
      <c r="A10" s="6" t="s">
        <v>810</v>
      </c>
      <c r="B10" s="10">
        <v>993</v>
      </c>
      <c r="C10" s="10">
        <v>1215</v>
      </c>
      <c r="D10" s="10">
        <v>1216</v>
      </c>
      <c r="E10" s="10">
        <v>1215</v>
      </c>
      <c r="F10" s="10">
        <v>1216</v>
      </c>
      <c r="G10" s="10">
        <v>1216</v>
      </c>
      <c r="H10" s="10">
        <v>1216</v>
      </c>
      <c r="I10" s="10">
        <v>1216</v>
      </c>
      <c r="J10" s="33">
        <v>1265</v>
      </c>
      <c r="K10" s="33">
        <v>1265</v>
      </c>
      <c r="L10" s="224">
        <v>1265</v>
      </c>
      <c r="M10" s="266">
        <v>1265</v>
      </c>
      <c r="N10" s="6"/>
    </row>
    <row r="11" spans="1:14">
      <c r="A11" s="6" t="s">
        <v>716</v>
      </c>
      <c r="B11" s="18">
        <v>0.08</v>
      </c>
      <c r="C11" s="18">
        <v>0.09</v>
      </c>
      <c r="D11" s="18">
        <v>0.09</v>
      </c>
      <c r="E11" s="18">
        <v>9.1401693530254666E-2</v>
      </c>
      <c r="F11" s="18">
        <v>0.09</v>
      </c>
      <c r="G11" s="18">
        <v>0.09</v>
      </c>
      <c r="H11" s="18">
        <v>0.09</v>
      </c>
      <c r="I11" s="18">
        <v>0.09</v>
      </c>
      <c r="J11" s="108">
        <v>9.5000000000000001E-2</v>
      </c>
      <c r="K11" s="108">
        <v>9.5000000000000001E-2</v>
      </c>
      <c r="L11" s="108">
        <v>9.7000000000000003E-2</v>
      </c>
      <c r="M11" s="267">
        <v>9.7000000000000003E-2</v>
      </c>
      <c r="N11" s="6"/>
    </row>
    <row r="12" spans="1:14">
      <c r="A12" s="6" t="s">
        <v>733</v>
      </c>
      <c r="B12" s="10">
        <v>2039</v>
      </c>
      <c r="C12" s="10">
        <v>2063</v>
      </c>
      <c r="D12" s="10">
        <v>1897</v>
      </c>
      <c r="E12" s="10">
        <v>1897</v>
      </c>
      <c r="F12" s="10">
        <v>1914</v>
      </c>
      <c r="G12" s="10">
        <v>1914</v>
      </c>
      <c r="H12" s="10">
        <v>1914</v>
      </c>
      <c r="I12" s="10">
        <v>1914</v>
      </c>
      <c r="J12" s="33">
        <v>1915</v>
      </c>
      <c r="K12" s="33">
        <v>1926</v>
      </c>
      <c r="L12" s="33">
        <v>1927</v>
      </c>
      <c r="M12" s="266">
        <v>1927</v>
      </c>
      <c r="N12" s="6"/>
    </row>
    <row r="13" spans="1:14">
      <c r="A13" s="6" t="s">
        <v>717</v>
      </c>
      <c r="B13" s="18">
        <v>0.16</v>
      </c>
      <c r="C13" s="18">
        <v>0.16</v>
      </c>
      <c r="D13" s="18">
        <v>0.14000000000000001</v>
      </c>
      <c r="E13" s="18">
        <v>0.14267037436862337</v>
      </c>
      <c r="F13" s="18">
        <v>0.15</v>
      </c>
      <c r="G13" s="18">
        <v>0.15</v>
      </c>
      <c r="H13" s="18">
        <v>0.15</v>
      </c>
      <c r="I13" s="18">
        <v>0.15</v>
      </c>
      <c r="J13" s="18">
        <v>0.15</v>
      </c>
      <c r="K13" s="18">
        <v>0.15</v>
      </c>
      <c r="L13" s="18">
        <v>0.14799999999999999</v>
      </c>
      <c r="M13" s="267">
        <v>0.14799999999999999</v>
      </c>
      <c r="N13" s="6"/>
    </row>
    <row r="14" spans="1:14" ht="17.25">
      <c r="A14" s="6" t="s">
        <v>811</v>
      </c>
      <c r="B14" s="34" t="s">
        <v>573</v>
      </c>
      <c r="C14" s="6">
        <v>354</v>
      </c>
      <c r="D14" s="6">
        <v>355</v>
      </c>
      <c r="E14" s="6">
        <v>359</v>
      </c>
      <c r="F14" s="6">
        <v>354</v>
      </c>
      <c r="G14" s="6">
        <v>354</v>
      </c>
      <c r="H14" s="6">
        <v>354</v>
      </c>
      <c r="I14" s="36">
        <v>360.67099999999999</v>
      </c>
      <c r="J14" s="121" t="s">
        <v>499</v>
      </c>
      <c r="K14" s="192">
        <v>364</v>
      </c>
      <c r="L14" s="192">
        <v>364</v>
      </c>
      <c r="M14" s="268">
        <v>364</v>
      </c>
      <c r="N14" s="218"/>
    </row>
    <row r="15" spans="1:14">
      <c r="A15" s="6" t="s">
        <v>486</v>
      </c>
      <c r="B15" s="34" t="s">
        <v>573</v>
      </c>
      <c r="C15" s="6">
        <v>161</v>
      </c>
      <c r="D15" s="6">
        <v>164</v>
      </c>
      <c r="E15" s="10">
        <v>164.28299999999999</v>
      </c>
      <c r="F15" s="6">
        <v>164</v>
      </c>
      <c r="G15" s="6">
        <v>164</v>
      </c>
      <c r="H15" s="6">
        <v>164</v>
      </c>
      <c r="I15" s="6">
        <v>164</v>
      </c>
      <c r="J15" s="121" t="s">
        <v>499</v>
      </c>
      <c r="K15" s="121" t="s">
        <v>410</v>
      </c>
      <c r="L15" s="121">
        <v>164</v>
      </c>
      <c r="M15" s="269">
        <v>164</v>
      </c>
      <c r="N15" s="218"/>
    </row>
    <row r="16" spans="1:14">
      <c r="A16" s="4" t="s">
        <v>10655</v>
      </c>
      <c r="K16" s="1"/>
      <c r="L16" s="1"/>
      <c r="M16" s="1"/>
    </row>
    <row r="17" spans="1:13" s="73" customFormat="1">
      <c r="A17" s="4" t="s">
        <v>10654</v>
      </c>
      <c r="L17" s="139"/>
      <c r="M17" s="215"/>
    </row>
    <row r="18" spans="1:13">
      <c r="A18" s="61" t="s">
        <v>865</v>
      </c>
    </row>
    <row r="19" spans="1:13" s="73" customFormat="1">
      <c r="A19" s="61" t="s">
        <v>889</v>
      </c>
      <c r="L19" s="139"/>
      <c r="M19" s="215"/>
    </row>
    <row r="20" spans="1:13">
      <c r="A20" s="4" t="s">
        <v>487</v>
      </c>
      <c r="K20"/>
      <c r="L20"/>
    </row>
    <row r="21" spans="1:13" s="215" customFormat="1">
      <c r="A21" s="4"/>
    </row>
    <row r="22" spans="1:13" s="215" customFormat="1">
      <c r="A22" s="4"/>
    </row>
    <row r="23" spans="1:13" s="215" customFormat="1">
      <c r="A23" s="448" t="s">
        <v>10814</v>
      </c>
      <c r="B23" s="449"/>
      <c r="C23" s="445" t="s">
        <v>10652</v>
      </c>
      <c r="D23" s="445"/>
      <c r="E23" s="445" t="s">
        <v>320</v>
      </c>
      <c r="F23" s="445"/>
      <c r="G23" s="445" t="s">
        <v>10653</v>
      </c>
      <c r="H23" s="445"/>
      <c r="I23" s="445" t="s">
        <v>838</v>
      </c>
      <c r="J23" s="445"/>
    </row>
    <row r="24" spans="1:13" s="215" customFormat="1" ht="30">
      <c r="A24" s="210" t="s">
        <v>10649</v>
      </c>
      <c r="B24" s="238" t="s">
        <v>10650</v>
      </c>
      <c r="C24" s="238" t="s">
        <v>10650</v>
      </c>
      <c r="D24" s="238" t="s">
        <v>10651</v>
      </c>
      <c r="E24" s="238" t="s">
        <v>10650</v>
      </c>
      <c r="F24" s="238" t="s">
        <v>10651</v>
      </c>
      <c r="G24" s="446" t="s">
        <v>10650</v>
      </c>
      <c r="H24" s="446"/>
      <c r="I24" s="238" t="s">
        <v>10650</v>
      </c>
      <c r="J24" s="238" t="s">
        <v>10651</v>
      </c>
    </row>
    <row r="25" spans="1:13" s="215" customFormat="1">
      <c r="A25" s="236" t="s">
        <v>10779</v>
      </c>
      <c r="B25" s="79">
        <v>1581077</v>
      </c>
      <c r="C25" s="79">
        <v>23025</v>
      </c>
      <c r="D25" s="236">
        <v>1.5</v>
      </c>
      <c r="E25" s="79">
        <v>51950</v>
      </c>
      <c r="F25" s="236">
        <v>3.3</v>
      </c>
      <c r="G25" s="443">
        <v>0</v>
      </c>
      <c r="H25" s="443"/>
      <c r="I25" s="79">
        <v>89521</v>
      </c>
      <c r="J25" s="236">
        <v>5.7</v>
      </c>
    </row>
    <row r="26" spans="1:13" s="215" customFormat="1">
      <c r="A26" s="236" t="s">
        <v>10780</v>
      </c>
      <c r="B26" s="79">
        <v>1957482</v>
      </c>
      <c r="C26" s="79">
        <v>27405</v>
      </c>
      <c r="D26" s="236">
        <v>1.4</v>
      </c>
      <c r="E26" s="79">
        <v>112387</v>
      </c>
      <c r="F26" s="236">
        <v>5.7</v>
      </c>
      <c r="G26" s="444">
        <v>21718</v>
      </c>
      <c r="H26" s="444"/>
      <c r="I26" s="79">
        <v>30150</v>
      </c>
      <c r="J26" s="236">
        <v>1.5</v>
      </c>
    </row>
    <row r="27" spans="1:13" s="215" customFormat="1">
      <c r="A27" s="236" t="s">
        <v>10781</v>
      </c>
      <c r="B27" s="79">
        <v>159470</v>
      </c>
      <c r="C27" s="79">
        <v>2539</v>
      </c>
      <c r="D27" s="236">
        <v>1.6</v>
      </c>
      <c r="E27" s="236">
        <v>291</v>
      </c>
      <c r="F27" s="236">
        <v>0.2</v>
      </c>
      <c r="G27" s="443">
        <v>0</v>
      </c>
      <c r="H27" s="443"/>
      <c r="I27" s="236">
        <v>0</v>
      </c>
      <c r="J27" s="236">
        <v>0</v>
      </c>
    </row>
    <row r="28" spans="1:13" s="215" customFormat="1">
      <c r="A28" s="236" t="s">
        <v>10782</v>
      </c>
      <c r="B28" s="79">
        <v>867634</v>
      </c>
      <c r="C28" s="79">
        <v>11198</v>
      </c>
      <c r="D28" s="236">
        <v>1.3</v>
      </c>
      <c r="E28" s="79">
        <v>145661</v>
      </c>
      <c r="F28" s="236">
        <v>16.8</v>
      </c>
      <c r="G28" s="444">
        <v>15717</v>
      </c>
      <c r="H28" s="444"/>
      <c r="I28" s="79">
        <v>111319</v>
      </c>
      <c r="J28" s="236">
        <v>12.8</v>
      </c>
    </row>
    <row r="29" spans="1:13" s="215" customFormat="1">
      <c r="A29" s="236" t="s">
        <v>10783</v>
      </c>
      <c r="B29" s="79">
        <v>1491948</v>
      </c>
      <c r="C29" s="79">
        <v>22080</v>
      </c>
      <c r="D29" s="236">
        <v>1.5</v>
      </c>
      <c r="E29" s="79">
        <v>158502</v>
      </c>
      <c r="F29" s="236">
        <v>10.6</v>
      </c>
      <c r="G29" s="443">
        <v>612</v>
      </c>
      <c r="H29" s="443"/>
      <c r="I29" s="79">
        <v>310994</v>
      </c>
      <c r="J29" s="236">
        <v>20.8</v>
      </c>
    </row>
    <row r="30" spans="1:13" s="215" customFormat="1">
      <c r="A30" s="236" t="s">
        <v>10784</v>
      </c>
      <c r="B30" s="79">
        <v>1940521</v>
      </c>
      <c r="C30" s="79">
        <v>140930</v>
      </c>
      <c r="D30" s="236">
        <v>7.3</v>
      </c>
      <c r="E30" s="79">
        <v>497309</v>
      </c>
      <c r="F30" s="236">
        <v>25.6</v>
      </c>
      <c r="G30" s="444">
        <v>7710</v>
      </c>
      <c r="H30" s="444"/>
      <c r="I30" s="79">
        <v>218878</v>
      </c>
      <c r="J30" s="236">
        <v>11.3</v>
      </c>
    </row>
    <row r="31" spans="1:13" s="215" customFormat="1">
      <c r="A31" s="236" t="s">
        <v>10785</v>
      </c>
      <c r="B31" s="79">
        <v>2438855</v>
      </c>
      <c r="C31" s="79">
        <v>73123</v>
      </c>
      <c r="D31" s="236">
        <v>3</v>
      </c>
      <c r="E31" s="79">
        <v>711590</v>
      </c>
      <c r="F31" s="236">
        <v>29.2</v>
      </c>
      <c r="G31" s="444">
        <v>107856</v>
      </c>
      <c r="H31" s="444"/>
      <c r="I31" s="79">
        <v>167844</v>
      </c>
      <c r="J31" s="236">
        <v>6.9</v>
      </c>
    </row>
    <row r="32" spans="1:13" s="215" customFormat="1">
      <c r="A32" s="236" t="s">
        <v>10786</v>
      </c>
      <c r="B32" s="79">
        <v>1300380</v>
      </c>
      <c r="C32" s="79">
        <v>39880</v>
      </c>
      <c r="D32" s="236">
        <v>3.1</v>
      </c>
      <c r="E32" s="79">
        <v>127831</v>
      </c>
      <c r="F32" s="236">
        <v>9.8000000000000007</v>
      </c>
      <c r="G32" s="443">
        <v>0</v>
      </c>
      <c r="H32" s="443"/>
      <c r="I32" s="79">
        <v>20636</v>
      </c>
      <c r="J32" s="236">
        <v>1.6</v>
      </c>
    </row>
    <row r="33" spans="1:13">
      <c r="A33" s="236" t="s">
        <v>10787</v>
      </c>
      <c r="B33" s="79">
        <v>1556403</v>
      </c>
      <c r="C33" s="79">
        <v>23497</v>
      </c>
      <c r="D33" s="236">
        <v>1.5</v>
      </c>
      <c r="E33" s="79">
        <v>92273</v>
      </c>
      <c r="F33" s="236">
        <v>5.9</v>
      </c>
      <c r="G33" s="444">
        <v>10697</v>
      </c>
      <c r="H33" s="444"/>
      <c r="I33" s="79">
        <v>315082</v>
      </c>
      <c r="J33" s="236">
        <v>20.2</v>
      </c>
      <c r="K33"/>
      <c r="L33"/>
    </row>
    <row r="34" spans="1:13" s="215" customFormat="1">
      <c r="A34" s="4" t="s">
        <v>487</v>
      </c>
      <c r="C34" s="312"/>
      <c r="E34" s="312"/>
      <c r="I34" s="312"/>
    </row>
    <row r="35" spans="1:13" s="215" customFormat="1"/>
    <row r="36" spans="1:13" ht="165">
      <c r="A36" s="22"/>
      <c r="B36" s="26" t="s">
        <v>488</v>
      </c>
      <c r="C36" s="26" t="s">
        <v>718</v>
      </c>
      <c r="D36" s="26" t="s">
        <v>489</v>
      </c>
      <c r="E36" s="26" t="s">
        <v>719</v>
      </c>
      <c r="F36" s="26" t="s">
        <v>490</v>
      </c>
      <c r="K36"/>
      <c r="L36"/>
    </row>
    <row r="37" spans="1:13" s="3" customFormat="1">
      <c r="A37" s="391" t="s">
        <v>10806</v>
      </c>
      <c r="B37" s="392"/>
      <c r="C37" s="392"/>
      <c r="D37" s="392"/>
      <c r="E37" s="392"/>
      <c r="F37" s="393"/>
      <c r="M37" s="215"/>
    </row>
    <row r="38" spans="1:13">
      <c r="A38" s="6" t="s">
        <v>10</v>
      </c>
      <c r="B38" s="6">
        <v>111</v>
      </c>
      <c r="C38" s="13">
        <v>0.13</v>
      </c>
      <c r="D38" s="6">
        <v>146</v>
      </c>
      <c r="E38" s="13">
        <v>0.17</v>
      </c>
      <c r="F38" s="76">
        <v>16</v>
      </c>
      <c r="K38"/>
      <c r="L38"/>
    </row>
    <row r="39" spans="1:13">
      <c r="A39" s="6" t="s">
        <v>11</v>
      </c>
      <c r="B39" s="6">
        <v>263</v>
      </c>
      <c r="C39" s="13">
        <v>0.18</v>
      </c>
      <c r="D39" s="6">
        <v>158</v>
      </c>
      <c r="E39" s="13">
        <v>0.11</v>
      </c>
      <c r="F39" s="76">
        <v>1</v>
      </c>
      <c r="J39" s="2"/>
      <c r="K39"/>
      <c r="L39"/>
    </row>
    <row r="40" spans="1:13">
      <c r="A40" s="6" t="s">
        <v>12</v>
      </c>
      <c r="B40" s="6">
        <v>315</v>
      </c>
      <c r="C40" s="13">
        <v>0.2</v>
      </c>
      <c r="D40" s="6">
        <v>92</v>
      </c>
      <c r="E40" s="13">
        <v>0.06</v>
      </c>
      <c r="F40" s="76">
        <v>11</v>
      </c>
      <c r="J40" s="2"/>
      <c r="K40"/>
      <c r="L40"/>
    </row>
    <row r="41" spans="1:13">
      <c r="A41" s="6" t="s">
        <v>13</v>
      </c>
      <c r="B41" s="6">
        <v>21</v>
      </c>
      <c r="C41" s="13">
        <v>0.02</v>
      </c>
      <c r="D41" s="6">
        <v>128</v>
      </c>
      <c r="E41" s="13">
        <v>0.1</v>
      </c>
      <c r="F41" s="77" t="s">
        <v>573</v>
      </c>
      <c r="J41" s="2"/>
      <c r="K41" s="2"/>
      <c r="L41" s="2"/>
      <c r="M41" s="2"/>
    </row>
    <row r="42" spans="1:13">
      <c r="A42" s="6" t="s">
        <v>14</v>
      </c>
      <c r="B42" s="6">
        <v>90</v>
      </c>
      <c r="C42" s="13">
        <v>0.06</v>
      </c>
      <c r="D42" s="6">
        <v>52</v>
      </c>
      <c r="E42" s="13">
        <v>0.03</v>
      </c>
      <c r="F42" s="76">
        <v>0</v>
      </c>
      <c r="J42" s="2"/>
      <c r="K42" s="2"/>
      <c r="L42" s="2"/>
      <c r="M42" s="2"/>
    </row>
    <row r="43" spans="1:13">
      <c r="A43" s="6" t="s">
        <v>15</v>
      </c>
      <c r="B43" s="6">
        <v>30</v>
      </c>
      <c r="C43" s="13">
        <v>0.02</v>
      </c>
      <c r="D43" s="6">
        <v>112</v>
      </c>
      <c r="E43" s="13">
        <v>0.06</v>
      </c>
      <c r="F43" s="76">
        <v>22</v>
      </c>
      <c r="J43" s="2"/>
      <c r="K43" s="2"/>
      <c r="L43" s="2"/>
      <c r="M43" s="2"/>
    </row>
    <row r="44" spans="1:13">
      <c r="A44" s="6" t="s">
        <v>16</v>
      </c>
      <c r="B44" s="6">
        <v>0</v>
      </c>
      <c r="C44" s="13">
        <v>0</v>
      </c>
      <c r="D44" s="6">
        <v>0</v>
      </c>
      <c r="E44" s="13">
        <v>0</v>
      </c>
      <c r="F44" s="77" t="s">
        <v>573</v>
      </c>
    </row>
    <row r="45" spans="1:13">
      <c r="A45" s="6" t="s">
        <v>17</v>
      </c>
      <c r="B45" s="6">
        <v>219</v>
      </c>
      <c r="C45" s="13">
        <v>0.11</v>
      </c>
      <c r="D45" s="6">
        <v>498</v>
      </c>
      <c r="E45" s="13">
        <v>0.26</v>
      </c>
      <c r="F45" s="76">
        <v>8</v>
      </c>
    </row>
    <row r="46" spans="1:13">
      <c r="A46" s="6" t="s">
        <v>18</v>
      </c>
      <c r="B46" s="6">
        <v>167</v>
      </c>
      <c r="C46" s="13">
        <v>7.0000000000000007E-2</v>
      </c>
      <c r="D46" s="6">
        <v>728</v>
      </c>
      <c r="E46" s="13">
        <v>0.28999999999999998</v>
      </c>
      <c r="F46" s="76">
        <v>108</v>
      </c>
    </row>
    <row r="47" spans="1:13">
      <c r="A47" s="22">
        <v>2012</v>
      </c>
      <c r="B47" s="22"/>
      <c r="C47" s="22"/>
      <c r="D47" s="22"/>
      <c r="E47" s="22"/>
      <c r="F47" s="22"/>
    </row>
    <row r="48" spans="1:13">
      <c r="A48" s="6" t="s">
        <v>10</v>
      </c>
      <c r="B48" s="6">
        <v>111</v>
      </c>
      <c r="C48" s="13">
        <v>0.13</v>
      </c>
      <c r="D48" s="6">
        <v>146</v>
      </c>
      <c r="E48" s="13">
        <v>0.17</v>
      </c>
      <c r="F48" s="6">
        <v>16</v>
      </c>
      <c r="K48"/>
      <c r="L48"/>
    </row>
    <row r="49" spans="1:12">
      <c r="A49" s="6" t="s">
        <v>11</v>
      </c>
      <c r="B49" s="6">
        <v>263</v>
      </c>
      <c r="C49" s="13">
        <v>0.18</v>
      </c>
      <c r="D49" s="6">
        <v>158</v>
      </c>
      <c r="E49" s="13">
        <v>0.11</v>
      </c>
      <c r="F49" s="6">
        <v>1</v>
      </c>
      <c r="K49"/>
      <c r="L49"/>
    </row>
    <row r="50" spans="1:12">
      <c r="A50" s="6" t="s">
        <v>12</v>
      </c>
      <c r="B50" s="6">
        <v>315</v>
      </c>
      <c r="C50" s="13">
        <v>0.2</v>
      </c>
      <c r="D50" s="6">
        <v>92</v>
      </c>
      <c r="E50" s="13">
        <v>0.06</v>
      </c>
      <c r="F50" s="6">
        <v>11</v>
      </c>
      <c r="K50"/>
      <c r="L50"/>
    </row>
    <row r="51" spans="1:12">
      <c r="A51" s="6" t="s">
        <v>13</v>
      </c>
      <c r="B51" s="6">
        <v>21</v>
      </c>
      <c r="C51" s="13">
        <v>0.02</v>
      </c>
      <c r="D51" s="6">
        <v>128</v>
      </c>
      <c r="E51" s="13">
        <v>0.1</v>
      </c>
      <c r="F51" s="34" t="s">
        <v>573</v>
      </c>
      <c r="K51"/>
      <c r="L51"/>
    </row>
    <row r="52" spans="1:12">
      <c r="A52" s="6" t="s">
        <v>14</v>
      </c>
      <c r="B52" s="6">
        <v>90</v>
      </c>
      <c r="C52" s="13">
        <v>0.06</v>
      </c>
      <c r="D52" s="6">
        <v>52</v>
      </c>
      <c r="E52" s="13">
        <v>0.03</v>
      </c>
      <c r="F52" s="6">
        <v>0</v>
      </c>
      <c r="K52"/>
      <c r="L52"/>
    </row>
    <row r="53" spans="1:12">
      <c r="A53" s="6" t="s">
        <v>15</v>
      </c>
      <c r="B53" s="6">
        <v>30</v>
      </c>
      <c r="C53" s="13">
        <v>0.02</v>
      </c>
      <c r="D53" s="6">
        <v>112</v>
      </c>
      <c r="E53" s="13">
        <v>0.06</v>
      </c>
      <c r="F53" s="6">
        <v>22</v>
      </c>
      <c r="K53"/>
      <c r="L53"/>
    </row>
    <row r="54" spans="1:12">
      <c r="A54" s="6" t="s">
        <v>16</v>
      </c>
      <c r="B54" s="6">
        <v>0</v>
      </c>
      <c r="C54" s="13">
        <v>0</v>
      </c>
      <c r="D54" s="6">
        <v>0</v>
      </c>
      <c r="E54" s="13">
        <v>0</v>
      </c>
      <c r="F54" s="34" t="s">
        <v>573</v>
      </c>
      <c r="K54"/>
      <c r="L54"/>
    </row>
    <row r="55" spans="1:12">
      <c r="A55" s="6" t="s">
        <v>17</v>
      </c>
      <c r="B55" s="6">
        <v>219</v>
      </c>
      <c r="C55" s="13">
        <v>0.11</v>
      </c>
      <c r="D55" s="6">
        <v>498</v>
      </c>
      <c r="E55" s="13">
        <v>0.26</v>
      </c>
      <c r="F55" s="6">
        <v>8</v>
      </c>
      <c r="K55"/>
      <c r="L55"/>
    </row>
    <row r="56" spans="1:12">
      <c r="A56" s="6" t="s">
        <v>18</v>
      </c>
      <c r="B56" s="6">
        <v>167</v>
      </c>
      <c r="C56" s="13">
        <v>7.0000000000000007E-2</v>
      </c>
      <c r="D56" s="6">
        <v>728</v>
      </c>
      <c r="E56" s="13">
        <v>0.28999999999999998</v>
      </c>
      <c r="F56" s="6">
        <v>108</v>
      </c>
      <c r="K56"/>
      <c r="L56"/>
    </row>
    <row r="57" spans="1:12">
      <c r="A57" s="22">
        <v>2011</v>
      </c>
      <c r="B57" s="22"/>
      <c r="C57" s="22"/>
      <c r="D57" s="22"/>
      <c r="E57" s="22"/>
      <c r="F57" s="22"/>
      <c r="K57"/>
      <c r="L57"/>
    </row>
    <row r="58" spans="1:12">
      <c r="A58" s="6" t="s">
        <v>10</v>
      </c>
      <c r="B58" s="6">
        <v>111</v>
      </c>
      <c r="C58" s="13">
        <v>0.13</v>
      </c>
      <c r="D58" s="6">
        <v>146</v>
      </c>
      <c r="E58" s="13">
        <v>0.17</v>
      </c>
      <c r="F58" s="6">
        <v>16</v>
      </c>
      <c r="K58"/>
      <c r="L58"/>
    </row>
    <row r="59" spans="1:12">
      <c r="A59" s="6" t="s">
        <v>11</v>
      </c>
      <c r="B59" s="6">
        <v>263</v>
      </c>
      <c r="C59" s="13">
        <v>0.18</v>
      </c>
      <c r="D59" s="6">
        <v>158</v>
      </c>
      <c r="E59" s="13">
        <v>0.11</v>
      </c>
      <c r="F59" s="6">
        <v>1</v>
      </c>
      <c r="K59"/>
      <c r="L59"/>
    </row>
    <row r="60" spans="1:12">
      <c r="A60" s="6" t="s">
        <v>12</v>
      </c>
      <c r="B60" s="6">
        <v>315</v>
      </c>
      <c r="C60" s="13">
        <v>0.2</v>
      </c>
      <c r="D60" s="6">
        <v>92</v>
      </c>
      <c r="E60" s="13">
        <v>0.06</v>
      </c>
      <c r="F60" s="6">
        <v>11</v>
      </c>
      <c r="K60"/>
      <c r="L60"/>
    </row>
    <row r="61" spans="1:12">
      <c r="A61" s="6" t="s">
        <v>13</v>
      </c>
      <c r="B61" s="6">
        <v>21</v>
      </c>
      <c r="C61" s="13">
        <v>0.02</v>
      </c>
      <c r="D61" s="6">
        <v>128</v>
      </c>
      <c r="E61" s="13">
        <v>0.1</v>
      </c>
      <c r="F61" s="34" t="s">
        <v>573</v>
      </c>
      <c r="K61"/>
      <c r="L61"/>
    </row>
    <row r="62" spans="1:12">
      <c r="A62" s="6" t="s">
        <v>14</v>
      </c>
      <c r="B62" s="6">
        <v>90</v>
      </c>
      <c r="C62" s="13">
        <v>0.06</v>
      </c>
      <c r="D62" s="6">
        <v>52</v>
      </c>
      <c r="E62" s="13">
        <v>0.03</v>
      </c>
      <c r="F62" s="6">
        <v>0</v>
      </c>
      <c r="K62"/>
      <c r="L62"/>
    </row>
    <row r="63" spans="1:12">
      <c r="A63" s="6" t="s">
        <v>15</v>
      </c>
      <c r="B63" s="6">
        <v>30</v>
      </c>
      <c r="C63" s="13">
        <v>0.02</v>
      </c>
      <c r="D63" s="6">
        <v>112</v>
      </c>
      <c r="E63" s="13">
        <v>0.06</v>
      </c>
      <c r="F63" s="6">
        <v>22</v>
      </c>
      <c r="K63"/>
      <c r="L63"/>
    </row>
    <row r="64" spans="1:12">
      <c r="A64" s="6" t="s">
        <v>16</v>
      </c>
      <c r="B64" s="6">
        <v>0</v>
      </c>
      <c r="C64" s="13">
        <v>0</v>
      </c>
      <c r="D64" s="6">
        <v>0</v>
      </c>
      <c r="E64" s="13">
        <v>0</v>
      </c>
      <c r="F64" s="34" t="s">
        <v>573</v>
      </c>
      <c r="K64"/>
      <c r="L64"/>
    </row>
    <row r="65" spans="1:12">
      <c r="A65" s="6" t="s">
        <v>17</v>
      </c>
      <c r="B65" s="6">
        <v>219</v>
      </c>
      <c r="C65" s="13">
        <v>0.11</v>
      </c>
      <c r="D65" s="6">
        <v>498</v>
      </c>
      <c r="E65" s="13">
        <v>0.26</v>
      </c>
      <c r="F65" s="6">
        <v>8</v>
      </c>
      <c r="K65"/>
      <c r="L65"/>
    </row>
    <row r="66" spans="1:12">
      <c r="A66" s="6" t="s">
        <v>18</v>
      </c>
      <c r="B66" s="6">
        <v>167</v>
      </c>
      <c r="C66" s="13">
        <v>7.0000000000000007E-2</v>
      </c>
      <c r="D66" s="6">
        <v>711</v>
      </c>
      <c r="E66" s="13">
        <v>0.28999999999999998</v>
      </c>
      <c r="F66" s="6">
        <v>108</v>
      </c>
      <c r="K66"/>
      <c r="L66"/>
    </row>
    <row r="67" spans="1:12">
      <c r="A67" s="22">
        <v>2010</v>
      </c>
      <c r="B67" s="22"/>
      <c r="C67" s="22"/>
      <c r="D67" s="22"/>
      <c r="E67" s="22"/>
      <c r="F67" s="22"/>
      <c r="K67"/>
      <c r="L67"/>
    </row>
    <row r="68" spans="1:12">
      <c r="A68" s="6" t="s">
        <v>10</v>
      </c>
      <c r="B68" s="6">
        <v>111</v>
      </c>
      <c r="C68" s="13">
        <v>0.13</v>
      </c>
      <c r="D68" s="6">
        <v>146</v>
      </c>
      <c r="E68" s="13">
        <v>0.17</v>
      </c>
      <c r="F68" s="6">
        <v>16</v>
      </c>
      <c r="K68"/>
      <c r="L68"/>
    </row>
    <row r="69" spans="1:12">
      <c r="A69" s="6" t="s">
        <v>11</v>
      </c>
      <c r="B69" s="6">
        <v>263</v>
      </c>
      <c r="C69" s="13">
        <v>0.18</v>
      </c>
      <c r="D69" s="6">
        <v>159</v>
      </c>
      <c r="E69" s="13">
        <v>0.18</v>
      </c>
      <c r="F69" s="6">
        <v>1</v>
      </c>
      <c r="K69"/>
      <c r="L69"/>
    </row>
    <row r="70" spans="1:12">
      <c r="A70" s="6" t="s">
        <v>12</v>
      </c>
      <c r="B70" s="6">
        <v>315</v>
      </c>
      <c r="C70" s="13">
        <v>0.2</v>
      </c>
      <c r="D70" s="6">
        <v>92</v>
      </c>
      <c r="E70" s="13">
        <v>0.06</v>
      </c>
      <c r="F70" s="6">
        <v>11</v>
      </c>
      <c r="K70"/>
      <c r="L70"/>
    </row>
    <row r="71" spans="1:12">
      <c r="A71" s="6" t="s">
        <v>13</v>
      </c>
      <c r="B71" s="6">
        <v>21</v>
      </c>
      <c r="C71" s="13">
        <v>0.02</v>
      </c>
      <c r="D71" s="6">
        <v>128</v>
      </c>
      <c r="E71" s="13">
        <v>0.1</v>
      </c>
      <c r="F71" s="6">
        <v>0</v>
      </c>
      <c r="K71"/>
      <c r="L71"/>
    </row>
    <row r="72" spans="1:12">
      <c r="A72" s="6" t="s">
        <v>14</v>
      </c>
      <c r="B72" s="6">
        <v>90</v>
      </c>
      <c r="C72" s="13">
        <v>0.06</v>
      </c>
      <c r="D72" s="6">
        <v>52</v>
      </c>
      <c r="E72" s="13">
        <v>0.03</v>
      </c>
      <c r="F72" s="6">
        <v>0</v>
      </c>
      <c r="K72"/>
      <c r="L72"/>
    </row>
    <row r="73" spans="1:12">
      <c r="A73" s="6" t="s">
        <v>15</v>
      </c>
      <c r="B73" s="6">
        <v>30</v>
      </c>
      <c r="C73" s="13">
        <v>0.02</v>
      </c>
      <c r="D73" s="6">
        <v>112</v>
      </c>
      <c r="E73" s="13">
        <v>0.06</v>
      </c>
      <c r="F73" s="6">
        <v>22</v>
      </c>
      <c r="K73"/>
      <c r="L73"/>
    </row>
    <row r="74" spans="1:12">
      <c r="A74" s="6" t="s">
        <v>16</v>
      </c>
      <c r="B74" s="6">
        <v>0</v>
      </c>
      <c r="C74" s="13">
        <v>0</v>
      </c>
      <c r="D74" s="6">
        <v>0</v>
      </c>
      <c r="E74" s="13">
        <v>0</v>
      </c>
      <c r="F74" s="6">
        <v>0</v>
      </c>
      <c r="K74"/>
      <c r="L74"/>
    </row>
    <row r="75" spans="1:12">
      <c r="A75" s="6" t="s">
        <v>17</v>
      </c>
      <c r="B75" s="6">
        <v>219</v>
      </c>
      <c r="C75" s="13">
        <v>0.11</v>
      </c>
      <c r="D75" s="6">
        <v>497</v>
      </c>
      <c r="E75" s="13">
        <v>0.26</v>
      </c>
      <c r="F75" s="6">
        <v>8</v>
      </c>
      <c r="K75"/>
      <c r="L75"/>
    </row>
    <row r="76" spans="1:12">
      <c r="A76" s="6" t="s">
        <v>18</v>
      </c>
      <c r="B76" s="6">
        <v>168</v>
      </c>
      <c r="C76" s="13">
        <v>7.0000000000000007E-2</v>
      </c>
      <c r="D76" s="6">
        <v>712</v>
      </c>
      <c r="E76" s="13">
        <v>0.28999999999999998</v>
      </c>
      <c r="F76" s="6">
        <v>108</v>
      </c>
      <c r="K76"/>
      <c r="L76"/>
    </row>
    <row r="77" spans="1:12">
      <c r="A77" s="22">
        <v>2009</v>
      </c>
      <c r="B77" s="22"/>
      <c r="C77" s="22"/>
      <c r="D77" s="22"/>
      <c r="E77" s="22"/>
      <c r="F77" s="22"/>
      <c r="K77"/>
      <c r="L77"/>
    </row>
    <row r="78" spans="1:12">
      <c r="A78" s="6" t="s">
        <v>10</v>
      </c>
      <c r="B78" s="6">
        <v>105</v>
      </c>
      <c r="C78" s="13">
        <v>0.12</v>
      </c>
      <c r="D78" s="6">
        <v>146</v>
      </c>
      <c r="E78" s="13">
        <v>0.17</v>
      </c>
      <c r="F78" s="34" t="s">
        <v>573</v>
      </c>
      <c r="K78"/>
      <c r="L78"/>
    </row>
    <row r="79" spans="1:12">
      <c r="A79" s="6" t="s">
        <v>11</v>
      </c>
      <c r="B79" s="6">
        <v>229</v>
      </c>
      <c r="C79" s="13">
        <v>0.16</v>
      </c>
      <c r="D79" s="6">
        <v>158</v>
      </c>
      <c r="E79" s="13">
        <v>0.11</v>
      </c>
      <c r="F79" s="34" t="s">
        <v>573</v>
      </c>
      <c r="K79"/>
      <c r="L79"/>
    </row>
    <row r="80" spans="1:12">
      <c r="A80" s="6" t="s">
        <v>12</v>
      </c>
      <c r="B80" s="6">
        <v>321</v>
      </c>
      <c r="C80" s="13">
        <v>0.21</v>
      </c>
      <c r="D80" s="6">
        <v>92</v>
      </c>
      <c r="E80" s="13">
        <v>0.06</v>
      </c>
      <c r="F80" s="34" t="s">
        <v>573</v>
      </c>
      <c r="K80"/>
      <c r="L80"/>
    </row>
    <row r="81" spans="1:12">
      <c r="A81" s="6" t="s">
        <v>13</v>
      </c>
      <c r="B81" s="6">
        <v>21</v>
      </c>
      <c r="C81" s="13">
        <v>0.02</v>
      </c>
      <c r="D81" s="6">
        <v>128</v>
      </c>
      <c r="E81" s="13">
        <v>0.1</v>
      </c>
      <c r="F81" s="34" t="s">
        <v>573</v>
      </c>
      <c r="K81"/>
      <c r="L81"/>
    </row>
    <row r="82" spans="1:12">
      <c r="A82" s="6" t="s">
        <v>14</v>
      </c>
      <c r="B82" s="6">
        <v>144</v>
      </c>
      <c r="C82" s="13">
        <v>0.09</v>
      </c>
      <c r="D82" s="6">
        <v>52</v>
      </c>
      <c r="E82" s="13">
        <v>0.03</v>
      </c>
      <c r="F82" s="34" t="s">
        <v>573</v>
      </c>
      <c r="K82"/>
      <c r="L82"/>
    </row>
    <row r="83" spans="1:12">
      <c r="A83" s="6" t="s">
        <v>15</v>
      </c>
      <c r="B83" s="6">
        <v>30</v>
      </c>
      <c r="C83" s="13">
        <v>0.02</v>
      </c>
      <c r="D83" s="6">
        <v>112</v>
      </c>
      <c r="E83" s="13">
        <v>0.06</v>
      </c>
      <c r="F83" s="34" t="s">
        <v>573</v>
      </c>
      <c r="K83"/>
      <c r="L83"/>
    </row>
    <row r="84" spans="1:12">
      <c r="A84" s="6" t="s">
        <v>16</v>
      </c>
      <c r="B84" s="6">
        <v>0</v>
      </c>
      <c r="C84" s="13">
        <v>0</v>
      </c>
      <c r="D84" s="6">
        <v>0</v>
      </c>
      <c r="E84" s="13">
        <v>0</v>
      </c>
      <c r="F84" s="34" t="s">
        <v>573</v>
      </c>
      <c r="K84"/>
      <c r="L84"/>
    </row>
    <row r="85" spans="1:12">
      <c r="A85" s="6" t="s">
        <v>17</v>
      </c>
      <c r="B85" s="6">
        <v>221</v>
      </c>
      <c r="C85" s="13">
        <v>0.11</v>
      </c>
      <c r="D85" s="6">
        <v>635</v>
      </c>
      <c r="E85" s="13">
        <v>0.33</v>
      </c>
      <c r="F85" s="34" t="s">
        <v>573</v>
      </c>
      <c r="K85"/>
      <c r="L85"/>
    </row>
    <row r="86" spans="1:12">
      <c r="A86" s="6" t="s">
        <v>18</v>
      </c>
      <c r="B86" s="6">
        <v>165</v>
      </c>
      <c r="C86" s="13">
        <v>7.0000000000000007E-2</v>
      </c>
      <c r="D86" s="6">
        <v>740</v>
      </c>
      <c r="E86" s="13">
        <v>0.3</v>
      </c>
      <c r="F86" s="34" t="s">
        <v>573</v>
      </c>
      <c r="K86"/>
      <c r="L86"/>
    </row>
    <row r="87" spans="1:12">
      <c r="A87" s="4" t="s">
        <v>487</v>
      </c>
      <c r="K87"/>
      <c r="L87"/>
    </row>
    <row r="88" spans="1:12">
      <c r="A88" s="4" t="s">
        <v>888</v>
      </c>
      <c r="K88"/>
      <c r="L88"/>
    </row>
  </sheetData>
  <mergeCells count="19">
    <mergeCell ref="A6:I6"/>
    <mergeCell ref="A5:I5"/>
    <mergeCell ref="A4:I4"/>
    <mergeCell ref="A23:B23"/>
    <mergeCell ref="C23:D23"/>
    <mergeCell ref="E23:F23"/>
    <mergeCell ref="G32:H32"/>
    <mergeCell ref="G33:H33"/>
    <mergeCell ref="G23:H23"/>
    <mergeCell ref="I23:J23"/>
    <mergeCell ref="A37:F37"/>
    <mergeCell ref="G24:H24"/>
    <mergeCell ref="G25:H25"/>
    <mergeCell ref="G26:H26"/>
    <mergeCell ref="G27:H27"/>
    <mergeCell ref="G28:H28"/>
    <mergeCell ref="G29:H29"/>
    <mergeCell ref="G30:H30"/>
    <mergeCell ref="G31:H3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'AONBs and National Parks'!C10:M10</xm:f>
              <xm:sqref>N10</xm:sqref>
            </x14:sparkline>
            <x14:sparkline>
              <xm:f>'AONBs and National Parks'!C11:M11</xm:f>
              <xm:sqref>N11</xm:sqref>
            </x14:sparkline>
            <x14:sparkline>
              <xm:f>'AONBs and National Parks'!C12:M12</xm:f>
              <xm:sqref>N12</xm:sqref>
            </x14:sparkline>
            <x14:sparkline>
              <xm:f>'AONBs and National Parks'!C13:M13</xm:f>
              <xm:sqref>N13</xm:sqref>
            </x14:sparkline>
            <x14:sparkline>
              <xm:f>'AONBs and National Parks'!C14:M14</xm:f>
              <xm:sqref>N14</xm:sqref>
            </x14:sparkline>
            <x14:sparkline>
              <xm:f>'AONBs and National Parks'!C15:M15</xm:f>
              <xm:sqref>N15</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88"/>
  <sheetViews>
    <sheetView showRowColHeaders="0" zoomScaleNormal="100" workbookViewId="0"/>
  </sheetViews>
  <sheetFormatPr defaultRowHeight="15"/>
  <cols>
    <col min="1" max="1" width="60.28515625" customWidth="1"/>
    <col min="2" max="6" width="16.7109375" customWidth="1"/>
    <col min="7" max="8" width="16.7109375" style="139" customWidth="1"/>
    <col min="9" max="9" width="16.7109375" style="215" customWidth="1"/>
    <col min="10" max="10" width="16.7109375" customWidth="1"/>
  </cols>
  <sheetData>
    <row r="1" spans="1:12" s="73" customFormat="1" ht="15" customHeight="1">
      <c r="G1" s="139"/>
      <c r="H1" s="139"/>
      <c r="I1" s="215"/>
    </row>
    <row r="2" spans="1:12" s="73" customFormat="1" ht="15" customHeight="1">
      <c r="G2" s="139"/>
      <c r="H2" s="139"/>
      <c r="I2" s="215"/>
    </row>
    <row r="3" spans="1:12" ht="26.25">
      <c r="A3" s="37" t="s">
        <v>491</v>
      </c>
    </row>
    <row r="4" spans="1:12" ht="57.75" customHeight="1">
      <c r="A4" s="399" t="s">
        <v>882</v>
      </c>
      <c r="B4" s="399"/>
      <c r="C4" s="399"/>
      <c r="D4" s="399"/>
      <c r="E4" s="399"/>
    </row>
    <row r="5" spans="1:12" s="3" customFormat="1">
      <c r="A5" s="409" t="s">
        <v>820</v>
      </c>
      <c r="B5" s="409"/>
      <c r="C5" s="409"/>
      <c r="D5" s="409"/>
      <c r="E5" s="409"/>
      <c r="G5" s="139"/>
      <c r="H5" s="139"/>
      <c r="I5" s="215"/>
    </row>
    <row r="6" spans="1:12" s="3" customFormat="1" ht="15" customHeight="1">
      <c r="A6" s="409" t="s">
        <v>883</v>
      </c>
      <c r="B6" s="409"/>
      <c r="C6" s="409"/>
      <c r="D6" s="409"/>
      <c r="E6" s="409"/>
      <c r="F6" s="409"/>
      <c r="G6" s="409"/>
      <c r="H6" s="409"/>
      <c r="I6" s="409"/>
      <c r="J6" s="409"/>
    </row>
    <row r="7" spans="1:12">
      <c r="A7" s="409" t="s">
        <v>748</v>
      </c>
      <c r="B7" s="409"/>
      <c r="C7" s="409"/>
      <c r="D7" s="409"/>
      <c r="E7" s="409"/>
    </row>
    <row r="8" spans="1:12">
      <c r="A8" s="5"/>
    </row>
    <row r="9" spans="1:12" ht="21">
      <c r="A9" s="410" t="s">
        <v>895</v>
      </c>
      <c r="B9" s="411"/>
      <c r="C9" s="411"/>
      <c r="D9" s="411"/>
      <c r="E9" s="411"/>
      <c r="F9" s="411"/>
      <c r="G9" s="411"/>
      <c r="H9" s="411"/>
      <c r="I9" s="411"/>
      <c r="J9" s="412"/>
    </row>
    <row r="10" spans="1:12" s="139" customFormat="1" ht="21">
      <c r="A10" s="502" t="s">
        <v>896</v>
      </c>
      <c r="B10" s="503">
        <v>2012</v>
      </c>
      <c r="C10" s="503">
        <v>2013</v>
      </c>
      <c r="D10" s="503">
        <v>2014</v>
      </c>
      <c r="E10" s="503">
        <v>2015</v>
      </c>
      <c r="F10" s="503">
        <v>2016</v>
      </c>
      <c r="G10" s="503">
        <v>2017</v>
      </c>
      <c r="H10" s="503">
        <v>2018</v>
      </c>
      <c r="I10" s="503">
        <v>2019</v>
      </c>
      <c r="J10" s="503" t="s">
        <v>866</v>
      </c>
    </row>
    <row r="11" spans="1:12" s="139" customFormat="1">
      <c r="A11" s="219" t="s">
        <v>352</v>
      </c>
      <c r="B11" s="210" t="s">
        <v>499</v>
      </c>
      <c r="C11" s="210" t="s">
        <v>499</v>
      </c>
      <c r="D11" s="210" t="s">
        <v>499</v>
      </c>
      <c r="E11" s="210" t="s">
        <v>499</v>
      </c>
      <c r="F11" s="210" t="s">
        <v>499</v>
      </c>
      <c r="G11" s="209">
        <v>85</v>
      </c>
      <c r="H11" s="209">
        <v>84</v>
      </c>
      <c r="I11" s="209">
        <v>83</v>
      </c>
      <c r="J11" s="34"/>
    </row>
    <row r="12" spans="1:12" s="139" customFormat="1">
      <c r="A12" s="294" t="s">
        <v>10</v>
      </c>
      <c r="B12" s="210" t="s">
        <v>499</v>
      </c>
      <c r="C12" s="210" t="s">
        <v>499</v>
      </c>
      <c r="D12" s="210" t="s">
        <v>499</v>
      </c>
      <c r="E12" s="210" t="s">
        <v>499</v>
      </c>
      <c r="F12" s="210" t="s">
        <v>499</v>
      </c>
      <c r="G12" s="137">
        <v>5</v>
      </c>
      <c r="H12" s="137">
        <v>6</v>
      </c>
      <c r="I12" s="137">
        <v>6</v>
      </c>
      <c r="J12" s="34"/>
      <c r="L12" s="245">
        <f>SUM(G22/G11)</f>
        <v>0.82352941176470584</v>
      </c>
    </row>
    <row r="13" spans="1:12" s="139" customFormat="1">
      <c r="A13" s="294" t="s">
        <v>11</v>
      </c>
      <c r="B13" s="210" t="s">
        <v>499</v>
      </c>
      <c r="C13" s="210" t="s">
        <v>499</v>
      </c>
      <c r="D13" s="210" t="s">
        <v>499</v>
      </c>
      <c r="E13" s="210" t="s">
        <v>499</v>
      </c>
      <c r="F13" s="210" t="s">
        <v>499</v>
      </c>
      <c r="G13" s="137">
        <v>6</v>
      </c>
      <c r="H13" s="137">
        <v>6</v>
      </c>
      <c r="I13" s="137">
        <v>6</v>
      </c>
      <c r="J13" s="34"/>
    </row>
    <row r="14" spans="1:12" s="139" customFormat="1">
      <c r="A14" s="294" t="s">
        <v>12</v>
      </c>
      <c r="B14" s="210" t="s">
        <v>499</v>
      </c>
      <c r="C14" s="210" t="s">
        <v>499</v>
      </c>
      <c r="D14" s="210" t="s">
        <v>499</v>
      </c>
      <c r="E14" s="210" t="s">
        <v>499</v>
      </c>
      <c r="F14" s="210" t="s">
        <v>499</v>
      </c>
      <c r="G14" s="137">
        <v>9</v>
      </c>
      <c r="H14" s="137">
        <v>9</v>
      </c>
      <c r="I14" s="137">
        <v>9</v>
      </c>
      <c r="J14" s="34"/>
    </row>
    <row r="15" spans="1:12" s="139" customFormat="1">
      <c r="A15" s="294" t="s">
        <v>13</v>
      </c>
      <c r="B15" s="210" t="s">
        <v>499</v>
      </c>
      <c r="C15" s="210" t="s">
        <v>499</v>
      </c>
      <c r="D15" s="210" t="s">
        <v>499</v>
      </c>
      <c r="E15" s="210" t="s">
        <v>499</v>
      </c>
      <c r="F15" s="210" t="s">
        <v>499</v>
      </c>
      <c r="G15" s="137">
        <v>13</v>
      </c>
      <c r="H15" s="137">
        <v>13</v>
      </c>
      <c r="I15" s="137">
        <v>13</v>
      </c>
      <c r="J15" s="34"/>
    </row>
    <row r="16" spans="1:12" s="139" customFormat="1">
      <c r="A16" s="294" t="s">
        <v>14</v>
      </c>
      <c r="B16" s="210" t="s">
        <v>499</v>
      </c>
      <c r="C16" s="210" t="s">
        <v>499</v>
      </c>
      <c r="D16" s="210" t="s">
        <v>499</v>
      </c>
      <c r="E16" s="210" t="s">
        <v>499</v>
      </c>
      <c r="F16" s="210" t="s">
        <v>499</v>
      </c>
      <c r="G16" s="137">
        <v>8</v>
      </c>
      <c r="H16" s="137">
        <v>8</v>
      </c>
      <c r="I16" s="137">
        <v>8</v>
      </c>
      <c r="J16" s="34"/>
    </row>
    <row r="17" spans="1:13" s="139" customFormat="1">
      <c r="A17" s="294" t="s">
        <v>15</v>
      </c>
      <c r="B17" s="210" t="s">
        <v>499</v>
      </c>
      <c r="C17" s="210" t="s">
        <v>499</v>
      </c>
      <c r="D17" s="210" t="s">
        <v>499</v>
      </c>
      <c r="E17" s="210" t="s">
        <v>499</v>
      </c>
      <c r="F17" s="210" t="s">
        <v>499</v>
      </c>
      <c r="G17" s="137">
        <v>10</v>
      </c>
      <c r="H17" s="137">
        <v>10</v>
      </c>
      <c r="I17" s="137">
        <v>10</v>
      </c>
      <c r="J17" s="34"/>
    </row>
    <row r="18" spans="1:13" s="139" customFormat="1">
      <c r="A18" s="294" t="s">
        <v>16</v>
      </c>
      <c r="B18" s="210" t="s">
        <v>499</v>
      </c>
      <c r="C18" s="210" t="s">
        <v>499</v>
      </c>
      <c r="D18" s="210" t="s">
        <v>499</v>
      </c>
      <c r="E18" s="210" t="s">
        <v>499</v>
      </c>
      <c r="F18" s="210" t="s">
        <v>499</v>
      </c>
      <c r="G18" s="137">
        <v>1</v>
      </c>
      <c r="H18" s="137">
        <v>1</v>
      </c>
      <c r="I18" s="137">
        <v>1</v>
      </c>
      <c r="J18" s="34"/>
    </row>
    <row r="19" spans="1:13" s="139" customFormat="1">
      <c r="A19" s="294" t="s">
        <v>17</v>
      </c>
      <c r="B19" s="210" t="s">
        <v>499</v>
      </c>
      <c r="C19" s="210" t="s">
        <v>499</v>
      </c>
      <c r="D19" s="210" t="s">
        <v>499</v>
      </c>
      <c r="E19" s="210" t="s">
        <v>499</v>
      </c>
      <c r="F19" s="210" t="s">
        <v>499</v>
      </c>
      <c r="G19" s="137">
        <v>17</v>
      </c>
      <c r="H19" s="137">
        <v>16</v>
      </c>
      <c r="I19" s="137">
        <v>16</v>
      </c>
      <c r="J19" s="34"/>
    </row>
    <row r="20" spans="1:13" s="139" customFormat="1">
      <c r="A20" s="294" t="s">
        <v>18</v>
      </c>
      <c r="B20" s="210" t="s">
        <v>499</v>
      </c>
      <c r="C20" s="210" t="s">
        <v>499</v>
      </c>
      <c r="D20" s="210" t="s">
        <v>499</v>
      </c>
      <c r="E20" s="210" t="s">
        <v>499</v>
      </c>
      <c r="F20" s="210" t="s">
        <v>499</v>
      </c>
      <c r="G20" s="137">
        <v>16</v>
      </c>
      <c r="H20" s="137">
        <v>15</v>
      </c>
      <c r="I20" s="137">
        <v>14</v>
      </c>
      <c r="J20" s="34"/>
    </row>
    <row r="21" spans="1:13" s="139" customFormat="1">
      <c r="A21" s="503" t="s">
        <v>492</v>
      </c>
      <c r="B21" s="503">
        <v>2012</v>
      </c>
      <c r="C21" s="503">
        <v>2013</v>
      </c>
      <c r="D21" s="503">
        <v>2014</v>
      </c>
      <c r="E21" s="503">
        <v>2015</v>
      </c>
      <c r="F21" s="503">
        <v>2016</v>
      </c>
      <c r="G21" s="503">
        <v>2017</v>
      </c>
      <c r="H21" s="503">
        <v>2018</v>
      </c>
      <c r="I21" s="503">
        <v>2019</v>
      </c>
      <c r="J21" s="503" t="s">
        <v>866</v>
      </c>
      <c r="L21" s="244"/>
      <c r="M21" s="244"/>
    </row>
    <row r="22" spans="1:13" s="3" customFormat="1">
      <c r="A22" s="219" t="s">
        <v>352</v>
      </c>
      <c r="B22" s="287">
        <v>57</v>
      </c>
      <c r="C22" s="219">
        <v>59</v>
      </c>
      <c r="D22" s="219">
        <v>61</v>
      </c>
      <c r="E22" s="219">
        <v>68</v>
      </c>
      <c r="F22" s="209">
        <v>69</v>
      </c>
      <c r="G22" s="209">
        <v>70</v>
      </c>
      <c r="H22" s="209">
        <v>69</v>
      </c>
      <c r="I22" s="209">
        <v>69</v>
      </c>
      <c r="J22" s="294"/>
      <c r="L22" s="244"/>
      <c r="M22" s="244"/>
    </row>
    <row r="23" spans="1:13">
      <c r="A23" s="294" t="s">
        <v>10</v>
      </c>
      <c r="B23" s="294">
        <v>3</v>
      </c>
      <c r="C23" s="294">
        <v>3</v>
      </c>
      <c r="D23" s="294">
        <v>3</v>
      </c>
      <c r="E23" s="294">
        <v>4</v>
      </c>
      <c r="F23" s="90">
        <v>4</v>
      </c>
      <c r="G23" s="137">
        <v>4</v>
      </c>
      <c r="H23" s="137">
        <v>4</v>
      </c>
      <c r="I23" s="137">
        <v>4</v>
      </c>
      <c r="J23" s="294"/>
      <c r="L23" s="244"/>
      <c r="M23" s="244"/>
    </row>
    <row r="24" spans="1:13" s="3" customFormat="1">
      <c r="A24" s="294" t="s">
        <v>11</v>
      </c>
      <c r="B24" s="294">
        <v>3</v>
      </c>
      <c r="C24" s="294">
        <v>3</v>
      </c>
      <c r="D24" s="294">
        <v>3</v>
      </c>
      <c r="E24" s="294">
        <v>4</v>
      </c>
      <c r="F24" s="90">
        <v>4</v>
      </c>
      <c r="G24" s="137">
        <v>4</v>
      </c>
      <c r="H24" s="137">
        <v>4</v>
      </c>
      <c r="I24" s="137">
        <v>4</v>
      </c>
      <c r="J24" s="294"/>
      <c r="L24" s="245">
        <f>SUM(H22/H11)</f>
        <v>0.8214285714285714</v>
      </c>
      <c r="M24" s="244"/>
    </row>
    <row r="25" spans="1:13">
      <c r="A25" s="294" t="s">
        <v>12</v>
      </c>
      <c r="B25" s="294">
        <v>6</v>
      </c>
      <c r="C25" s="294">
        <v>6</v>
      </c>
      <c r="D25" s="294">
        <v>7</v>
      </c>
      <c r="E25" s="294">
        <v>7</v>
      </c>
      <c r="F25" s="90">
        <v>7</v>
      </c>
      <c r="G25" s="137">
        <v>8</v>
      </c>
      <c r="H25" s="137">
        <v>8</v>
      </c>
      <c r="I25" s="137">
        <v>8</v>
      </c>
      <c r="J25" s="294"/>
      <c r="K25" s="3"/>
      <c r="L25" s="244"/>
      <c r="M25" s="244"/>
    </row>
    <row r="26" spans="1:13">
      <c r="A26" s="294" t="s">
        <v>13</v>
      </c>
      <c r="B26" s="294">
        <v>9</v>
      </c>
      <c r="C26" s="294">
        <v>9</v>
      </c>
      <c r="D26" s="294">
        <v>9</v>
      </c>
      <c r="E26" s="294">
        <v>10</v>
      </c>
      <c r="F26" s="90">
        <v>10</v>
      </c>
      <c r="G26" s="137">
        <v>10</v>
      </c>
      <c r="H26" s="137">
        <v>10</v>
      </c>
      <c r="I26" s="137">
        <v>10</v>
      </c>
      <c r="J26" s="294"/>
      <c r="K26" s="3"/>
      <c r="L26" s="244"/>
      <c r="M26" s="244"/>
    </row>
    <row r="27" spans="1:13">
      <c r="A27" s="294" t="s">
        <v>14</v>
      </c>
      <c r="B27" s="294">
        <v>3</v>
      </c>
      <c r="C27" s="294">
        <v>4</v>
      </c>
      <c r="D27" s="294">
        <v>4</v>
      </c>
      <c r="E27" s="294">
        <v>6</v>
      </c>
      <c r="F27" s="90">
        <v>7</v>
      </c>
      <c r="G27" s="137">
        <v>7</v>
      </c>
      <c r="H27" s="137">
        <v>7</v>
      </c>
      <c r="I27" s="137">
        <v>7</v>
      </c>
      <c r="J27" s="294"/>
      <c r="K27" s="3"/>
      <c r="L27" s="244"/>
      <c r="M27" s="244"/>
    </row>
    <row r="28" spans="1:13">
      <c r="A28" s="294" t="s">
        <v>15</v>
      </c>
      <c r="B28" s="294">
        <v>9</v>
      </c>
      <c r="C28" s="294">
        <v>9</v>
      </c>
      <c r="D28" s="294">
        <v>9</v>
      </c>
      <c r="E28" s="294">
        <v>9</v>
      </c>
      <c r="F28" s="90">
        <v>9</v>
      </c>
      <c r="G28" s="137">
        <v>9</v>
      </c>
      <c r="H28" s="137">
        <v>9</v>
      </c>
      <c r="I28" s="137">
        <v>9</v>
      </c>
      <c r="J28" s="294"/>
      <c r="K28" s="3"/>
      <c r="L28" s="244"/>
      <c r="M28" s="244"/>
    </row>
    <row r="29" spans="1:13">
      <c r="A29" s="294" t="s">
        <v>16</v>
      </c>
      <c r="B29" s="294">
        <v>1</v>
      </c>
      <c r="C29" s="294">
        <v>1</v>
      </c>
      <c r="D29" s="294">
        <v>1</v>
      </c>
      <c r="E29" s="294">
        <v>1</v>
      </c>
      <c r="F29" s="90">
        <v>1</v>
      </c>
      <c r="G29" s="137">
        <v>1</v>
      </c>
      <c r="H29" s="137">
        <v>1</v>
      </c>
      <c r="I29" s="137">
        <v>1</v>
      </c>
      <c r="J29" s="294"/>
      <c r="K29" s="3"/>
      <c r="L29" s="244"/>
      <c r="M29" s="244"/>
    </row>
    <row r="30" spans="1:13">
      <c r="A30" s="294" t="s">
        <v>17</v>
      </c>
      <c r="B30" s="294">
        <v>13</v>
      </c>
      <c r="C30" s="294">
        <v>13</v>
      </c>
      <c r="D30" s="294">
        <v>14</v>
      </c>
      <c r="E30" s="294">
        <v>14</v>
      </c>
      <c r="F30" s="90">
        <v>14</v>
      </c>
      <c r="G30" s="137">
        <v>14</v>
      </c>
      <c r="H30" s="137">
        <v>13</v>
      </c>
      <c r="I30" s="137">
        <v>13</v>
      </c>
      <c r="J30" s="294"/>
      <c r="K30" s="3"/>
      <c r="L30" s="244"/>
      <c r="M30" s="244"/>
    </row>
    <row r="31" spans="1:13">
      <c r="A31" s="294" t="s">
        <v>18</v>
      </c>
      <c r="B31" s="294">
        <v>10</v>
      </c>
      <c r="C31" s="294">
        <v>11</v>
      </c>
      <c r="D31" s="294">
        <v>11</v>
      </c>
      <c r="E31" s="294">
        <v>13</v>
      </c>
      <c r="F31" s="90">
        <v>13</v>
      </c>
      <c r="G31" s="137">
        <v>13</v>
      </c>
      <c r="H31" s="137">
        <v>13</v>
      </c>
      <c r="I31" s="137">
        <v>13</v>
      </c>
      <c r="J31" s="294"/>
      <c r="L31" s="244"/>
      <c r="M31" s="244"/>
    </row>
    <row r="32" spans="1:13">
      <c r="A32" s="503" t="s">
        <v>494</v>
      </c>
      <c r="B32" s="503">
        <v>2012</v>
      </c>
      <c r="C32" s="503">
        <v>2013</v>
      </c>
      <c r="D32" s="503">
        <v>2014</v>
      </c>
      <c r="E32" s="503">
        <v>2015</v>
      </c>
      <c r="F32" s="325">
        <v>2016</v>
      </c>
      <c r="G32" s="325">
        <v>2017</v>
      </c>
      <c r="H32" s="325">
        <v>2018</v>
      </c>
      <c r="I32" s="325">
        <v>2019</v>
      </c>
      <c r="J32" s="325" t="s">
        <v>866</v>
      </c>
      <c r="L32" s="244"/>
      <c r="M32" s="244"/>
    </row>
    <row r="33" spans="1:13">
      <c r="A33" s="219" t="s">
        <v>352</v>
      </c>
      <c r="B33" s="219">
        <v>30</v>
      </c>
      <c r="C33" s="219">
        <v>30</v>
      </c>
      <c r="D33" s="219">
        <v>34</v>
      </c>
      <c r="E33" s="219">
        <v>36</v>
      </c>
      <c r="F33" s="219">
        <v>37</v>
      </c>
      <c r="G33" s="219">
        <v>38</v>
      </c>
      <c r="H33" s="219">
        <f>SUM(H34:H42)</f>
        <v>34</v>
      </c>
      <c r="I33" s="219">
        <v>36</v>
      </c>
      <c r="J33" s="294"/>
      <c r="L33" s="244"/>
      <c r="M33" s="244"/>
    </row>
    <row r="34" spans="1:13">
      <c r="A34" s="294" t="s">
        <v>10</v>
      </c>
      <c r="B34" s="294">
        <v>0</v>
      </c>
      <c r="C34" s="294">
        <v>0</v>
      </c>
      <c r="D34" s="294">
        <v>0</v>
      </c>
      <c r="E34" s="294">
        <v>0</v>
      </c>
      <c r="F34" s="212">
        <v>0</v>
      </c>
      <c r="G34" s="212">
        <v>0</v>
      </c>
      <c r="H34" s="212">
        <v>0</v>
      </c>
      <c r="I34" s="212">
        <v>0</v>
      </c>
      <c r="J34" s="294"/>
      <c r="L34" s="244"/>
      <c r="M34" s="244"/>
    </row>
    <row r="35" spans="1:13">
      <c r="A35" s="294" t="s">
        <v>11</v>
      </c>
      <c r="B35" s="294">
        <v>1</v>
      </c>
      <c r="C35" s="294">
        <v>0</v>
      </c>
      <c r="D35" s="294">
        <v>0</v>
      </c>
      <c r="E35" s="294">
        <v>1</v>
      </c>
      <c r="F35" s="212">
        <v>1</v>
      </c>
      <c r="G35" s="212">
        <v>1</v>
      </c>
      <c r="H35" s="212">
        <v>0</v>
      </c>
      <c r="I35" s="212">
        <v>1</v>
      </c>
      <c r="J35" s="294"/>
      <c r="L35" s="244"/>
      <c r="M35" s="244"/>
    </row>
    <row r="36" spans="1:13" s="3" customFormat="1">
      <c r="A36" s="294" t="s">
        <v>12</v>
      </c>
      <c r="B36" s="294">
        <v>4</v>
      </c>
      <c r="C36" s="294">
        <v>4</v>
      </c>
      <c r="D36" s="294">
        <v>5</v>
      </c>
      <c r="E36" s="294">
        <v>5</v>
      </c>
      <c r="F36" s="212">
        <v>5</v>
      </c>
      <c r="G36" s="212">
        <v>6</v>
      </c>
      <c r="H36" s="212">
        <v>6</v>
      </c>
      <c r="I36" s="212">
        <v>6</v>
      </c>
      <c r="J36" s="294"/>
      <c r="L36" s="245">
        <f>SUM(H33/H11)</f>
        <v>0.40476190476190477</v>
      </c>
      <c r="M36" s="245">
        <f>SUM(H33/H22)</f>
        <v>0.49275362318840582</v>
      </c>
    </row>
    <row r="37" spans="1:13">
      <c r="A37" s="294" t="s">
        <v>13</v>
      </c>
      <c r="B37" s="294">
        <v>4</v>
      </c>
      <c r="C37" s="294">
        <v>4</v>
      </c>
      <c r="D37" s="294">
        <v>5</v>
      </c>
      <c r="E37" s="294">
        <v>5</v>
      </c>
      <c r="F37" s="212">
        <v>5</v>
      </c>
      <c r="G37" s="212">
        <v>5</v>
      </c>
      <c r="H37" s="212">
        <v>5</v>
      </c>
      <c r="I37" s="212">
        <v>5</v>
      </c>
      <c r="J37" s="294"/>
      <c r="L37" s="245">
        <f>SUM(G33/G11)</f>
        <v>0.44705882352941179</v>
      </c>
      <c r="M37" s="245">
        <f>SUM(G33/G22)</f>
        <v>0.54285714285714282</v>
      </c>
    </row>
    <row r="38" spans="1:13">
      <c r="A38" s="294" t="s">
        <v>14</v>
      </c>
      <c r="B38" s="294">
        <v>2</v>
      </c>
      <c r="C38" s="294">
        <v>2</v>
      </c>
      <c r="D38" s="294">
        <v>2</v>
      </c>
      <c r="E38" s="294">
        <v>3</v>
      </c>
      <c r="F38" s="212">
        <v>4</v>
      </c>
      <c r="G38" s="212">
        <v>4</v>
      </c>
      <c r="H38" s="212">
        <v>4</v>
      </c>
      <c r="I38" s="212">
        <v>4</v>
      </c>
      <c r="J38" s="294"/>
      <c r="L38" s="244"/>
      <c r="M38" s="244"/>
    </row>
    <row r="39" spans="1:13">
      <c r="A39" s="294" t="s">
        <v>15</v>
      </c>
      <c r="B39" s="294">
        <v>6</v>
      </c>
      <c r="C39" s="294">
        <v>6</v>
      </c>
      <c r="D39" s="294">
        <v>6</v>
      </c>
      <c r="E39" s="294">
        <v>5</v>
      </c>
      <c r="F39" s="212">
        <v>5</v>
      </c>
      <c r="G39" s="212">
        <v>5</v>
      </c>
      <c r="H39" s="212">
        <v>5</v>
      </c>
      <c r="I39" s="212">
        <v>5</v>
      </c>
      <c r="J39" s="294"/>
      <c r="L39" s="244"/>
      <c r="M39" s="244"/>
    </row>
    <row r="40" spans="1:13">
      <c r="A40" s="294" t="s">
        <v>16</v>
      </c>
      <c r="B40" s="294">
        <v>1</v>
      </c>
      <c r="C40" s="294">
        <v>1</v>
      </c>
      <c r="D40" s="294">
        <v>1</v>
      </c>
      <c r="E40" s="294">
        <v>1</v>
      </c>
      <c r="F40" s="212">
        <v>1</v>
      </c>
      <c r="G40" s="212">
        <v>1</v>
      </c>
      <c r="H40" s="212">
        <v>0</v>
      </c>
      <c r="I40" s="212">
        <v>1</v>
      </c>
      <c r="J40" s="294"/>
      <c r="L40" s="244"/>
      <c r="M40" s="244"/>
    </row>
    <row r="41" spans="1:13">
      <c r="A41" s="294" t="s">
        <v>17</v>
      </c>
      <c r="B41" s="294">
        <v>7</v>
      </c>
      <c r="C41" s="294">
        <v>7</v>
      </c>
      <c r="D41" s="294">
        <v>8</v>
      </c>
      <c r="E41" s="294">
        <v>8</v>
      </c>
      <c r="F41" s="212">
        <v>8</v>
      </c>
      <c r="G41" s="212">
        <v>8</v>
      </c>
      <c r="H41" s="212">
        <v>8</v>
      </c>
      <c r="I41" s="212">
        <v>7</v>
      </c>
      <c r="J41" s="294"/>
      <c r="L41" s="244"/>
      <c r="M41" s="244"/>
    </row>
    <row r="42" spans="1:13">
      <c r="A42" s="294" t="s">
        <v>18</v>
      </c>
      <c r="B42" s="294">
        <v>5</v>
      </c>
      <c r="C42" s="294">
        <v>6</v>
      </c>
      <c r="D42" s="294">
        <v>7</v>
      </c>
      <c r="E42" s="294">
        <v>8</v>
      </c>
      <c r="F42" s="212">
        <v>8</v>
      </c>
      <c r="G42" s="212">
        <v>8</v>
      </c>
      <c r="H42" s="212">
        <v>6</v>
      </c>
      <c r="I42" s="212">
        <v>7</v>
      </c>
      <c r="J42" s="294"/>
    </row>
    <row r="43" spans="1:13">
      <c r="A43" s="503" t="s">
        <v>493</v>
      </c>
      <c r="B43" s="503">
        <v>2012</v>
      </c>
      <c r="C43" s="503">
        <v>2013</v>
      </c>
      <c r="D43" s="503">
        <v>2014</v>
      </c>
      <c r="E43" s="503">
        <v>2015</v>
      </c>
      <c r="F43" s="325">
        <v>2016</v>
      </c>
      <c r="G43" s="325">
        <v>2017</v>
      </c>
      <c r="H43" s="325">
        <v>2018</v>
      </c>
      <c r="I43" s="325">
        <v>2019</v>
      </c>
      <c r="J43" s="325" t="s">
        <v>866</v>
      </c>
    </row>
    <row r="44" spans="1:13">
      <c r="A44" s="219" t="s">
        <v>352</v>
      </c>
      <c r="B44" s="219">
        <v>13</v>
      </c>
      <c r="C44" s="219">
        <v>13</v>
      </c>
      <c r="D44" s="219">
        <v>13</v>
      </c>
      <c r="E44" s="219">
        <v>15</v>
      </c>
      <c r="F44" s="219">
        <v>13</v>
      </c>
      <c r="G44" s="219">
        <v>11</v>
      </c>
      <c r="H44" s="219">
        <v>11</v>
      </c>
      <c r="I44" s="219">
        <v>10</v>
      </c>
      <c r="J44" s="294"/>
    </row>
    <row r="45" spans="1:13">
      <c r="A45" s="294" t="s">
        <v>10</v>
      </c>
      <c r="B45" s="294">
        <v>2</v>
      </c>
      <c r="C45" s="294">
        <v>2</v>
      </c>
      <c r="D45" s="294">
        <v>2</v>
      </c>
      <c r="E45" s="294">
        <v>3</v>
      </c>
      <c r="F45" s="212">
        <v>1</v>
      </c>
      <c r="G45" s="212">
        <v>1</v>
      </c>
      <c r="H45" s="212">
        <v>1</v>
      </c>
      <c r="I45" s="212">
        <v>1</v>
      </c>
      <c r="J45" s="294"/>
    </row>
    <row r="46" spans="1:13">
      <c r="A46" s="294" t="s">
        <v>11</v>
      </c>
      <c r="B46" s="294">
        <v>1</v>
      </c>
      <c r="C46" s="294">
        <v>1</v>
      </c>
      <c r="D46" s="294">
        <v>1</v>
      </c>
      <c r="E46" s="294">
        <v>1</v>
      </c>
      <c r="F46" s="212">
        <v>1</v>
      </c>
      <c r="G46" s="212">
        <v>1</v>
      </c>
      <c r="H46" s="212">
        <v>1</v>
      </c>
      <c r="I46" s="212">
        <v>1</v>
      </c>
      <c r="J46" s="294"/>
    </row>
    <row r="47" spans="1:13">
      <c r="A47" s="294" t="s">
        <v>12</v>
      </c>
      <c r="B47" s="294">
        <v>2</v>
      </c>
      <c r="C47" s="294">
        <v>2</v>
      </c>
      <c r="D47" s="294">
        <v>1</v>
      </c>
      <c r="E47" s="294">
        <v>1</v>
      </c>
      <c r="F47" s="212">
        <v>1</v>
      </c>
      <c r="G47" s="212">
        <v>1</v>
      </c>
      <c r="H47" s="212">
        <v>1</v>
      </c>
      <c r="I47" s="212">
        <v>1</v>
      </c>
      <c r="J47" s="294"/>
    </row>
    <row r="48" spans="1:13" s="3" customFormat="1">
      <c r="A48" s="294" t="s">
        <v>13</v>
      </c>
      <c r="B48" s="294">
        <v>1</v>
      </c>
      <c r="C48" s="294">
        <v>1</v>
      </c>
      <c r="D48" s="294">
        <v>1</v>
      </c>
      <c r="E48" s="294">
        <v>1</v>
      </c>
      <c r="F48" s="212">
        <v>1</v>
      </c>
      <c r="G48" s="212">
        <v>1</v>
      </c>
      <c r="H48" s="212">
        <v>1</v>
      </c>
      <c r="I48" s="212">
        <v>1</v>
      </c>
      <c r="J48" s="294"/>
    </row>
    <row r="49" spans="1:14">
      <c r="A49" s="294" t="s">
        <v>14</v>
      </c>
      <c r="B49" s="294">
        <v>0</v>
      </c>
      <c r="C49" s="294">
        <v>1</v>
      </c>
      <c r="D49" s="294">
        <v>1</v>
      </c>
      <c r="E49" s="294">
        <v>2</v>
      </c>
      <c r="F49" s="212">
        <v>2</v>
      </c>
      <c r="G49" s="212">
        <v>1</v>
      </c>
      <c r="H49" s="212">
        <v>1</v>
      </c>
      <c r="I49" s="212">
        <v>1</v>
      </c>
      <c r="J49" s="294"/>
    </row>
    <row r="50" spans="1:14">
      <c r="A50" s="294" t="s">
        <v>15</v>
      </c>
      <c r="B50" s="294">
        <v>2</v>
      </c>
      <c r="C50" s="294">
        <v>1</v>
      </c>
      <c r="D50" s="294">
        <v>1</v>
      </c>
      <c r="E50" s="294">
        <v>1</v>
      </c>
      <c r="F50" s="212">
        <v>1</v>
      </c>
      <c r="G50" s="212">
        <v>1</v>
      </c>
      <c r="H50" s="212">
        <v>1</v>
      </c>
      <c r="I50" s="212">
        <v>0</v>
      </c>
      <c r="J50" s="294"/>
    </row>
    <row r="51" spans="1:14">
      <c r="A51" s="294" t="s">
        <v>16</v>
      </c>
      <c r="B51" s="294">
        <v>0</v>
      </c>
      <c r="C51" s="294">
        <v>0</v>
      </c>
      <c r="D51" s="294">
        <v>0</v>
      </c>
      <c r="E51" s="294">
        <v>0</v>
      </c>
      <c r="F51" s="212">
        <v>0</v>
      </c>
      <c r="G51" s="212">
        <v>0</v>
      </c>
      <c r="H51" s="212">
        <v>0</v>
      </c>
      <c r="I51" s="212">
        <v>0</v>
      </c>
      <c r="J51" s="294"/>
    </row>
    <row r="52" spans="1:14">
      <c r="A52" s="294" t="s">
        <v>17</v>
      </c>
      <c r="B52" s="294">
        <v>2</v>
      </c>
      <c r="C52" s="294">
        <v>2</v>
      </c>
      <c r="D52" s="294">
        <v>2</v>
      </c>
      <c r="E52" s="294">
        <v>2</v>
      </c>
      <c r="F52" s="212">
        <v>2</v>
      </c>
      <c r="G52" s="212">
        <v>2</v>
      </c>
      <c r="H52" s="212">
        <v>2</v>
      </c>
      <c r="I52" s="212">
        <v>2</v>
      </c>
      <c r="J52" s="294"/>
    </row>
    <row r="53" spans="1:14">
      <c r="A53" s="294" t="s">
        <v>18</v>
      </c>
      <c r="B53" s="294">
        <v>3</v>
      </c>
      <c r="C53" s="294">
        <v>3</v>
      </c>
      <c r="D53" s="294">
        <v>4</v>
      </c>
      <c r="E53" s="294">
        <v>4</v>
      </c>
      <c r="F53" s="212">
        <v>4</v>
      </c>
      <c r="G53" s="212">
        <v>3</v>
      </c>
      <c r="H53" s="212">
        <v>3</v>
      </c>
      <c r="I53" s="212">
        <v>3</v>
      </c>
      <c r="J53" s="294"/>
    </row>
    <row r="54" spans="1:14">
      <c r="A54" s="503" t="s">
        <v>801</v>
      </c>
      <c r="B54" s="503">
        <v>2012</v>
      </c>
      <c r="C54" s="503">
        <v>2013</v>
      </c>
      <c r="D54" s="503">
        <v>2014</v>
      </c>
      <c r="E54" s="503">
        <v>2015</v>
      </c>
      <c r="F54" s="325">
        <v>2016</v>
      </c>
      <c r="G54" s="325">
        <v>2017</v>
      </c>
      <c r="H54" s="325">
        <v>2018</v>
      </c>
      <c r="I54" s="325">
        <v>2019</v>
      </c>
      <c r="J54" s="325" t="s">
        <v>866</v>
      </c>
      <c r="L54" s="246"/>
      <c r="M54" s="246"/>
      <c r="N54" s="246"/>
    </row>
    <row r="55" spans="1:14">
      <c r="A55" s="219" t="s">
        <v>352</v>
      </c>
      <c r="B55" s="219">
        <v>14</v>
      </c>
      <c r="C55" s="219">
        <v>16</v>
      </c>
      <c r="D55" s="219">
        <v>14</v>
      </c>
      <c r="E55" s="219">
        <v>17</v>
      </c>
      <c r="F55" s="219">
        <v>19</v>
      </c>
      <c r="G55" s="219">
        <v>21</v>
      </c>
      <c r="H55" s="219">
        <v>24</v>
      </c>
      <c r="I55" s="219">
        <v>22</v>
      </c>
      <c r="J55" s="294"/>
      <c r="L55" s="246"/>
      <c r="M55" s="246"/>
      <c r="N55" s="246"/>
    </row>
    <row r="56" spans="1:14">
      <c r="A56" s="294" t="s">
        <v>10</v>
      </c>
      <c r="B56" s="294">
        <v>1</v>
      </c>
      <c r="C56" s="294">
        <v>1</v>
      </c>
      <c r="D56" s="294">
        <v>1</v>
      </c>
      <c r="E56" s="294">
        <v>1</v>
      </c>
      <c r="F56" s="212">
        <v>3</v>
      </c>
      <c r="G56" s="212">
        <v>3</v>
      </c>
      <c r="H56" s="212">
        <v>3</v>
      </c>
      <c r="I56" s="212">
        <v>3</v>
      </c>
      <c r="J56" s="294"/>
      <c r="L56" s="246"/>
      <c r="M56" s="246"/>
      <c r="N56" s="246"/>
    </row>
    <row r="57" spans="1:14">
      <c r="A57" s="294" t="s">
        <v>11</v>
      </c>
      <c r="B57" s="294">
        <v>1</v>
      </c>
      <c r="C57" s="294">
        <v>2</v>
      </c>
      <c r="D57" s="294">
        <v>2</v>
      </c>
      <c r="E57" s="294">
        <v>2</v>
      </c>
      <c r="F57" s="212">
        <v>2</v>
      </c>
      <c r="G57" s="212">
        <v>2</v>
      </c>
      <c r="H57" s="212">
        <v>3</v>
      </c>
      <c r="I57" s="212">
        <v>2</v>
      </c>
      <c r="J57" s="294"/>
      <c r="L57" s="246"/>
      <c r="M57" s="246"/>
      <c r="N57" s="246"/>
    </row>
    <row r="58" spans="1:14">
      <c r="A58" s="294" t="s">
        <v>12</v>
      </c>
      <c r="B58" s="294">
        <v>0</v>
      </c>
      <c r="C58" s="294">
        <v>0</v>
      </c>
      <c r="D58" s="294">
        <v>1</v>
      </c>
      <c r="E58" s="294">
        <v>1</v>
      </c>
      <c r="F58" s="212">
        <v>1</v>
      </c>
      <c r="G58" s="212">
        <v>1</v>
      </c>
      <c r="H58" s="212">
        <v>1</v>
      </c>
      <c r="I58" s="212">
        <v>1</v>
      </c>
      <c r="J58" s="294"/>
      <c r="L58" s="246"/>
      <c r="M58" s="246"/>
      <c r="N58" s="246"/>
    </row>
    <row r="59" spans="1:14">
      <c r="A59" s="294" t="s">
        <v>13</v>
      </c>
      <c r="B59" s="294">
        <v>4</v>
      </c>
      <c r="C59" s="294">
        <v>4</v>
      </c>
      <c r="D59" s="294">
        <v>3</v>
      </c>
      <c r="E59" s="294">
        <v>4</v>
      </c>
      <c r="F59" s="212">
        <v>4</v>
      </c>
      <c r="G59" s="212">
        <v>4</v>
      </c>
      <c r="H59" s="212">
        <v>4</v>
      </c>
      <c r="I59" s="212">
        <v>4</v>
      </c>
      <c r="J59" s="294"/>
      <c r="L59" s="246"/>
      <c r="M59" s="246"/>
      <c r="N59" s="246"/>
    </row>
    <row r="60" spans="1:14" s="3" customFormat="1">
      <c r="A60" s="294" t="s">
        <v>14</v>
      </c>
      <c r="B60" s="294">
        <v>1</v>
      </c>
      <c r="C60" s="294">
        <v>1</v>
      </c>
      <c r="D60" s="294">
        <v>1</v>
      </c>
      <c r="E60" s="294">
        <v>1</v>
      </c>
      <c r="F60" s="212">
        <v>1</v>
      </c>
      <c r="G60" s="212">
        <v>2</v>
      </c>
      <c r="H60" s="212">
        <v>2</v>
      </c>
      <c r="I60" s="212">
        <v>2</v>
      </c>
      <c r="J60" s="294"/>
      <c r="L60" s="247">
        <f>SUM(H55+H33)/H11</f>
        <v>0.69047619047619047</v>
      </c>
      <c r="M60" s="247">
        <f>SUM(H55+H33)/H22</f>
        <v>0.84057971014492749</v>
      </c>
      <c r="N60" s="246"/>
    </row>
    <row r="61" spans="1:14">
      <c r="A61" s="294" t="s">
        <v>15</v>
      </c>
      <c r="B61" s="294">
        <v>1</v>
      </c>
      <c r="C61" s="294">
        <v>2</v>
      </c>
      <c r="D61" s="294">
        <v>2</v>
      </c>
      <c r="E61" s="294">
        <v>3</v>
      </c>
      <c r="F61" s="212">
        <v>3</v>
      </c>
      <c r="G61" s="212">
        <v>3</v>
      </c>
      <c r="H61" s="212">
        <v>3</v>
      </c>
      <c r="I61" s="212">
        <v>3</v>
      </c>
      <c r="J61" s="294"/>
      <c r="L61" s="246"/>
      <c r="M61" s="246"/>
      <c r="N61" s="246"/>
    </row>
    <row r="62" spans="1:14">
      <c r="A62" s="294" t="s">
        <v>16</v>
      </c>
      <c r="B62" s="294">
        <v>0</v>
      </c>
      <c r="C62" s="294">
        <v>0</v>
      </c>
      <c r="D62" s="294">
        <v>0</v>
      </c>
      <c r="E62" s="294">
        <v>0</v>
      </c>
      <c r="F62" s="212">
        <v>0</v>
      </c>
      <c r="G62" s="212">
        <v>0</v>
      </c>
      <c r="H62" s="212">
        <v>1</v>
      </c>
      <c r="I62" s="212">
        <v>0</v>
      </c>
      <c r="J62" s="294"/>
      <c r="L62" s="246"/>
      <c r="M62" s="246"/>
      <c r="N62" s="246"/>
    </row>
    <row r="63" spans="1:14">
      <c r="A63" s="294" t="s">
        <v>17</v>
      </c>
      <c r="B63" s="294">
        <v>4</v>
      </c>
      <c r="C63" s="294">
        <v>4</v>
      </c>
      <c r="D63" s="294">
        <v>4</v>
      </c>
      <c r="E63" s="294">
        <v>4</v>
      </c>
      <c r="F63" s="212">
        <v>4</v>
      </c>
      <c r="G63" s="212">
        <v>4</v>
      </c>
      <c r="H63" s="212">
        <v>3</v>
      </c>
      <c r="I63" s="212">
        <v>4</v>
      </c>
      <c r="J63" s="294"/>
      <c r="L63" s="246"/>
      <c r="M63" s="246"/>
      <c r="N63" s="246"/>
    </row>
    <row r="64" spans="1:14">
      <c r="A64" s="294" t="s">
        <v>18</v>
      </c>
      <c r="B64" s="294">
        <v>2</v>
      </c>
      <c r="C64" s="294">
        <v>2</v>
      </c>
      <c r="D64" s="294">
        <v>0</v>
      </c>
      <c r="E64" s="294">
        <v>1</v>
      </c>
      <c r="F64" s="212">
        <v>1</v>
      </c>
      <c r="G64" s="212">
        <v>2</v>
      </c>
      <c r="H64" s="212">
        <v>4</v>
      </c>
      <c r="I64" s="212">
        <v>3</v>
      </c>
      <c r="J64" s="294"/>
      <c r="L64" s="246"/>
      <c r="M64" s="246"/>
      <c r="N64" s="246"/>
    </row>
    <row r="65" spans="1:14">
      <c r="A65" s="325" t="s">
        <v>821</v>
      </c>
      <c r="B65" s="325">
        <v>2012</v>
      </c>
      <c r="C65" s="325">
        <v>2013</v>
      </c>
      <c r="D65" s="325">
        <v>2014</v>
      </c>
      <c r="E65" s="325">
        <v>2015</v>
      </c>
      <c r="F65" s="325">
        <v>2016</v>
      </c>
      <c r="G65" s="325">
        <v>2017</v>
      </c>
      <c r="H65" s="325">
        <v>2018</v>
      </c>
      <c r="I65" s="325">
        <v>2019</v>
      </c>
      <c r="J65" s="325" t="s">
        <v>866</v>
      </c>
      <c r="L65" s="246"/>
      <c r="M65" s="246"/>
      <c r="N65" s="246"/>
    </row>
    <row r="66" spans="1:14">
      <c r="A66" s="219" t="s">
        <v>352</v>
      </c>
      <c r="B66" s="211">
        <v>0.77192982456140347</v>
      </c>
      <c r="C66" s="211">
        <v>0.77966101694915257</v>
      </c>
      <c r="D66" s="211">
        <v>0.78688524590163933</v>
      </c>
      <c r="E66" s="211">
        <v>0.77941176470588236</v>
      </c>
      <c r="F66" s="211">
        <v>0.81159420289855078</v>
      </c>
      <c r="G66" s="211">
        <v>0.84</v>
      </c>
      <c r="H66" s="211">
        <v>0.84</v>
      </c>
      <c r="I66" s="211">
        <v>0.84</v>
      </c>
      <c r="J66" s="294"/>
      <c r="L66" s="246"/>
      <c r="M66" s="246"/>
      <c r="N66" s="246"/>
    </row>
    <row r="67" spans="1:14">
      <c r="A67" s="294" t="s">
        <v>10</v>
      </c>
      <c r="B67" s="18">
        <v>0.33333333333333331</v>
      </c>
      <c r="C67" s="18">
        <v>0.33333333333333331</v>
      </c>
      <c r="D67" s="18">
        <v>0.33333333333333331</v>
      </c>
      <c r="E67" s="18">
        <v>0.25</v>
      </c>
      <c r="F67" s="18">
        <v>0.75</v>
      </c>
      <c r="G67" s="300">
        <v>0.75</v>
      </c>
      <c r="H67" s="300">
        <v>0.75</v>
      </c>
      <c r="I67" s="300">
        <v>0.75</v>
      </c>
      <c r="J67" s="294"/>
      <c r="L67" s="246"/>
      <c r="M67" s="246"/>
      <c r="N67" s="246"/>
    </row>
    <row r="68" spans="1:14">
      <c r="A68" s="294" t="s">
        <v>11</v>
      </c>
      <c r="B68" s="18">
        <v>0.66666666666666663</v>
      </c>
      <c r="C68" s="18">
        <v>0.66666666666666663</v>
      </c>
      <c r="D68" s="18">
        <v>0.66666666666666663</v>
      </c>
      <c r="E68" s="18">
        <v>0.75</v>
      </c>
      <c r="F68" s="18">
        <v>0.75</v>
      </c>
      <c r="G68" s="300">
        <v>0.75</v>
      </c>
      <c r="H68" s="300">
        <v>0.75</v>
      </c>
      <c r="I68" s="300">
        <v>0.75</v>
      </c>
      <c r="J68" s="294"/>
      <c r="L68" s="246"/>
      <c r="M68" s="246"/>
      <c r="N68" s="246"/>
    </row>
    <row r="69" spans="1:14">
      <c r="A69" s="294" t="s">
        <v>12</v>
      </c>
      <c r="B69" s="18">
        <v>0.66666666666666663</v>
      </c>
      <c r="C69" s="18">
        <v>0.66666666666666663</v>
      </c>
      <c r="D69" s="18">
        <v>0.8571428571428571</v>
      </c>
      <c r="E69" s="18">
        <v>0.8571428571428571</v>
      </c>
      <c r="F69" s="18">
        <v>0.8571428571428571</v>
      </c>
      <c r="G69" s="300">
        <v>0.88</v>
      </c>
      <c r="H69" s="300">
        <v>0.88</v>
      </c>
      <c r="I69" s="300">
        <v>0.88</v>
      </c>
      <c r="J69" s="294"/>
    </row>
    <row r="70" spans="1:14">
      <c r="A70" s="294" t="s">
        <v>13</v>
      </c>
      <c r="B70" s="18">
        <v>0.88888888888888884</v>
      </c>
      <c r="C70" s="18">
        <v>0.88888888888888884</v>
      </c>
      <c r="D70" s="18">
        <v>0.88888888888888884</v>
      </c>
      <c r="E70" s="18">
        <v>0.9</v>
      </c>
      <c r="F70" s="18">
        <v>0.9</v>
      </c>
      <c r="G70" s="300">
        <v>0.9</v>
      </c>
      <c r="H70" s="300">
        <v>0.9</v>
      </c>
      <c r="I70" s="300">
        <v>0.9</v>
      </c>
      <c r="J70" s="294"/>
    </row>
    <row r="71" spans="1:14">
      <c r="A71" s="294" t="s">
        <v>14</v>
      </c>
      <c r="B71" s="18">
        <v>1</v>
      </c>
      <c r="C71" s="18">
        <v>0.75</v>
      </c>
      <c r="D71" s="18">
        <v>0.75</v>
      </c>
      <c r="E71" s="18">
        <v>0.66666666666666663</v>
      </c>
      <c r="F71" s="18">
        <v>0.7142857142857143</v>
      </c>
      <c r="G71" s="300">
        <v>0.86</v>
      </c>
      <c r="H71" s="300">
        <v>0.86</v>
      </c>
      <c r="I71" s="300">
        <v>0.86</v>
      </c>
      <c r="J71" s="294"/>
    </row>
    <row r="72" spans="1:14">
      <c r="A72" s="294" t="s">
        <v>15</v>
      </c>
      <c r="B72" s="18">
        <v>0.77777777777777779</v>
      </c>
      <c r="C72" s="18">
        <v>0.88888888888888884</v>
      </c>
      <c r="D72" s="18">
        <v>0.88888888888888884</v>
      </c>
      <c r="E72" s="18">
        <v>0.88888888888888884</v>
      </c>
      <c r="F72" s="18">
        <v>0.88888888888888884</v>
      </c>
      <c r="G72" s="300">
        <v>0.89</v>
      </c>
      <c r="H72" s="300">
        <v>0.89</v>
      </c>
      <c r="I72" s="300">
        <v>0.89</v>
      </c>
      <c r="J72" s="294"/>
    </row>
    <row r="73" spans="1:14">
      <c r="A73" s="294" t="s">
        <v>16</v>
      </c>
      <c r="B73" s="18">
        <v>1</v>
      </c>
      <c r="C73" s="18">
        <v>1</v>
      </c>
      <c r="D73" s="18">
        <v>1</v>
      </c>
      <c r="E73" s="18">
        <v>1</v>
      </c>
      <c r="F73" s="18">
        <v>1</v>
      </c>
      <c r="G73" s="300">
        <v>1</v>
      </c>
      <c r="H73" s="300">
        <v>1</v>
      </c>
      <c r="I73" s="300">
        <v>1</v>
      </c>
      <c r="J73" s="294"/>
    </row>
    <row r="74" spans="1:14">
      <c r="A74" s="294" t="s">
        <v>17</v>
      </c>
      <c r="B74" s="18">
        <v>0.84615384615384615</v>
      </c>
      <c r="C74" s="18">
        <v>0.84615384615384615</v>
      </c>
      <c r="D74" s="18">
        <v>0.8571428571428571</v>
      </c>
      <c r="E74" s="18">
        <v>0.8571428571428571</v>
      </c>
      <c r="F74" s="18">
        <v>0.8571428571428571</v>
      </c>
      <c r="G74" s="300">
        <v>0.86</v>
      </c>
      <c r="H74" s="300">
        <v>0.84</v>
      </c>
      <c r="I74" s="300">
        <v>0.85</v>
      </c>
      <c r="J74" s="294"/>
    </row>
    <row r="75" spans="1:14">
      <c r="A75" s="294" t="s">
        <v>18</v>
      </c>
      <c r="B75" s="18">
        <v>0.7</v>
      </c>
      <c r="C75" s="18">
        <v>0.72727272727272729</v>
      </c>
      <c r="D75" s="18">
        <v>0.63636363636363635</v>
      </c>
      <c r="E75" s="18">
        <v>0.69230769230769229</v>
      </c>
      <c r="F75" s="18">
        <v>0.69230769230769229</v>
      </c>
      <c r="G75" s="300">
        <v>0.77</v>
      </c>
      <c r="H75" s="300">
        <v>0.77</v>
      </c>
      <c r="I75" s="300">
        <v>0.77</v>
      </c>
      <c r="J75" s="294"/>
    </row>
    <row r="76" spans="1:14">
      <c r="A76" s="325" t="s">
        <v>10646</v>
      </c>
      <c r="B76" s="325">
        <v>2012</v>
      </c>
      <c r="C76" s="325">
        <v>2013</v>
      </c>
      <c r="D76" s="325">
        <v>2014</v>
      </c>
      <c r="E76" s="325">
        <v>2015</v>
      </c>
      <c r="F76" s="325">
        <v>2016</v>
      </c>
      <c r="G76" s="325">
        <v>2017</v>
      </c>
      <c r="H76" s="325">
        <v>2018</v>
      </c>
      <c r="I76" s="325">
        <v>2019</v>
      </c>
      <c r="J76" s="325" t="s">
        <v>866</v>
      </c>
    </row>
    <row r="77" spans="1:14">
      <c r="A77" s="219" t="s">
        <v>352</v>
      </c>
      <c r="B77" s="210" t="s">
        <v>499</v>
      </c>
      <c r="C77" s="315">
        <v>0.55000000000000004</v>
      </c>
      <c r="D77" s="315">
        <v>0.56999999999999995</v>
      </c>
      <c r="E77" s="315">
        <v>0.64</v>
      </c>
      <c r="F77" s="316">
        <v>0.67</v>
      </c>
      <c r="G77" s="316">
        <v>0.68</v>
      </c>
      <c r="H77" s="62">
        <v>0.69</v>
      </c>
      <c r="I77" s="62">
        <v>0.7</v>
      </c>
      <c r="J77" s="294"/>
    </row>
    <row r="78" spans="1:14">
      <c r="A78" s="294" t="s">
        <v>10</v>
      </c>
      <c r="B78" s="210" t="s">
        <v>499</v>
      </c>
      <c r="C78" s="221">
        <v>0.25</v>
      </c>
      <c r="D78" s="228">
        <v>0.25</v>
      </c>
      <c r="E78" s="228">
        <v>0.25</v>
      </c>
      <c r="F78" s="207">
        <v>0.6</v>
      </c>
      <c r="G78" s="207">
        <v>0.6</v>
      </c>
      <c r="H78" s="300">
        <v>0.5</v>
      </c>
      <c r="I78" s="300">
        <v>0.5</v>
      </c>
      <c r="J78" s="294"/>
    </row>
    <row r="79" spans="1:14">
      <c r="A79" s="294" t="s">
        <v>11</v>
      </c>
      <c r="B79" s="210" t="s">
        <v>499</v>
      </c>
      <c r="C79" s="221">
        <v>0.33</v>
      </c>
      <c r="D79" s="228">
        <v>0.33</v>
      </c>
      <c r="E79" s="228">
        <v>0.5</v>
      </c>
      <c r="F79" s="207">
        <v>0.5</v>
      </c>
      <c r="G79" s="207">
        <v>0.5</v>
      </c>
      <c r="H79" s="300">
        <v>0.5</v>
      </c>
      <c r="I79" s="300">
        <v>0.5</v>
      </c>
      <c r="J79" s="294"/>
    </row>
    <row r="80" spans="1:14">
      <c r="A80" s="294" t="s">
        <v>12</v>
      </c>
      <c r="B80" s="210" t="s">
        <v>499</v>
      </c>
      <c r="C80" s="221">
        <v>0.44</v>
      </c>
      <c r="D80" s="228">
        <v>0.66</v>
      </c>
      <c r="E80" s="228">
        <v>0.66</v>
      </c>
      <c r="F80" s="207">
        <v>0.66</v>
      </c>
      <c r="G80" s="207">
        <v>0.78</v>
      </c>
      <c r="H80" s="300">
        <v>0.78</v>
      </c>
      <c r="I80" s="300">
        <v>0.78</v>
      </c>
      <c r="J80" s="294"/>
    </row>
    <row r="81" spans="1:10">
      <c r="A81" s="294" t="s">
        <v>13</v>
      </c>
      <c r="B81" s="210" t="s">
        <v>499</v>
      </c>
      <c r="C81" s="221">
        <v>0.62</v>
      </c>
      <c r="D81" s="228">
        <v>0.62</v>
      </c>
      <c r="E81" s="228">
        <v>0.69</v>
      </c>
      <c r="F81" s="207">
        <v>0.69</v>
      </c>
      <c r="G81" s="207">
        <v>0.69</v>
      </c>
      <c r="H81" s="300">
        <v>0.69</v>
      </c>
      <c r="I81" s="300">
        <v>0.69</v>
      </c>
      <c r="J81" s="294"/>
    </row>
    <row r="82" spans="1:10">
      <c r="A82" s="294" t="s">
        <v>14</v>
      </c>
      <c r="B82" s="210" t="s">
        <v>499</v>
      </c>
      <c r="C82" s="221">
        <v>0.38</v>
      </c>
      <c r="D82" s="228">
        <v>0.38</v>
      </c>
      <c r="E82" s="228">
        <v>0.75</v>
      </c>
      <c r="F82" s="207">
        <v>0.63</v>
      </c>
      <c r="G82" s="207">
        <v>0.75</v>
      </c>
      <c r="H82" s="300">
        <v>0.75</v>
      </c>
      <c r="I82" s="300">
        <v>0.75</v>
      </c>
      <c r="J82" s="294"/>
    </row>
    <row r="83" spans="1:10">
      <c r="A83" s="294" t="s">
        <v>15</v>
      </c>
      <c r="B83" s="210" t="s">
        <v>499</v>
      </c>
      <c r="C83" s="221">
        <v>0.8</v>
      </c>
      <c r="D83" s="228">
        <v>0.8</v>
      </c>
      <c r="E83" s="228">
        <v>0.8</v>
      </c>
      <c r="F83" s="207">
        <v>0.8</v>
      </c>
      <c r="G83" s="207">
        <v>0.8</v>
      </c>
      <c r="H83" s="300">
        <v>0.8</v>
      </c>
      <c r="I83" s="300">
        <v>0.8</v>
      </c>
      <c r="J83" s="294"/>
    </row>
    <row r="84" spans="1:10">
      <c r="A84" s="294" t="s">
        <v>16</v>
      </c>
      <c r="B84" s="210" t="s">
        <v>499</v>
      </c>
      <c r="C84" s="221">
        <v>1</v>
      </c>
      <c r="D84" s="228">
        <v>1</v>
      </c>
      <c r="E84" s="228">
        <v>1</v>
      </c>
      <c r="F84" s="207">
        <v>1</v>
      </c>
      <c r="G84" s="207">
        <v>1</v>
      </c>
      <c r="H84" s="300">
        <v>1</v>
      </c>
      <c r="I84" s="300">
        <v>1</v>
      </c>
      <c r="J84" s="294"/>
    </row>
    <row r="85" spans="1:10">
      <c r="A85" s="294" t="s">
        <v>17</v>
      </c>
      <c r="B85" s="210" t="s">
        <v>499</v>
      </c>
      <c r="C85" s="221">
        <v>0.65</v>
      </c>
      <c r="D85" s="228">
        <v>0.71</v>
      </c>
      <c r="E85" s="228">
        <v>0.71</v>
      </c>
      <c r="F85" s="207">
        <v>0.71</v>
      </c>
      <c r="G85" s="207">
        <v>0.71</v>
      </c>
      <c r="H85" s="300">
        <v>0.69</v>
      </c>
      <c r="I85" s="300">
        <v>0.69</v>
      </c>
      <c r="J85" s="294"/>
    </row>
    <row r="86" spans="1:10">
      <c r="A86" s="294" t="s">
        <v>18</v>
      </c>
      <c r="B86" s="210" t="s">
        <v>499</v>
      </c>
      <c r="C86" s="221">
        <v>0.5</v>
      </c>
      <c r="D86" s="228">
        <v>0.44</v>
      </c>
      <c r="E86" s="228">
        <v>0.6</v>
      </c>
      <c r="F86" s="207">
        <v>0.6</v>
      </c>
      <c r="G86" s="207">
        <v>0.63</v>
      </c>
      <c r="H86" s="300">
        <v>0.66</v>
      </c>
      <c r="I86" s="300">
        <v>0.71</v>
      </c>
      <c r="J86" s="294"/>
    </row>
    <row r="87" spans="1:10">
      <c r="A87" s="124" t="s">
        <v>593</v>
      </c>
    </row>
    <row r="88" spans="1:10">
      <c r="A88" s="125" t="s">
        <v>802</v>
      </c>
    </row>
  </sheetData>
  <mergeCells count="5">
    <mergeCell ref="A4:E4"/>
    <mergeCell ref="A5:E5"/>
    <mergeCell ref="A7:E7"/>
    <mergeCell ref="A6:J6"/>
    <mergeCell ref="A9:J9"/>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Records'!B22:I22</xm:f>
              <xm:sqref>J22</xm:sqref>
            </x14:sparkline>
            <x14:sparkline>
              <xm:f>'Historic Environment Records'!B23:I23</xm:f>
              <xm:sqref>J23</xm:sqref>
            </x14:sparkline>
            <x14:sparkline>
              <xm:f>'Historic Environment Records'!B24:I24</xm:f>
              <xm:sqref>J24</xm:sqref>
            </x14:sparkline>
            <x14:sparkline>
              <xm:f>'Historic Environment Records'!B25:I25</xm:f>
              <xm:sqref>J25</xm:sqref>
            </x14:sparkline>
            <x14:sparkline>
              <xm:f>'Historic Environment Records'!B26:I26</xm:f>
              <xm:sqref>J26</xm:sqref>
            </x14:sparkline>
            <x14:sparkline>
              <xm:f>'Historic Environment Records'!B27:I27</xm:f>
              <xm:sqref>J27</xm:sqref>
            </x14:sparkline>
            <x14:sparkline>
              <xm:f>'Historic Environment Records'!B28:I28</xm:f>
              <xm:sqref>J28</xm:sqref>
            </x14:sparkline>
            <x14:sparkline>
              <xm:f>'Historic Environment Records'!B29:I29</xm:f>
              <xm:sqref>J29</xm:sqref>
            </x14:sparkline>
            <x14:sparkline>
              <xm:f>'Historic Environment Records'!B30:I30</xm:f>
              <xm:sqref>J30</xm:sqref>
            </x14:sparkline>
            <x14:sparkline>
              <xm:f>'Historic Environment Records'!B31:I31</xm:f>
              <xm:sqref>J31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Records'!B33:I33</xm:f>
              <xm:sqref>J33</xm:sqref>
            </x14:sparkline>
            <x14:sparkline>
              <xm:f>'Historic Environment Records'!B34:I34</xm:f>
              <xm:sqref>J34</xm:sqref>
            </x14:sparkline>
            <x14:sparkline>
              <xm:f>'Historic Environment Records'!B35:I35</xm:f>
              <xm:sqref>J35</xm:sqref>
            </x14:sparkline>
            <x14:sparkline>
              <xm:f>'Historic Environment Records'!B36:I36</xm:f>
              <xm:sqref>J36</xm:sqref>
            </x14:sparkline>
            <x14:sparkline>
              <xm:f>'Historic Environment Records'!B37:I37</xm:f>
              <xm:sqref>J37</xm:sqref>
            </x14:sparkline>
            <x14:sparkline>
              <xm:f>'Historic Environment Records'!B38:I38</xm:f>
              <xm:sqref>J38</xm:sqref>
            </x14:sparkline>
            <x14:sparkline>
              <xm:f>'Historic Environment Records'!B39:I39</xm:f>
              <xm:sqref>J39</xm:sqref>
            </x14:sparkline>
            <x14:sparkline>
              <xm:f>'Historic Environment Records'!B40:I40</xm:f>
              <xm:sqref>J40</xm:sqref>
            </x14:sparkline>
            <x14:sparkline>
              <xm:f>'Historic Environment Records'!B41:I41</xm:f>
              <xm:sqref>J41</xm:sqref>
            </x14:sparkline>
            <x14:sparkline>
              <xm:f>'Historic Environment Records'!B42:I42</xm:f>
              <xm:sqref>J42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Records'!G11:I11</xm:f>
              <xm:sqref>J11</xm:sqref>
            </x14:sparkline>
            <x14:sparkline>
              <xm:f>'Historic Environment Records'!G12:I12</xm:f>
              <xm:sqref>J12</xm:sqref>
            </x14:sparkline>
            <x14:sparkline>
              <xm:f>'Historic Environment Records'!G13:I13</xm:f>
              <xm:sqref>J13</xm:sqref>
            </x14:sparkline>
            <x14:sparkline>
              <xm:f>'Historic Environment Records'!G14:I14</xm:f>
              <xm:sqref>J14</xm:sqref>
            </x14:sparkline>
            <x14:sparkline>
              <xm:f>'Historic Environment Records'!G15:I15</xm:f>
              <xm:sqref>J15</xm:sqref>
            </x14:sparkline>
            <x14:sparkline>
              <xm:f>'Historic Environment Records'!G16:I16</xm:f>
              <xm:sqref>J16</xm:sqref>
            </x14:sparkline>
            <x14:sparkline>
              <xm:f>'Historic Environment Records'!G17:I17</xm:f>
              <xm:sqref>J17</xm:sqref>
            </x14:sparkline>
            <x14:sparkline>
              <xm:f>'Historic Environment Records'!G18:I18</xm:f>
              <xm:sqref>J18</xm:sqref>
            </x14:sparkline>
            <x14:sparkline>
              <xm:f>'Historic Environment Records'!G19:I19</xm:f>
              <xm:sqref>J19</xm:sqref>
            </x14:sparkline>
            <x14:sparkline>
              <xm:f>'Historic Environment Records'!G20:I20</xm:f>
              <xm:sqref>J20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Records'!B44:I44</xm:f>
              <xm:sqref>J44</xm:sqref>
            </x14:sparkline>
            <x14:sparkline>
              <xm:f>'Historic Environment Records'!B45:I45</xm:f>
              <xm:sqref>J45</xm:sqref>
            </x14:sparkline>
            <x14:sparkline>
              <xm:f>'Historic Environment Records'!B46:I46</xm:f>
              <xm:sqref>J46</xm:sqref>
            </x14:sparkline>
            <x14:sparkline>
              <xm:f>'Historic Environment Records'!B47:I47</xm:f>
              <xm:sqref>J47</xm:sqref>
            </x14:sparkline>
            <x14:sparkline>
              <xm:f>'Historic Environment Records'!B48:I48</xm:f>
              <xm:sqref>J48</xm:sqref>
            </x14:sparkline>
            <x14:sparkline>
              <xm:f>'Historic Environment Records'!B49:I49</xm:f>
              <xm:sqref>J49</xm:sqref>
            </x14:sparkline>
            <x14:sparkline>
              <xm:f>'Historic Environment Records'!B50:I50</xm:f>
              <xm:sqref>J50</xm:sqref>
            </x14:sparkline>
            <x14:sparkline>
              <xm:f>'Historic Environment Records'!B51:I51</xm:f>
              <xm:sqref>J51</xm:sqref>
            </x14:sparkline>
            <x14:sparkline>
              <xm:f>'Historic Environment Records'!B52:I52</xm:f>
              <xm:sqref>J52</xm:sqref>
            </x14:sparkline>
            <x14:sparkline>
              <xm:f>'Historic Environment Records'!B53:I53</xm:f>
              <xm:sqref>J53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Records'!B55:I55</xm:f>
              <xm:sqref>J55</xm:sqref>
            </x14:sparkline>
            <x14:sparkline>
              <xm:f>'Historic Environment Records'!B56:I56</xm:f>
              <xm:sqref>J56</xm:sqref>
            </x14:sparkline>
            <x14:sparkline>
              <xm:f>'Historic Environment Records'!B57:I57</xm:f>
              <xm:sqref>J57</xm:sqref>
            </x14:sparkline>
            <x14:sparkline>
              <xm:f>'Historic Environment Records'!B58:I58</xm:f>
              <xm:sqref>J58</xm:sqref>
            </x14:sparkline>
            <x14:sparkline>
              <xm:f>'Historic Environment Records'!B59:I59</xm:f>
              <xm:sqref>J59</xm:sqref>
            </x14:sparkline>
            <x14:sparkline>
              <xm:f>'Historic Environment Records'!B60:I60</xm:f>
              <xm:sqref>J60</xm:sqref>
            </x14:sparkline>
            <x14:sparkline>
              <xm:f>'Historic Environment Records'!B61:I61</xm:f>
              <xm:sqref>J61</xm:sqref>
            </x14:sparkline>
            <x14:sparkline>
              <xm:f>'Historic Environment Records'!B62:I62</xm:f>
              <xm:sqref>J62</xm:sqref>
            </x14:sparkline>
            <x14:sparkline>
              <xm:f>'Historic Environment Records'!B63:I63</xm:f>
              <xm:sqref>J63</xm:sqref>
            </x14:sparkline>
            <x14:sparkline>
              <xm:f>'Historic Environment Records'!B64:I64</xm:f>
              <xm:sqref>J64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Records'!B66:I66</xm:f>
              <xm:sqref>J66</xm:sqref>
            </x14:sparkline>
            <x14:sparkline>
              <xm:f>'Historic Environment Records'!B67:I67</xm:f>
              <xm:sqref>J67</xm:sqref>
            </x14:sparkline>
            <x14:sparkline>
              <xm:f>'Historic Environment Records'!B68:I68</xm:f>
              <xm:sqref>J68</xm:sqref>
            </x14:sparkline>
            <x14:sparkline>
              <xm:f>'Historic Environment Records'!B69:I69</xm:f>
              <xm:sqref>J69</xm:sqref>
            </x14:sparkline>
            <x14:sparkline>
              <xm:f>'Historic Environment Records'!B70:I70</xm:f>
              <xm:sqref>J70</xm:sqref>
            </x14:sparkline>
            <x14:sparkline>
              <xm:f>'Historic Environment Records'!B71:I71</xm:f>
              <xm:sqref>J71</xm:sqref>
            </x14:sparkline>
            <x14:sparkline>
              <xm:f>'Historic Environment Records'!B72:I72</xm:f>
              <xm:sqref>J72</xm:sqref>
            </x14:sparkline>
            <x14:sparkline>
              <xm:f>'Historic Environment Records'!B73:I73</xm:f>
              <xm:sqref>J73</xm:sqref>
            </x14:sparkline>
            <x14:sparkline>
              <xm:f>'Historic Environment Records'!B74:I74</xm:f>
              <xm:sqref>J74</xm:sqref>
            </x14:sparkline>
            <x14:sparkline>
              <xm:f>'Historic Environment Records'!B75:I75</xm:f>
              <xm:sqref>J75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Records'!C77:I77</xm:f>
              <xm:sqref>J77</xm:sqref>
            </x14:sparkline>
            <x14:sparkline>
              <xm:f>'Historic Environment Records'!C78:I78</xm:f>
              <xm:sqref>J78</xm:sqref>
            </x14:sparkline>
            <x14:sparkline>
              <xm:f>'Historic Environment Records'!C79:I79</xm:f>
              <xm:sqref>J79</xm:sqref>
            </x14:sparkline>
            <x14:sparkline>
              <xm:f>'Historic Environment Records'!C80:I80</xm:f>
              <xm:sqref>J80</xm:sqref>
            </x14:sparkline>
            <x14:sparkline>
              <xm:f>'Historic Environment Records'!C81:I81</xm:f>
              <xm:sqref>J81</xm:sqref>
            </x14:sparkline>
            <x14:sparkline>
              <xm:f>'Historic Environment Records'!C82:I82</xm:f>
              <xm:sqref>J82</xm:sqref>
            </x14:sparkline>
            <x14:sparkline>
              <xm:f>'Historic Environment Records'!C83:I83</xm:f>
              <xm:sqref>J83</xm:sqref>
            </x14:sparkline>
            <x14:sparkline>
              <xm:f>'Historic Environment Records'!C84:I84</xm:f>
              <xm:sqref>J84</xm:sqref>
            </x14:sparkline>
            <x14:sparkline>
              <xm:f>'Historic Environment Records'!C85:I85</xm:f>
              <xm:sqref>J85</xm:sqref>
            </x14:sparkline>
            <x14:sparkline>
              <xm:f>'Historic Environment Records'!C86:I86</xm:f>
              <xm:sqref>J86</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
  <sheetViews>
    <sheetView showRowColHeaders="0" zoomScaleNormal="100" workbookViewId="0"/>
  </sheetViews>
  <sheetFormatPr defaultRowHeight="15"/>
  <cols>
    <col min="1" max="1" width="33.5703125" customWidth="1"/>
    <col min="2" max="13" width="9" customWidth="1"/>
    <col min="14" max="15" width="9" style="139" customWidth="1"/>
    <col min="16" max="16" width="9" style="324" customWidth="1"/>
    <col min="17" max="17" width="14.7109375" customWidth="1"/>
  </cols>
  <sheetData>
    <row r="1" spans="1:17" s="73" customFormat="1" ht="15" customHeight="1">
      <c r="N1" s="139"/>
      <c r="O1" s="139"/>
      <c r="P1" s="324"/>
    </row>
    <row r="2" spans="1:17" s="73" customFormat="1" ht="15" customHeight="1">
      <c r="N2" s="139"/>
      <c r="O2" s="139"/>
      <c r="P2" s="324"/>
    </row>
    <row r="3" spans="1:17" ht="26.25">
      <c r="A3" s="20" t="s">
        <v>495</v>
      </c>
    </row>
    <row r="4" spans="1:17" ht="32.25" customHeight="1">
      <c r="A4" s="399" t="s">
        <v>884</v>
      </c>
      <c r="B4" s="399"/>
      <c r="C4" s="399"/>
      <c r="D4" s="399"/>
      <c r="E4" s="399"/>
      <c r="F4" s="399"/>
      <c r="G4" s="399"/>
      <c r="H4" s="399"/>
      <c r="I4" s="399"/>
      <c r="J4" s="399"/>
      <c r="K4" s="399"/>
      <c r="L4" s="399"/>
    </row>
    <row r="7" spans="1:17" ht="21">
      <c r="A7" s="450" t="s">
        <v>496</v>
      </c>
      <c r="B7" s="451"/>
      <c r="C7" s="451"/>
      <c r="D7" s="451"/>
      <c r="E7" s="451"/>
      <c r="F7" s="451"/>
      <c r="G7" s="451"/>
      <c r="H7" s="451"/>
      <c r="I7" s="451"/>
      <c r="J7" s="451"/>
      <c r="K7" s="451"/>
      <c r="L7" s="451"/>
      <c r="M7" s="451"/>
      <c r="N7" s="182"/>
      <c r="O7" s="195"/>
      <c r="P7" s="317"/>
      <c r="Q7" s="25"/>
    </row>
    <row r="8" spans="1:17">
      <c r="A8" s="22"/>
      <c r="B8" s="22">
        <v>2002</v>
      </c>
      <c r="C8" s="21" t="s">
        <v>370</v>
      </c>
      <c r="D8" s="22">
        <v>2007</v>
      </c>
      <c r="E8" s="22">
        <v>2008</v>
      </c>
      <c r="F8" s="22">
        <v>2009</v>
      </c>
      <c r="G8" s="22">
        <v>2010</v>
      </c>
      <c r="H8" s="22">
        <v>2011</v>
      </c>
      <c r="I8" s="22">
        <v>2012</v>
      </c>
      <c r="J8" s="22">
        <v>2013</v>
      </c>
      <c r="K8" s="22">
        <v>2014</v>
      </c>
      <c r="L8" s="22">
        <v>2015</v>
      </c>
      <c r="M8" s="22">
        <v>2016</v>
      </c>
      <c r="N8" s="22">
        <v>2017</v>
      </c>
      <c r="O8" s="22">
        <v>2018</v>
      </c>
      <c r="P8" s="325">
        <v>2019</v>
      </c>
      <c r="Q8" s="22" t="s">
        <v>866</v>
      </c>
    </row>
    <row r="9" spans="1:17">
      <c r="A9" s="6" t="s">
        <v>10</v>
      </c>
      <c r="B9" s="18">
        <v>0</v>
      </c>
      <c r="C9" s="46" t="s">
        <v>573</v>
      </c>
      <c r="D9" s="18">
        <v>0.73</v>
      </c>
      <c r="E9" s="18">
        <v>0.76</v>
      </c>
      <c r="F9" s="18">
        <v>0.81</v>
      </c>
      <c r="G9" s="18">
        <v>0.86</v>
      </c>
      <c r="H9" s="18">
        <v>0.89</v>
      </c>
      <c r="I9" s="18">
        <v>0.94</v>
      </c>
      <c r="J9" s="18">
        <v>0.96</v>
      </c>
      <c r="K9" s="18">
        <v>1</v>
      </c>
      <c r="L9" s="13">
        <v>1</v>
      </c>
      <c r="M9" s="13">
        <v>1</v>
      </c>
      <c r="N9" s="13">
        <v>1</v>
      </c>
      <c r="O9" s="221">
        <v>1</v>
      </c>
      <c r="P9" s="221">
        <v>1</v>
      </c>
      <c r="Q9" s="6"/>
    </row>
    <row r="10" spans="1:17">
      <c r="A10" s="6" t="s">
        <v>11</v>
      </c>
      <c r="B10" s="18">
        <v>0.37820785481355451</v>
      </c>
      <c r="C10" s="46" t="s">
        <v>573</v>
      </c>
      <c r="D10" s="18">
        <v>0.76</v>
      </c>
      <c r="E10" s="18">
        <v>0.85</v>
      </c>
      <c r="F10" s="18">
        <v>0.94579611512831419</v>
      </c>
      <c r="G10" s="18">
        <v>0.96</v>
      </c>
      <c r="H10" s="18">
        <v>0.98</v>
      </c>
      <c r="I10" s="18">
        <v>1</v>
      </c>
      <c r="J10" s="18">
        <v>1</v>
      </c>
      <c r="K10" s="18">
        <v>1</v>
      </c>
      <c r="L10" s="13">
        <v>1</v>
      </c>
      <c r="M10" s="13">
        <v>1</v>
      </c>
      <c r="N10" s="13">
        <v>1</v>
      </c>
      <c r="O10" s="221">
        <v>1</v>
      </c>
      <c r="P10" s="221">
        <v>1</v>
      </c>
      <c r="Q10" s="6"/>
    </row>
    <row r="11" spans="1:17">
      <c r="A11" s="6" t="s">
        <v>12</v>
      </c>
      <c r="B11" s="18">
        <v>0</v>
      </c>
      <c r="C11" s="46" t="s">
        <v>573</v>
      </c>
      <c r="D11" s="18">
        <v>0.23</v>
      </c>
      <c r="E11" s="18">
        <v>0.27</v>
      </c>
      <c r="F11" s="18">
        <v>0.4835539979231569</v>
      </c>
      <c r="G11" s="18">
        <v>0.71</v>
      </c>
      <c r="H11" s="18">
        <v>0.71</v>
      </c>
      <c r="I11" s="18">
        <v>0.8</v>
      </c>
      <c r="J11" s="18">
        <v>0.92</v>
      </c>
      <c r="K11" s="18">
        <v>0.97</v>
      </c>
      <c r="L11" s="13">
        <v>0.99</v>
      </c>
      <c r="M11" s="13">
        <v>1</v>
      </c>
      <c r="N11" s="13">
        <v>1</v>
      </c>
      <c r="O11" s="221">
        <v>1</v>
      </c>
      <c r="P11" s="221">
        <v>1</v>
      </c>
      <c r="Q11" s="6"/>
    </row>
    <row r="12" spans="1:17">
      <c r="A12" s="6" t="s">
        <v>13</v>
      </c>
      <c r="B12" s="18">
        <v>0.28696722572703492</v>
      </c>
      <c r="C12" s="46" t="s">
        <v>573</v>
      </c>
      <c r="D12" s="18">
        <v>0.84</v>
      </c>
      <c r="E12" s="18">
        <v>0.85</v>
      </c>
      <c r="F12" s="18">
        <v>0.87770426219418374</v>
      </c>
      <c r="G12" s="18">
        <v>0.89</v>
      </c>
      <c r="H12" s="18">
        <v>0.94</v>
      </c>
      <c r="I12" s="18">
        <v>0.98</v>
      </c>
      <c r="J12" s="18">
        <v>0.98</v>
      </c>
      <c r="K12" s="18">
        <v>0.99</v>
      </c>
      <c r="L12" s="13">
        <v>1</v>
      </c>
      <c r="M12" s="13">
        <v>1</v>
      </c>
      <c r="N12" s="13">
        <v>1</v>
      </c>
      <c r="O12" s="221">
        <v>1</v>
      </c>
      <c r="P12" s="221">
        <v>1</v>
      </c>
      <c r="Q12" s="6"/>
    </row>
    <row r="13" spans="1:17">
      <c r="A13" s="6" t="s">
        <v>14</v>
      </c>
      <c r="B13" s="18">
        <v>0.36086371499967962</v>
      </c>
      <c r="C13" s="46" t="s">
        <v>573</v>
      </c>
      <c r="D13" s="18">
        <v>0.52</v>
      </c>
      <c r="E13" s="18">
        <v>0.56000000000000005</v>
      </c>
      <c r="F13" s="18">
        <v>0.6293393989876338</v>
      </c>
      <c r="G13" s="18">
        <v>0.75</v>
      </c>
      <c r="H13" s="18">
        <v>1</v>
      </c>
      <c r="I13" s="18">
        <v>1</v>
      </c>
      <c r="J13" s="18">
        <v>1</v>
      </c>
      <c r="K13" s="18">
        <v>1</v>
      </c>
      <c r="L13" s="13">
        <v>1</v>
      </c>
      <c r="M13" s="13">
        <v>1</v>
      </c>
      <c r="N13" s="13">
        <v>1</v>
      </c>
      <c r="O13" s="221">
        <v>1</v>
      </c>
      <c r="P13" s="221">
        <v>1</v>
      </c>
      <c r="Q13" s="6"/>
    </row>
    <row r="14" spans="1:17">
      <c r="A14" s="6" t="s">
        <v>15</v>
      </c>
      <c r="B14" s="18">
        <v>0.54154892726321302</v>
      </c>
      <c r="C14" s="46" t="s">
        <v>573</v>
      </c>
      <c r="D14" s="18">
        <v>0.88</v>
      </c>
      <c r="E14" s="18">
        <v>0.97</v>
      </c>
      <c r="F14" s="18">
        <v>0.99994767137624274</v>
      </c>
      <c r="G14" s="18">
        <v>1</v>
      </c>
      <c r="H14" s="18">
        <v>1</v>
      </c>
      <c r="I14" s="18">
        <v>1</v>
      </c>
      <c r="J14" s="18">
        <v>1</v>
      </c>
      <c r="K14" s="18">
        <v>1</v>
      </c>
      <c r="L14" s="13">
        <v>1</v>
      </c>
      <c r="M14" s="13">
        <v>1</v>
      </c>
      <c r="N14" s="13">
        <v>1</v>
      </c>
      <c r="O14" s="221">
        <v>1</v>
      </c>
      <c r="P14" s="221">
        <v>1</v>
      </c>
      <c r="Q14" s="6"/>
    </row>
    <row r="15" spans="1:17">
      <c r="A15" s="6" t="s">
        <v>734</v>
      </c>
      <c r="B15" s="18">
        <v>0</v>
      </c>
      <c r="C15" s="46" t="s">
        <v>573</v>
      </c>
      <c r="D15" s="18">
        <v>0</v>
      </c>
      <c r="E15" s="18">
        <v>0</v>
      </c>
      <c r="F15" s="18">
        <v>0</v>
      </c>
      <c r="G15" s="18">
        <v>0</v>
      </c>
      <c r="H15" s="18">
        <v>0</v>
      </c>
      <c r="I15" s="18">
        <v>0</v>
      </c>
      <c r="J15" s="18">
        <v>0</v>
      </c>
      <c r="K15" s="18">
        <v>0</v>
      </c>
      <c r="L15" s="13">
        <v>0</v>
      </c>
      <c r="M15" s="91">
        <v>0</v>
      </c>
      <c r="N15" s="91">
        <v>0</v>
      </c>
      <c r="O15" s="228">
        <v>0</v>
      </c>
      <c r="P15" s="228">
        <v>0</v>
      </c>
      <c r="Q15" s="6"/>
    </row>
    <row r="16" spans="1:17">
      <c r="A16" s="6" t="s">
        <v>17</v>
      </c>
      <c r="B16" s="18">
        <v>0.52315276102574859</v>
      </c>
      <c r="C16" s="46" t="s">
        <v>573</v>
      </c>
      <c r="D16" s="18">
        <v>0.85</v>
      </c>
      <c r="E16" s="18">
        <v>0.86</v>
      </c>
      <c r="F16" s="18">
        <v>0.86207981540720557</v>
      </c>
      <c r="G16" s="18">
        <v>0.86</v>
      </c>
      <c r="H16" s="18">
        <v>0.86</v>
      </c>
      <c r="I16" s="18">
        <v>0.86</v>
      </c>
      <c r="J16" s="18">
        <v>0.89</v>
      </c>
      <c r="K16" s="18">
        <v>0.92</v>
      </c>
      <c r="L16" s="13">
        <v>0.97</v>
      </c>
      <c r="M16" s="91">
        <v>0.99</v>
      </c>
      <c r="N16" s="91">
        <v>1</v>
      </c>
      <c r="O16" s="228">
        <v>1</v>
      </c>
      <c r="P16" s="228">
        <v>1</v>
      </c>
      <c r="Q16" s="6"/>
    </row>
    <row r="17" spans="1:17">
      <c r="A17" s="6" t="s">
        <v>18</v>
      </c>
      <c r="B17" s="18">
        <v>0.50316734488400383</v>
      </c>
      <c r="C17" s="46" t="s">
        <v>573</v>
      </c>
      <c r="D17" s="18">
        <v>0.89</v>
      </c>
      <c r="E17" s="18">
        <v>0.9</v>
      </c>
      <c r="F17" s="18">
        <v>0.90083903175735203</v>
      </c>
      <c r="G17" s="18">
        <v>0.9</v>
      </c>
      <c r="H17" s="18">
        <v>0.9</v>
      </c>
      <c r="I17" s="18">
        <v>0.9</v>
      </c>
      <c r="J17" s="18">
        <v>0.96</v>
      </c>
      <c r="K17" s="18">
        <v>0.99</v>
      </c>
      <c r="L17" s="13">
        <v>0.99</v>
      </c>
      <c r="M17" s="91">
        <v>0.99</v>
      </c>
      <c r="N17" s="91">
        <v>0.99</v>
      </c>
      <c r="O17" s="228">
        <v>0.99</v>
      </c>
      <c r="P17" s="228">
        <v>0.99</v>
      </c>
      <c r="Q17" s="6"/>
    </row>
    <row r="18" spans="1:17">
      <c r="A18" s="7" t="s">
        <v>352</v>
      </c>
      <c r="B18" s="19">
        <v>0.36088147926405234</v>
      </c>
      <c r="C18" s="47" t="s">
        <v>573</v>
      </c>
      <c r="D18" s="45">
        <v>0.72</v>
      </c>
      <c r="E18" s="19">
        <v>0.76</v>
      </c>
      <c r="F18" s="19">
        <v>0.81389245305027413</v>
      </c>
      <c r="G18" s="19">
        <v>0.9</v>
      </c>
      <c r="H18" s="19">
        <v>0.9</v>
      </c>
      <c r="I18" s="19">
        <v>0.93</v>
      </c>
      <c r="J18" s="19">
        <v>0.95</v>
      </c>
      <c r="K18" s="19">
        <v>0.98</v>
      </c>
      <c r="L18" s="35">
        <v>0.99</v>
      </c>
      <c r="M18" s="35">
        <v>0.99</v>
      </c>
      <c r="N18" s="35">
        <v>0.99</v>
      </c>
      <c r="O18" s="225">
        <v>0.99</v>
      </c>
      <c r="P18" s="225">
        <v>0.99</v>
      </c>
      <c r="Q18" s="6"/>
    </row>
    <row r="19" spans="1:17">
      <c r="A19" s="44" t="s">
        <v>593</v>
      </c>
    </row>
    <row r="20" spans="1:17">
      <c r="A20" s="44" t="s">
        <v>812</v>
      </c>
    </row>
  </sheetData>
  <mergeCells count="2">
    <mergeCell ref="A4:L4"/>
    <mergeCell ref="A7:M7"/>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'HLC regional'!D9:P9</xm:f>
              <xm:sqref>Q9</xm:sqref>
            </x14:sparkline>
            <x14:sparkline>
              <xm:f>'HLC regional'!D10:P10</xm:f>
              <xm:sqref>Q10</xm:sqref>
            </x14:sparkline>
            <x14:sparkline>
              <xm:f>'HLC regional'!D11:P11</xm:f>
              <xm:sqref>Q11</xm:sqref>
            </x14:sparkline>
            <x14:sparkline>
              <xm:f>'HLC regional'!D12:P12</xm:f>
              <xm:sqref>Q12</xm:sqref>
            </x14:sparkline>
            <x14:sparkline>
              <xm:f>'HLC regional'!D13:P13</xm:f>
              <xm:sqref>Q13</xm:sqref>
            </x14:sparkline>
            <x14:sparkline>
              <xm:f>'HLC regional'!D14:P14</xm:f>
              <xm:sqref>Q14</xm:sqref>
            </x14:sparkline>
            <x14:sparkline>
              <xm:f>'HLC regional'!D15:P15</xm:f>
              <xm:sqref>Q15</xm:sqref>
            </x14:sparkline>
            <x14:sparkline>
              <xm:f>'HLC regional'!D16:P16</xm:f>
              <xm:sqref>Q16</xm:sqref>
            </x14:sparkline>
            <x14:sparkline>
              <xm:f>'HLC regional'!D17:P17</xm:f>
              <xm:sqref>Q17</xm:sqref>
            </x14:sparkline>
            <x14:sparkline>
              <xm:f>'HLC regional'!D18:P18</xm:f>
              <xm:sqref>Q18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D104"/>
  <sheetViews>
    <sheetView showRowColHeaders="0" zoomScaleNormal="100" workbookViewId="0"/>
  </sheetViews>
  <sheetFormatPr defaultRowHeight="15"/>
  <cols>
    <col min="1" max="1" width="20.28515625" style="73" customWidth="1"/>
    <col min="2" max="2" width="37.42578125" style="73" customWidth="1"/>
    <col min="3" max="3" width="29.7109375" style="73" bestFit="1" customWidth="1"/>
    <col min="4" max="4" width="2.28515625" style="38" customWidth="1"/>
    <col min="5" max="5" width="10.5703125" style="38" bestFit="1" customWidth="1"/>
    <col min="6" max="12" width="10.7109375" style="38" bestFit="1" customWidth="1"/>
    <col min="13" max="15" width="10.7109375" style="38" customWidth="1"/>
    <col min="16" max="16" width="2.28515625" style="38" customWidth="1"/>
    <col min="17" max="28" width="9.140625" style="73"/>
    <col min="29" max="29" width="9.140625" style="139"/>
    <col min="30" max="258" width="9.140625" style="73"/>
    <col min="259" max="259" width="20.28515625" style="73" customWidth="1"/>
    <col min="260" max="260" width="37.42578125" style="73" customWidth="1"/>
    <col min="261" max="261" width="22.28515625" style="73" bestFit="1" customWidth="1"/>
    <col min="262" max="262" width="2.28515625" style="73" customWidth="1"/>
    <col min="263" max="263" width="10.5703125" style="73" bestFit="1" customWidth="1"/>
    <col min="264" max="270" width="10.7109375" style="73" bestFit="1" customWidth="1"/>
    <col min="271" max="271" width="10.7109375" style="73" customWidth="1"/>
    <col min="272" max="272" width="2.28515625" style="73" customWidth="1"/>
    <col min="273" max="514" width="9.140625" style="73"/>
    <col min="515" max="515" width="20.28515625" style="73" customWidth="1"/>
    <col min="516" max="516" width="37.42578125" style="73" customWidth="1"/>
    <col min="517" max="517" width="22.28515625" style="73" bestFit="1" customWidth="1"/>
    <col min="518" max="518" width="2.28515625" style="73" customWidth="1"/>
    <col min="519" max="519" width="10.5703125" style="73" bestFit="1" customWidth="1"/>
    <col min="520" max="526" width="10.7109375" style="73" bestFit="1" customWidth="1"/>
    <col min="527" max="527" width="10.7109375" style="73" customWidth="1"/>
    <col min="528" max="528" width="2.28515625" style="73" customWidth="1"/>
    <col min="529" max="770" width="9.140625" style="73"/>
    <col min="771" max="771" width="20.28515625" style="73" customWidth="1"/>
    <col min="772" max="772" width="37.42578125" style="73" customWidth="1"/>
    <col min="773" max="773" width="22.28515625" style="73" bestFit="1" customWidth="1"/>
    <col min="774" max="774" width="2.28515625" style="73" customWidth="1"/>
    <col min="775" max="775" width="10.5703125" style="73" bestFit="1" customWidth="1"/>
    <col min="776" max="782" width="10.7109375" style="73" bestFit="1" customWidth="1"/>
    <col min="783" max="783" width="10.7109375" style="73" customWidth="1"/>
    <col min="784" max="784" width="2.28515625" style="73" customWidth="1"/>
    <col min="785" max="1026" width="9.140625" style="73"/>
    <col min="1027" max="1027" width="20.28515625" style="73" customWidth="1"/>
    <col min="1028" max="1028" width="37.42578125" style="73" customWidth="1"/>
    <col min="1029" max="1029" width="22.28515625" style="73" bestFit="1" customWidth="1"/>
    <col min="1030" max="1030" width="2.28515625" style="73" customWidth="1"/>
    <col min="1031" max="1031" width="10.5703125" style="73" bestFit="1" customWidth="1"/>
    <col min="1032" max="1038" width="10.7109375" style="73" bestFit="1" customWidth="1"/>
    <col min="1039" max="1039" width="10.7109375" style="73" customWidth="1"/>
    <col min="1040" max="1040" width="2.28515625" style="73" customWidth="1"/>
    <col min="1041" max="1282" width="9.140625" style="73"/>
    <col min="1283" max="1283" width="20.28515625" style="73" customWidth="1"/>
    <col min="1284" max="1284" width="37.42578125" style="73" customWidth="1"/>
    <col min="1285" max="1285" width="22.28515625" style="73" bestFit="1" customWidth="1"/>
    <col min="1286" max="1286" width="2.28515625" style="73" customWidth="1"/>
    <col min="1287" max="1287" width="10.5703125" style="73" bestFit="1" customWidth="1"/>
    <col min="1288" max="1294" width="10.7109375" style="73" bestFit="1" customWidth="1"/>
    <col min="1295" max="1295" width="10.7109375" style="73" customWidth="1"/>
    <col min="1296" max="1296" width="2.28515625" style="73" customWidth="1"/>
    <col min="1297" max="1538" width="9.140625" style="73"/>
    <col min="1539" max="1539" width="20.28515625" style="73" customWidth="1"/>
    <col min="1540" max="1540" width="37.42578125" style="73" customWidth="1"/>
    <col min="1541" max="1541" width="22.28515625" style="73" bestFit="1" customWidth="1"/>
    <col min="1542" max="1542" width="2.28515625" style="73" customWidth="1"/>
    <col min="1543" max="1543" width="10.5703125" style="73" bestFit="1" customWidth="1"/>
    <col min="1544" max="1550" width="10.7109375" style="73" bestFit="1" customWidth="1"/>
    <col min="1551" max="1551" width="10.7109375" style="73" customWidth="1"/>
    <col min="1552" max="1552" width="2.28515625" style="73" customWidth="1"/>
    <col min="1553" max="1794" width="9.140625" style="73"/>
    <col min="1795" max="1795" width="20.28515625" style="73" customWidth="1"/>
    <col min="1796" max="1796" width="37.42578125" style="73" customWidth="1"/>
    <col min="1797" max="1797" width="22.28515625" style="73" bestFit="1" customWidth="1"/>
    <col min="1798" max="1798" width="2.28515625" style="73" customWidth="1"/>
    <col min="1799" max="1799" width="10.5703125" style="73" bestFit="1" customWidth="1"/>
    <col min="1800" max="1806" width="10.7109375" style="73" bestFit="1" customWidth="1"/>
    <col min="1807" max="1807" width="10.7109375" style="73" customWidth="1"/>
    <col min="1808" max="1808" width="2.28515625" style="73" customWidth="1"/>
    <col min="1809" max="2050" width="9.140625" style="73"/>
    <col min="2051" max="2051" width="20.28515625" style="73" customWidth="1"/>
    <col min="2052" max="2052" width="37.42578125" style="73" customWidth="1"/>
    <col min="2053" max="2053" width="22.28515625" style="73" bestFit="1" customWidth="1"/>
    <col min="2054" max="2054" width="2.28515625" style="73" customWidth="1"/>
    <col min="2055" max="2055" width="10.5703125" style="73" bestFit="1" customWidth="1"/>
    <col min="2056" max="2062" width="10.7109375" style="73" bestFit="1" customWidth="1"/>
    <col min="2063" max="2063" width="10.7109375" style="73" customWidth="1"/>
    <col min="2064" max="2064" width="2.28515625" style="73" customWidth="1"/>
    <col min="2065" max="2306" width="9.140625" style="73"/>
    <col min="2307" max="2307" width="20.28515625" style="73" customWidth="1"/>
    <col min="2308" max="2308" width="37.42578125" style="73" customWidth="1"/>
    <col min="2309" max="2309" width="22.28515625" style="73" bestFit="1" customWidth="1"/>
    <col min="2310" max="2310" width="2.28515625" style="73" customWidth="1"/>
    <col min="2311" max="2311" width="10.5703125" style="73" bestFit="1" customWidth="1"/>
    <col min="2312" max="2318" width="10.7109375" style="73" bestFit="1" customWidth="1"/>
    <col min="2319" max="2319" width="10.7109375" style="73" customWidth="1"/>
    <col min="2320" max="2320" width="2.28515625" style="73" customWidth="1"/>
    <col min="2321" max="2562" width="9.140625" style="73"/>
    <col min="2563" max="2563" width="20.28515625" style="73" customWidth="1"/>
    <col min="2564" max="2564" width="37.42578125" style="73" customWidth="1"/>
    <col min="2565" max="2565" width="22.28515625" style="73" bestFit="1" customWidth="1"/>
    <col min="2566" max="2566" width="2.28515625" style="73" customWidth="1"/>
    <col min="2567" max="2567" width="10.5703125" style="73" bestFit="1" customWidth="1"/>
    <col min="2568" max="2574" width="10.7109375" style="73" bestFit="1" customWidth="1"/>
    <col min="2575" max="2575" width="10.7109375" style="73" customWidth="1"/>
    <col min="2576" max="2576" width="2.28515625" style="73" customWidth="1"/>
    <col min="2577" max="2818" width="9.140625" style="73"/>
    <col min="2819" max="2819" width="20.28515625" style="73" customWidth="1"/>
    <col min="2820" max="2820" width="37.42578125" style="73" customWidth="1"/>
    <col min="2821" max="2821" width="22.28515625" style="73" bestFit="1" customWidth="1"/>
    <col min="2822" max="2822" width="2.28515625" style="73" customWidth="1"/>
    <col min="2823" max="2823" width="10.5703125" style="73" bestFit="1" customWidth="1"/>
    <col min="2824" max="2830" width="10.7109375" style="73" bestFit="1" customWidth="1"/>
    <col min="2831" max="2831" width="10.7109375" style="73" customWidth="1"/>
    <col min="2832" max="2832" width="2.28515625" style="73" customWidth="1"/>
    <col min="2833" max="3074" width="9.140625" style="73"/>
    <col min="3075" max="3075" width="20.28515625" style="73" customWidth="1"/>
    <col min="3076" max="3076" width="37.42578125" style="73" customWidth="1"/>
    <col min="3077" max="3077" width="22.28515625" style="73" bestFit="1" customWidth="1"/>
    <col min="3078" max="3078" width="2.28515625" style="73" customWidth="1"/>
    <col min="3079" max="3079" width="10.5703125" style="73" bestFit="1" customWidth="1"/>
    <col min="3080" max="3086" width="10.7109375" style="73" bestFit="1" customWidth="1"/>
    <col min="3087" max="3087" width="10.7109375" style="73" customWidth="1"/>
    <col min="3088" max="3088" width="2.28515625" style="73" customWidth="1"/>
    <col min="3089" max="3330" width="9.140625" style="73"/>
    <col min="3331" max="3331" width="20.28515625" style="73" customWidth="1"/>
    <col min="3332" max="3332" width="37.42578125" style="73" customWidth="1"/>
    <col min="3333" max="3333" width="22.28515625" style="73" bestFit="1" customWidth="1"/>
    <col min="3334" max="3334" width="2.28515625" style="73" customWidth="1"/>
    <col min="3335" max="3335" width="10.5703125" style="73" bestFit="1" customWidth="1"/>
    <col min="3336" max="3342" width="10.7109375" style="73" bestFit="1" customWidth="1"/>
    <col min="3343" max="3343" width="10.7109375" style="73" customWidth="1"/>
    <col min="3344" max="3344" width="2.28515625" style="73" customWidth="1"/>
    <col min="3345" max="3586" width="9.140625" style="73"/>
    <col min="3587" max="3587" width="20.28515625" style="73" customWidth="1"/>
    <col min="3588" max="3588" width="37.42578125" style="73" customWidth="1"/>
    <col min="3589" max="3589" width="22.28515625" style="73" bestFit="1" customWidth="1"/>
    <col min="3590" max="3590" width="2.28515625" style="73" customWidth="1"/>
    <col min="3591" max="3591" width="10.5703125" style="73" bestFit="1" customWidth="1"/>
    <col min="3592" max="3598" width="10.7109375" style="73" bestFit="1" customWidth="1"/>
    <col min="3599" max="3599" width="10.7109375" style="73" customWidth="1"/>
    <col min="3600" max="3600" width="2.28515625" style="73" customWidth="1"/>
    <col min="3601" max="3842" width="9.140625" style="73"/>
    <col min="3843" max="3843" width="20.28515625" style="73" customWidth="1"/>
    <col min="3844" max="3844" width="37.42578125" style="73" customWidth="1"/>
    <col min="3845" max="3845" width="22.28515625" style="73" bestFit="1" customWidth="1"/>
    <col min="3846" max="3846" width="2.28515625" style="73" customWidth="1"/>
    <col min="3847" max="3847" width="10.5703125" style="73" bestFit="1" customWidth="1"/>
    <col min="3848" max="3854" width="10.7109375" style="73" bestFit="1" customWidth="1"/>
    <col min="3855" max="3855" width="10.7109375" style="73" customWidth="1"/>
    <col min="3856" max="3856" width="2.28515625" style="73" customWidth="1"/>
    <col min="3857" max="4098" width="9.140625" style="73"/>
    <col min="4099" max="4099" width="20.28515625" style="73" customWidth="1"/>
    <col min="4100" max="4100" width="37.42578125" style="73" customWidth="1"/>
    <col min="4101" max="4101" width="22.28515625" style="73" bestFit="1" customWidth="1"/>
    <col min="4102" max="4102" width="2.28515625" style="73" customWidth="1"/>
    <col min="4103" max="4103" width="10.5703125" style="73" bestFit="1" customWidth="1"/>
    <col min="4104" max="4110" width="10.7109375" style="73" bestFit="1" customWidth="1"/>
    <col min="4111" max="4111" width="10.7109375" style="73" customWidth="1"/>
    <col min="4112" max="4112" width="2.28515625" style="73" customWidth="1"/>
    <col min="4113" max="4354" width="9.140625" style="73"/>
    <col min="4355" max="4355" width="20.28515625" style="73" customWidth="1"/>
    <col min="4356" max="4356" width="37.42578125" style="73" customWidth="1"/>
    <col min="4357" max="4357" width="22.28515625" style="73" bestFit="1" customWidth="1"/>
    <col min="4358" max="4358" width="2.28515625" style="73" customWidth="1"/>
    <col min="4359" max="4359" width="10.5703125" style="73" bestFit="1" customWidth="1"/>
    <col min="4360" max="4366" width="10.7109375" style="73" bestFit="1" customWidth="1"/>
    <col min="4367" max="4367" width="10.7109375" style="73" customWidth="1"/>
    <col min="4368" max="4368" width="2.28515625" style="73" customWidth="1"/>
    <col min="4369" max="4610" width="9.140625" style="73"/>
    <col min="4611" max="4611" width="20.28515625" style="73" customWidth="1"/>
    <col min="4612" max="4612" width="37.42578125" style="73" customWidth="1"/>
    <col min="4613" max="4613" width="22.28515625" style="73" bestFit="1" customWidth="1"/>
    <col min="4614" max="4614" width="2.28515625" style="73" customWidth="1"/>
    <col min="4615" max="4615" width="10.5703125" style="73" bestFit="1" customWidth="1"/>
    <col min="4616" max="4622" width="10.7109375" style="73" bestFit="1" customWidth="1"/>
    <col min="4623" max="4623" width="10.7109375" style="73" customWidth="1"/>
    <col min="4624" max="4624" width="2.28515625" style="73" customWidth="1"/>
    <col min="4625" max="4866" width="9.140625" style="73"/>
    <col min="4867" max="4867" width="20.28515625" style="73" customWidth="1"/>
    <col min="4868" max="4868" width="37.42578125" style="73" customWidth="1"/>
    <col min="4869" max="4869" width="22.28515625" style="73" bestFit="1" customWidth="1"/>
    <col min="4870" max="4870" width="2.28515625" style="73" customWidth="1"/>
    <col min="4871" max="4871" width="10.5703125" style="73" bestFit="1" customWidth="1"/>
    <col min="4872" max="4878" width="10.7109375" style="73" bestFit="1" customWidth="1"/>
    <col min="4879" max="4879" width="10.7109375" style="73" customWidth="1"/>
    <col min="4880" max="4880" width="2.28515625" style="73" customWidth="1"/>
    <col min="4881" max="5122" width="9.140625" style="73"/>
    <col min="5123" max="5123" width="20.28515625" style="73" customWidth="1"/>
    <col min="5124" max="5124" width="37.42578125" style="73" customWidth="1"/>
    <col min="5125" max="5125" width="22.28515625" style="73" bestFit="1" customWidth="1"/>
    <col min="5126" max="5126" width="2.28515625" style="73" customWidth="1"/>
    <col min="5127" max="5127" width="10.5703125" style="73" bestFit="1" customWidth="1"/>
    <col min="5128" max="5134" width="10.7109375" style="73" bestFit="1" customWidth="1"/>
    <col min="5135" max="5135" width="10.7109375" style="73" customWidth="1"/>
    <col min="5136" max="5136" width="2.28515625" style="73" customWidth="1"/>
    <col min="5137" max="5378" width="9.140625" style="73"/>
    <col min="5379" max="5379" width="20.28515625" style="73" customWidth="1"/>
    <col min="5380" max="5380" width="37.42578125" style="73" customWidth="1"/>
    <col min="5381" max="5381" width="22.28515625" style="73" bestFit="1" customWidth="1"/>
    <col min="5382" max="5382" width="2.28515625" style="73" customWidth="1"/>
    <col min="5383" max="5383" width="10.5703125" style="73" bestFit="1" customWidth="1"/>
    <col min="5384" max="5390" width="10.7109375" style="73" bestFit="1" customWidth="1"/>
    <col min="5391" max="5391" width="10.7109375" style="73" customWidth="1"/>
    <col min="5392" max="5392" width="2.28515625" style="73" customWidth="1"/>
    <col min="5393" max="5634" width="9.140625" style="73"/>
    <col min="5635" max="5635" width="20.28515625" style="73" customWidth="1"/>
    <col min="5636" max="5636" width="37.42578125" style="73" customWidth="1"/>
    <col min="5637" max="5637" width="22.28515625" style="73" bestFit="1" customWidth="1"/>
    <col min="5638" max="5638" width="2.28515625" style="73" customWidth="1"/>
    <col min="5639" max="5639" width="10.5703125" style="73" bestFit="1" customWidth="1"/>
    <col min="5640" max="5646" width="10.7109375" style="73" bestFit="1" customWidth="1"/>
    <col min="5647" max="5647" width="10.7109375" style="73" customWidth="1"/>
    <col min="5648" max="5648" width="2.28515625" style="73" customWidth="1"/>
    <col min="5649" max="5890" width="9.140625" style="73"/>
    <col min="5891" max="5891" width="20.28515625" style="73" customWidth="1"/>
    <col min="5892" max="5892" width="37.42578125" style="73" customWidth="1"/>
    <col min="5893" max="5893" width="22.28515625" style="73" bestFit="1" customWidth="1"/>
    <col min="5894" max="5894" width="2.28515625" style="73" customWidth="1"/>
    <col min="5895" max="5895" width="10.5703125" style="73" bestFit="1" customWidth="1"/>
    <col min="5896" max="5902" width="10.7109375" style="73" bestFit="1" customWidth="1"/>
    <col min="5903" max="5903" width="10.7109375" style="73" customWidth="1"/>
    <col min="5904" max="5904" width="2.28515625" style="73" customWidth="1"/>
    <col min="5905" max="6146" width="9.140625" style="73"/>
    <col min="6147" max="6147" width="20.28515625" style="73" customWidth="1"/>
    <col min="6148" max="6148" width="37.42578125" style="73" customWidth="1"/>
    <col min="6149" max="6149" width="22.28515625" style="73" bestFit="1" customWidth="1"/>
    <col min="6150" max="6150" width="2.28515625" style="73" customWidth="1"/>
    <col min="6151" max="6151" width="10.5703125" style="73" bestFit="1" customWidth="1"/>
    <col min="6152" max="6158" width="10.7109375" style="73" bestFit="1" customWidth="1"/>
    <col min="6159" max="6159" width="10.7109375" style="73" customWidth="1"/>
    <col min="6160" max="6160" width="2.28515625" style="73" customWidth="1"/>
    <col min="6161" max="6402" width="9.140625" style="73"/>
    <col min="6403" max="6403" width="20.28515625" style="73" customWidth="1"/>
    <col min="6404" max="6404" width="37.42578125" style="73" customWidth="1"/>
    <col min="6405" max="6405" width="22.28515625" style="73" bestFit="1" customWidth="1"/>
    <col min="6406" max="6406" width="2.28515625" style="73" customWidth="1"/>
    <col min="6407" max="6407" width="10.5703125" style="73" bestFit="1" customWidth="1"/>
    <col min="6408" max="6414" width="10.7109375" style="73" bestFit="1" customWidth="1"/>
    <col min="6415" max="6415" width="10.7109375" style="73" customWidth="1"/>
    <col min="6416" max="6416" width="2.28515625" style="73" customWidth="1"/>
    <col min="6417" max="6658" width="9.140625" style="73"/>
    <col min="6659" max="6659" width="20.28515625" style="73" customWidth="1"/>
    <col min="6660" max="6660" width="37.42578125" style="73" customWidth="1"/>
    <col min="6661" max="6661" width="22.28515625" style="73" bestFit="1" customWidth="1"/>
    <col min="6662" max="6662" width="2.28515625" style="73" customWidth="1"/>
    <col min="6663" max="6663" width="10.5703125" style="73" bestFit="1" customWidth="1"/>
    <col min="6664" max="6670" width="10.7109375" style="73" bestFit="1" customWidth="1"/>
    <col min="6671" max="6671" width="10.7109375" style="73" customWidth="1"/>
    <col min="6672" max="6672" width="2.28515625" style="73" customWidth="1"/>
    <col min="6673" max="6914" width="9.140625" style="73"/>
    <col min="6915" max="6915" width="20.28515625" style="73" customWidth="1"/>
    <col min="6916" max="6916" width="37.42578125" style="73" customWidth="1"/>
    <col min="6917" max="6917" width="22.28515625" style="73" bestFit="1" customWidth="1"/>
    <col min="6918" max="6918" width="2.28515625" style="73" customWidth="1"/>
    <col min="6919" max="6919" width="10.5703125" style="73" bestFit="1" customWidth="1"/>
    <col min="6920" max="6926" width="10.7109375" style="73" bestFit="1" customWidth="1"/>
    <col min="6927" max="6927" width="10.7109375" style="73" customWidth="1"/>
    <col min="6928" max="6928" width="2.28515625" style="73" customWidth="1"/>
    <col min="6929" max="7170" width="9.140625" style="73"/>
    <col min="7171" max="7171" width="20.28515625" style="73" customWidth="1"/>
    <col min="7172" max="7172" width="37.42578125" style="73" customWidth="1"/>
    <col min="7173" max="7173" width="22.28515625" style="73" bestFit="1" customWidth="1"/>
    <col min="7174" max="7174" width="2.28515625" style="73" customWidth="1"/>
    <col min="7175" max="7175" width="10.5703125" style="73" bestFit="1" customWidth="1"/>
    <col min="7176" max="7182" width="10.7109375" style="73" bestFit="1" customWidth="1"/>
    <col min="7183" max="7183" width="10.7109375" style="73" customWidth="1"/>
    <col min="7184" max="7184" width="2.28515625" style="73" customWidth="1"/>
    <col min="7185" max="7426" width="9.140625" style="73"/>
    <col min="7427" max="7427" width="20.28515625" style="73" customWidth="1"/>
    <col min="7428" max="7428" width="37.42578125" style="73" customWidth="1"/>
    <col min="7429" max="7429" width="22.28515625" style="73" bestFit="1" customWidth="1"/>
    <col min="7430" max="7430" width="2.28515625" style="73" customWidth="1"/>
    <col min="7431" max="7431" width="10.5703125" style="73" bestFit="1" customWidth="1"/>
    <col min="7432" max="7438" width="10.7109375" style="73" bestFit="1" customWidth="1"/>
    <col min="7439" max="7439" width="10.7109375" style="73" customWidth="1"/>
    <col min="7440" max="7440" width="2.28515625" style="73" customWidth="1"/>
    <col min="7441" max="7682" width="9.140625" style="73"/>
    <col min="7683" max="7683" width="20.28515625" style="73" customWidth="1"/>
    <col min="7684" max="7684" width="37.42578125" style="73" customWidth="1"/>
    <col min="7685" max="7685" width="22.28515625" style="73" bestFit="1" customWidth="1"/>
    <col min="7686" max="7686" width="2.28515625" style="73" customWidth="1"/>
    <col min="7687" max="7687" width="10.5703125" style="73" bestFit="1" customWidth="1"/>
    <col min="7688" max="7694" width="10.7109375" style="73" bestFit="1" customWidth="1"/>
    <col min="7695" max="7695" width="10.7109375" style="73" customWidth="1"/>
    <col min="7696" max="7696" width="2.28515625" style="73" customWidth="1"/>
    <col min="7697" max="7938" width="9.140625" style="73"/>
    <col min="7939" max="7939" width="20.28515625" style="73" customWidth="1"/>
    <col min="7940" max="7940" width="37.42578125" style="73" customWidth="1"/>
    <col min="7941" max="7941" width="22.28515625" style="73" bestFit="1" customWidth="1"/>
    <col min="7942" max="7942" width="2.28515625" style="73" customWidth="1"/>
    <col min="7943" max="7943" width="10.5703125" style="73" bestFit="1" customWidth="1"/>
    <col min="7944" max="7950" width="10.7109375" style="73" bestFit="1" customWidth="1"/>
    <col min="7951" max="7951" width="10.7109375" style="73" customWidth="1"/>
    <col min="7952" max="7952" width="2.28515625" style="73" customWidth="1"/>
    <col min="7953" max="8194" width="9.140625" style="73"/>
    <col min="8195" max="8195" width="20.28515625" style="73" customWidth="1"/>
    <col min="8196" max="8196" width="37.42578125" style="73" customWidth="1"/>
    <col min="8197" max="8197" width="22.28515625" style="73" bestFit="1" customWidth="1"/>
    <col min="8198" max="8198" width="2.28515625" style="73" customWidth="1"/>
    <col min="8199" max="8199" width="10.5703125" style="73" bestFit="1" customWidth="1"/>
    <col min="8200" max="8206" width="10.7109375" style="73" bestFit="1" customWidth="1"/>
    <col min="8207" max="8207" width="10.7109375" style="73" customWidth="1"/>
    <col min="8208" max="8208" width="2.28515625" style="73" customWidth="1"/>
    <col min="8209" max="8450" width="9.140625" style="73"/>
    <col min="8451" max="8451" width="20.28515625" style="73" customWidth="1"/>
    <col min="8452" max="8452" width="37.42578125" style="73" customWidth="1"/>
    <col min="8453" max="8453" width="22.28515625" style="73" bestFit="1" customWidth="1"/>
    <col min="8454" max="8454" width="2.28515625" style="73" customWidth="1"/>
    <col min="8455" max="8455" width="10.5703125" style="73" bestFit="1" customWidth="1"/>
    <col min="8456" max="8462" width="10.7109375" style="73" bestFit="1" customWidth="1"/>
    <col min="8463" max="8463" width="10.7109375" style="73" customWidth="1"/>
    <col min="8464" max="8464" width="2.28515625" style="73" customWidth="1"/>
    <col min="8465" max="8706" width="9.140625" style="73"/>
    <col min="8707" max="8707" width="20.28515625" style="73" customWidth="1"/>
    <col min="8708" max="8708" width="37.42578125" style="73" customWidth="1"/>
    <col min="8709" max="8709" width="22.28515625" style="73" bestFit="1" customWidth="1"/>
    <col min="8710" max="8710" width="2.28515625" style="73" customWidth="1"/>
    <col min="8711" max="8711" width="10.5703125" style="73" bestFit="1" customWidth="1"/>
    <col min="8712" max="8718" width="10.7109375" style="73" bestFit="1" customWidth="1"/>
    <col min="8719" max="8719" width="10.7109375" style="73" customWidth="1"/>
    <col min="8720" max="8720" width="2.28515625" style="73" customWidth="1"/>
    <col min="8721" max="8962" width="9.140625" style="73"/>
    <col min="8963" max="8963" width="20.28515625" style="73" customWidth="1"/>
    <col min="8964" max="8964" width="37.42578125" style="73" customWidth="1"/>
    <col min="8965" max="8965" width="22.28515625" style="73" bestFit="1" customWidth="1"/>
    <col min="8966" max="8966" width="2.28515625" style="73" customWidth="1"/>
    <col min="8967" max="8967" width="10.5703125" style="73" bestFit="1" customWidth="1"/>
    <col min="8968" max="8974" width="10.7109375" style="73" bestFit="1" customWidth="1"/>
    <col min="8975" max="8975" width="10.7109375" style="73" customWidth="1"/>
    <col min="8976" max="8976" width="2.28515625" style="73" customWidth="1"/>
    <col min="8977" max="9218" width="9.140625" style="73"/>
    <col min="9219" max="9219" width="20.28515625" style="73" customWidth="1"/>
    <col min="9220" max="9220" width="37.42578125" style="73" customWidth="1"/>
    <col min="9221" max="9221" width="22.28515625" style="73" bestFit="1" customWidth="1"/>
    <col min="9222" max="9222" width="2.28515625" style="73" customWidth="1"/>
    <col min="9223" max="9223" width="10.5703125" style="73" bestFit="1" customWidth="1"/>
    <col min="9224" max="9230" width="10.7109375" style="73" bestFit="1" customWidth="1"/>
    <col min="9231" max="9231" width="10.7109375" style="73" customWidth="1"/>
    <col min="9232" max="9232" width="2.28515625" style="73" customWidth="1"/>
    <col min="9233" max="9474" width="9.140625" style="73"/>
    <col min="9475" max="9475" width="20.28515625" style="73" customWidth="1"/>
    <col min="9476" max="9476" width="37.42578125" style="73" customWidth="1"/>
    <col min="9477" max="9477" width="22.28515625" style="73" bestFit="1" customWidth="1"/>
    <col min="9478" max="9478" width="2.28515625" style="73" customWidth="1"/>
    <col min="9479" max="9479" width="10.5703125" style="73" bestFit="1" customWidth="1"/>
    <col min="9480" max="9486" width="10.7109375" style="73" bestFit="1" customWidth="1"/>
    <col min="9487" max="9487" width="10.7109375" style="73" customWidth="1"/>
    <col min="9488" max="9488" width="2.28515625" style="73" customWidth="1"/>
    <col min="9489" max="9730" width="9.140625" style="73"/>
    <col min="9731" max="9731" width="20.28515625" style="73" customWidth="1"/>
    <col min="9732" max="9732" width="37.42578125" style="73" customWidth="1"/>
    <col min="9733" max="9733" width="22.28515625" style="73" bestFit="1" customWidth="1"/>
    <col min="9734" max="9734" width="2.28515625" style="73" customWidth="1"/>
    <col min="9735" max="9735" width="10.5703125" style="73" bestFit="1" customWidth="1"/>
    <col min="9736" max="9742" width="10.7109375" style="73" bestFit="1" customWidth="1"/>
    <col min="9743" max="9743" width="10.7109375" style="73" customWidth="1"/>
    <col min="9744" max="9744" width="2.28515625" style="73" customWidth="1"/>
    <col min="9745" max="9986" width="9.140625" style="73"/>
    <col min="9987" max="9987" width="20.28515625" style="73" customWidth="1"/>
    <col min="9988" max="9988" width="37.42578125" style="73" customWidth="1"/>
    <col min="9989" max="9989" width="22.28515625" style="73" bestFit="1" customWidth="1"/>
    <col min="9990" max="9990" width="2.28515625" style="73" customWidth="1"/>
    <col min="9991" max="9991" width="10.5703125" style="73" bestFit="1" customWidth="1"/>
    <col min="9992" max="9998" width="10.7109375" style="73" bestFit="1" customWidth="1"/>
    <col min="9999" max="9999" width="10.7109375" style="73" customWidth="1"/>
    <col min="10000" max="10000" width="2.28515625" style="73" customWidth="1"/>
    <col min="10001" max="10242" width="9.140625" style="73"/>
    <col min="10243" max="10243" width="20.28515625" style="73" customWidth="1"/>
    <col min="10244" max="10244" width="37.42578125" style="73" customWidth="1"/>
    <col min="10245" max="10245" width="22.28515625" style="73" bestFit="1" customWidth="1"/>
    <col min="10246" max="10246" width="2.28515625" style="73" customWidth="1"/>
    <col min="10247" max="10247" width="10.5703125" style="73" bestFit="1" customWidth="1"/>
    <col min="10248" max="10254" width="10.7109375" style="73" bestFit="1" customWidth="1"/>
    <col min="10255" max="10255" width="10.7109375" style="73" customWidth="1"/>
    <col min="10256" max="10256" width="2.28515625" style="73" customWidth="1"/>
    <col min="10257" max="10498" width="9.140625" style="73"/>
    <col min="10499" max="10499" width="20.28515625" style="73" customWidth="1"/>
    <col min="10500" max="10500" width="37.42578125" style="73" customWidth="1"/>
    <col min="10501" max="10501" width="22.28515625" style="73" bestFit="1" customWidth="1"/>
    <col min="10502" max="10502" width="2.28515625" style="73" customWidth="1"/>
    <col min="10503" max="10503" width="10.5703125" style="73" bestFit="1" customWidth="1"/>
    <col min="10504" max="10510" width="10.7109375" style="73" bestFit="1" customWidth="1"/>
    <col min="10511" max="10511" width="10.7109375" style="73" customWidth="1"/>
    <col min="10512" max="10512" width="2.28515625" style="73" customWidth="1"/>
    <col min="10513" max="10754" width="9.140625" style="73"/>
    <col min="10755" max="10755" width="20.28515625" style="73" customWidth="1"/>
    <col min="10756" max="10756" width="37.42578125" style="73" customWidth="1"/>
    <col min="10757" max="10757" width="22.28515625" style="73" bestFit="1" customWidth="1"/>
    <col min="10758" max="10758" width="2.28515625" style="73" customWidth="1"/>
    <col min="10759" max="10759" width="10.5703125" style="73" bestFit="1" customWidth="1"/>
    <col min="10760" max="10766" width="10.7109375" style="73" bestFit="1" customWidth="1"/>
    <col min="10767" max="10767" width="10.7109375" style="73" customWidth="1"/>
    <col min="10768" max="10768" width="2.28515625" style="73" customWidth="1"/>
    <col min="10769" max="11010" width="9.140625" style="73"/>
    <col min="11011" max="11011" width="20.28515625" style="73" customWidth="1"/>
    <col min="11012" max="11012" width="37.42578125" style="73" customWidth="1"/>
    <col min="11013" max="11013" width="22.28515625" style="73" bestFit="1" customWidth="1"/>
    <col min="11014" max="11014" width="2.28515625" style="73" customWidth="1"/>
    <col min="11015" max="11015" width="10.5703125" style="73" bestFit="1" customWidth="1"/>
    <col min="11016" max="11022" width="10.7109375" style="73" bestFit="1" customWidth="1"/>
    <col min="11023" max="11023" width="10.7109375" style="73" customWidth="1"/>
    <col min="11024" max="11024" width="2.28515625" style="73" customWidth="1"/>
    <col min="11025" max="11266" width="9.140625" style="73"/>
    <col min="11267" max="11267" width="20.28515625" style="73" customWidth="1"/>
    <col min="11268" max="11268" width="37.42578125" style="73" customWidth="1"/>
    <col min="11269" max="11269" width="22.28515625" style="73" bestFit="1" customWidth="1"/>
    <col min="11270" max="11270" width="2.28515625" style="73" customWidth="1"/>
    <col min="11271" max="11271" width="10.5703125" style="73" bestFit="1" customWidth="1"/>
    <col min="11272" max="11278" width="10.7109375" style="73" bestFit="1" customWidth="1"/>
    <col min="11279" max="11279" width="10.7109375" style="73" customWidth="1"/>
    <col min="11280" max="11280" width="2.28515625" style="73" customWidth="1"/>
    <col min="11281" max="11522" width="9.140625" style="73"/>
    <col min="11523" max="11523" width="20.28515625" style="73" customWidth="1"/>
    <col min="11524" max="11524" width="37.42578125" style="73" customWidth="1"/>
    <col min="11525" max="11525" width="22.28515625" style="73" bestFit="1" customWidth="1"/>
    <col min="11526" max="11526" width="2.28515625" style="73" customWidth="1"/>
    <col min="11527" max="11527" width="10.5703125" style="73" bestFit="1" customWidth="1"/>
    <col min="11528" max="11534" width="10.7109375" style="73" bestFit="1" customWidth="1"/>
    <col min="11535" max="11535" width="10.7109375" style="73" customWidth="1"/>
    <col min="11536" max="11536" width="2.28515625" style="73" customWidth="1"/>
    <col min="11537" max="11778" width="9.140625" style="73"/>
    <col min="11779" max="11779" width="20.28515625" style="73" customWidth="1"/>
    <col min="11780" max="11780" width="37.42578125" style="73" customWidth="1"/>
    <col min="11781" max="11781" width="22.28515625" style="73" bestFit="1" customWidth="1"/>
    <col min="11782" max="11782" width="2.28515625" style="73" customWidth="1"/>
    <col min="11783" max="11783" width="10.5703125" style="73" bestFit="1" customWidth="1"/>
    <col min="11784" max="11790" width="10.7109375" style="73" bestFit="1" customWidth="1"/>
    <col min="11791" max="11791" width="10.7109375" style="73" customWidth="1"/>
    <col min="11792" max="11792" width="2.28515625" style="73" customWidth="1"/>
    <col min="11793" max="12034" width="9.140625" style="73"/>
    <col min="12035" max="12035" width="20.28515625" style="73" customWidth="1"/>
    <col min="12036" max="12036" width="37.42578125" style="73" customWidth="1"/>
    <col min="12037" max="12037" width="22.28515625" style="73" bestFit="1" customWidth="1"/>
    <col min="12038" max="12038" width="2.28515625" style="73" customWidth="1"/>
    <col min="12039" max="12039" width="10.5703125" style="73" bestFit="1" customWidth="1"/>
    <col min="12040" max="12046" width="10.7109375" style="73" bestFit="1" customWidth="1"/>
    <col min="12047" max="12047" width="10.7109375" style="73" customWidth="1"/>
    <col min="12048" max="12048" width="2.28515625" style="73" customWidth="1"/>
    <col min="12049" max="12290" width="9.140625" style="73"/>
    <col min="12291" max="12291" width="20.28515625" style="73" customWidth="1"/>
    <col min="12292" max="12292" width="37.42578125" style="73" customWidth="1"/>
    <col min="12293" max="12293" width="22.28515625" style="73" bestFit="1" customWidth="1"/>
    <col min="12294" max="12294" width="2.28515625" style="73" customWidth="1"/>
    <col min="12295" max="12295" width="10.5703125" style="73" bestFit="1" customWidth="1"/>
    <col min="12296" max="12302" width="10.7109375" style="73" bestFit="1" customWidth="1"/>
    <col min="12303" max="12303" width="10.7109375" style="73" customWidth="1"/>
    <col min="12304" max="12304" width="2.28515625" style="73" customWidth="1"/>
    <col min="12305" max="12546" width="9.140625" style="73"/>
    <col min="12547" max="12547" width="20.28515625" style="73" customWidth="1"/>
    <col min="12548" max="12548" width="37.42578125" style="73" customWidth="1"/>
    <col min="12549" max="12549" width="22.28515625" style="73" bestFit="1" customWidth="1"/>
    <col min="12550" max="12550" width="2.28515625" style="73" customWidth="1"/>
    <col min="12551" max="12551" width="10.5703125" style="73" bestFit="1" customWidth="1"/>
    <col min="12552" max="12558" width="10.7109375" style="73" bestFit="1" customWidth="1"/>
    <col min="12559" max="12559" width="10.7109375" style="73" customWidth="1"/>
    <col min="12560" max="12560" width="2.28515625" style="73" customWidth="1"/>
    <col min="12561" max="12802" width="9.140625" style="73"/>
    <col min="12803" max="12803" width="20.28515625" style="73" customWidth="1"/>
    <col min="12804" max="12804" width="37.42578125" style="73" customWidth="1"/>
    <col min="12805" max="12805" width="22.28515625" style="73" bestFit="1" customWidth="1"/>
    <col min="12806" max="12806" width="2.28515625" style="73" customWidth="1"/>
    <col min="12807" max="12807" width="10.5703125" style="73" bestFit="1" customWidth="1"/>
    <col min="12808" max="12814" width="10.7109375" style="73" bestFit="1" customWidth="1"/>
    <col min="12815" max="12815" width="10.7109375" style="73" customWidth="1"/>
    <col min="12816" max="12816" width="2.28515625" style="73" customWidth="1"/>
    <col min="12817" max="13058" width="9.140625" style="73"/>
    <col min="13059" max="13059" width="20.28515625" style="73" customWidth="1"/>
    <col min="13060" max="13060" width="37.42578125" style="73" customWidth="1"/>
    <col min="13061" max="13061" width="22.28515625" style="73" bestFit="1" customWidth="1"/>
    <col min="13062" max="13062" width="2.28515625" style="73" customWidth="1"/>
    <col min="13063" max="13063" width="10.5703125" style="73" bestFit="1" customWidth="1"/>
    <col min="13064" max="13070" width="10.7109375" style="73" bestFit="1" customWidth="1"/>
    <col min="13071" max="13071" width="10.7109375" style="73" customWidth="1"/>
    <col min="13072" max="13072" width="2.28515625" style="73" customWidth="1"/>
    <col min="13073" max="13314" width="9.140625" style="73"/>
    <col min="13315" max="13315" width="20.28515625" style="73" customWidth="1"/>
    <col min="13316" max="13316" width="37.42578125" style="73" customWidth="1"/>
    <col min="13317" max="13317" width="22.28515625" style="73" bestFit="1" customWidth="1"/>
    <col min="13318" max="13318" width="2.28515625" style="73" customWidth="1"/>
    <col min="13319" max="13319" width="10.5703125" style="73" bestFit="1" customWidth="1"/>
    <col min="13320" max="13326" width="10.7109375" style="73" bestFit="1" customWidth="1"/>
    <col min="13327" max="13327" width="10.7109375" style="73" customWidth="1"/>
    <col min="13328" max="13328" width="2.28515625" style="73" customWidth="1"/>
    <col min="13329" max="13570" width="9.140625" style="73"/>
    <col min="13571" max="13571" width="20.28515625" style="73" customWidth="1"/>
    <col min="13572" max="13572" width="37.42578125" style="73" customWidth="1"/>
    <col min="13573" max="13573" width="22.28515625" style="73" bestFit="1" customWidth="1"/>
    <col min="13574" max="13574" width="2.28515625" style="73" customWidth="1"/>
    <col min="13575" max="13575" width="10.5703125" style="73" bestFit="1" customWidth="1"/>
    <col min="13576" max="13582" width="10.7109375" style="73" bestFit="1" customWidth="1"/>
    <col min="13583" max="13583" width="10.7109375" style="73" customWidth="1"/>
    <col min="13584" max="13584" width="2.28515625" style="73" customWidth="1"/>
    <col min="13585" max="13826" width="9.140625" style="73"/>
    <col min="13827" max="13827" width="20.28515625" style="73" customWidth="1"/>
    <col min="13828" max="13828" width="37.42578125" style="73" customWidth="1"/>
    <col min="13829" max="13829" width="22.28515625" style="73" bestFit="1" customWidth="1"/>
    <col min="13830" max="13830" width="2.28515625" style="73" customWidth="1"/>
    <col min="13831" max="13831" width="10.5703125" style="73" bestFit="1" customWidth="1"/>
    <col min="13832" max="13838" width="10.7109375" style="73" bestFit="1" customWidth="1"/>
    <col min="13839" max="13839" width="10.7109375" style="73" customWidth="1"/>
    <col min="13840" max="13840" width="2.28515625" style="73" customWidth="1"/>
    <col min="13841" max="14082" width="9.140625" style="73"/>
    <col min="14083" max="14083" width="20.28515625" style="73" customWidth="1"/>
    <col min="14084" max="14084" width="37.42578125" style="73" customWidth="1"/>
    <col min="14085" max="14085" width="22.28515625" style="73" bestFit="1" customWidth="1"/>
    <col min="14086" max="14086" width="2.28515625" style="73" customWidth="1"/>
    <col min="14087" max="14087" width="10.5703125" style="73" bestFit="1" customWidth="1"/>
    <col min="14088" max="14094" width="10.7109375" style="73" bestFit="1" customWidth="1"/>
    <col min="14095" max="14095" width="10.7109375" style="73" customWidth="1"/>
    <col min="14096" max="14096" width="2.28515625" style="73" customWidth="1"/>
    <col min="14097" max="14338" width="9.140625" style="73"/>
    <col min="14339" max="14339" width="20.28515625" style="73" customWidth="1"/>
    <col min="14340" max="14340" width="37.42578125" style="73" customWidth="1"/>
    <col min="14341" max="14341" width="22.28515625" style="73" bestFit="1" customWidth="1"/>
    <col min="14342" max="14342" width="2.28515625" style="73" customWidth="1"/>
    <col min="14343" max="14343" width="10.5703125" style="73" bestFit="1" customWidth="1"/>
    <col min="14344" max="14350" width="10.7109375" style="73" bestFit="1" customWidth="1"/>
    <col min="14351" max="14351" width="10.7109375" style="73" customWidth="1"/>
    <col min="14352" max="14352" width="2.28515625" style="73" customWidth="1"/>
    <col min="14353" max="14594" width="9.140625" style="73"/>
    <col min="14595" max="14595" width="20.28515625" style="73" customWidth="1"/>
    <col min="14596" max="14596" width="37.42578125" style="73" customWidth="1"/>
    <col min="14597" max="14597" width="22.28515625" style="73" bestFit="1" customWidth="1"/>
    <col min="14598" max="14598" width="2.28515625" style="73" customWidth="1"/>
    <col min="14599" max="14599" width="10.5703125" style="73" bestFit="1" customWidth="1"/>
    <col min="14600" max="14606" width="10.7109375" style="73" bestFit="1" customWidth="1"/>
    <col min="14607" max="14607" width="10.7109375" style="73" customWidth="1"/>
    <col min="14608" max="14608" width="2.28515625" style="73" customWidth="1"/>
    <col min="14609" max="14850" width="9.140625" style="73"/>
    <col min="14851" max="14851" width="20.28515625" style="73" customWidth="1"/>
    <col min="14852" max="14852" width="37.42578125" style="73" customWidth="1"/>
    <col min="14853" max="14853" width="22.28515625" style="73" bestFit="1" customWidth="1"/>
    <col min="14854" max="14854" width="2.28515625" style="73" customWidth="1"/>
    <col min="14855" max="14855" width="10.5703125" style="73" bestFit="1" customWidth="1"/>
    <col min="14856" max="14862" width="10.7109375" style="73" bestFit="1" customWidth="1"/>
    <col min="14863" max="14863" width="10.7109375" style="73" customWidth="1"/>
    <col min="14864" max="14864" width="2.28515625" style="73" customWidth="1"/>
    <col min="14865" max="15106" width="9.140625" style="73"/>
    <col min="15107" max="15107" width="20.28515625" style="73" customWidth="1"/>
    <col min="15108" max="15108" width="37.42578125" style="73" customWidth="1"/>
    <col min="15109" max="15109" width="22.28515625" style="73" bestFit="1" customWidth="1"/>
    <col min="15110" max="15110" width="2.28515625" style="73" customWidth="1"/>
    <col min="15111" max="15111" width="10.5703125" style="73" bestFit="1" customWidth="1"/>
    <col min="15112" max="15118" width="10.7109375" style="73" bestFit="1" customWidth="1"/>
    <col min="15119" max="15119" width="10.7109375" style="73" customWidth="1"/>
    <col min="15120" max="15120" width="2.28515625" style="73" customWidth="1"/>
    <col min="15121" max="15362" width="9.140625" style="73"/>
    <col min="15363" max="15363" width="20.28515625" style="73" customWidth="1"/>
    <col min="15364" max="15364" width="37.42578125" style="73" customWidth="1"/>
    <col min="15365" max="15365" width="22.28515625" style="73" bestFit="1" customWidth="1"/>
    <col min="15366" max="15366" width="2.28515625" style="73" customWidth="1"/>
    <col min="15367" max="15367" width="10.5703125" style="73" bestFit="1" customWidth="1"/>
    <col min="15368" max="15374" width="10.7109375" style="73" bestFit="1" customWidth="1"/>
    <col min="15375" max="15375" width="10.7109375" style="73" customWidth="1"/>
    <col min="15376" max="15376" width="2.28515625" style="73" customWidth="1"/>
    <col min="15377" max="15618" width="9.140625" style="73"/>
    <col min="15619" max="15619" width="20.28515625" style="73" customWidth="1"/>
    <col min="15620" max="15620" width="37.42578125" style="73" customWidth="1"/>
    <col min="15621" max="15621" width="22.28515625" style="73" bestFit="1" customWidth="1"/>
    <col min="15622" max="15622" width="2.28515625" style="73" customWidth="1"/>
    <col min="15623" max="15623" width="10.5703125" style="73" bestFit="1" customWidth="1"/>
    <col min="15624" max="15630" width="10.7109375" style="73" bestFit="1" customWidth="1"/>
    <col min="15631" max="15631" width="10.7109375" style="73" customWidth="1"/>
    <col min="15632" max="15632" width="2.28515625" style="73" customWidth="1"/>
    <col min="15633" max="15874" width="9.140625" style="73"/>
    <col min="15875" max="15875" width="20.28515625" style="73" customWidth="1"/>
    <col min="15876" max="15876" width="37.42578125" style="73" customWidth="1"/>
    <col min="15877" max="15877" width="22.28515625" style="73" bestFit="1" customWidth="1"/>
    <col min="15878" max="15878" width="2.28515625" style="73" customWidth="1"/>
    <col min="15879" max="15879" width="10.5703125" style="73" bestFit="1" customWidth="1"/>
    <col min="15880" max="15886" width="10.7109375" style="73" bestFit="1" customWidth="1"/>
    <col min="15887" max="15887" width="10.7109375" style="73" customWidth="1"/>
    <col min="15888" max="15888" width="2.28515625" style="73" customWidth="1"/>
    <col min="15889" max="16130" width="9.140625" style="73"/>
    <col min="16131" max="16131" width="20.28515625" style="73" customWidth="1"/>
    <col min="16132" max="16132" width="37.42578125" style="73" customWidth="1"/>
    <col min="16133" max="16133" width="22.28515625" style="73" bestFit="1" customWidth="1"/>
    <col min="16134" max="16134" width="2.28515625" style="73" customWidth="1"/>
    <col min="16135" max="16135" width="10.5703125" style="73" bestFit="1" customWidth="1"/>
    <col min="16136" max="16142" width="10.7109375" style="73" bestFit="1" customWidth="1"/>
    <col min="16143" max="16143" width="10.7109375" style="73" customWidth="1"/>
    <col min="16144" max="16144" width="2.28515625" style="73" customWidth="1"/>
    <col min="16145" max="16384" width="9.140625" style="73"/>
  </cols>
  <sheetData>
    <row r="1" spans="1:30" ht="15" customHeight="1"/>
    <row r="2" spans="1:30" ht="15" customHeight="1"/>
    <row r="3" spans="1:30" ht="26.25">
      <c r="A3" s="20" t="s">
        <v>495</v>
      </c>
      <c r="E3" s="73"/>
      <c r="F3" s="73"/>
      <c r="G3" s="73"/>
      <c r="H3" s="73"/>
      <c r="I3" s="73"/>
      <c r="J3" s="73"/>
      <c r="K3" s="73"/>
      <c r="L3" s="73"/>
      <c r="M3" s="73"/>
      <c r="N3" s="139"/>
      <c r="O3" s="139"/>
    </row>
    <row r="4" spans="1:30">
      <c r="A4" s="447" t="s">
        <v>497</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87"/>
    </row>
    <row r="5" spans="1:30">
      <c r="A5" s="447" t="s">
        <v>885</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87"/>
    </row>
    <row r="6" spans="1:30">
      <c r="A6" s="2"/>
      <c r="E6" s="73"/>
      <c r="F6" s="73"/>
      <c r="G6" s="73"/>
      <c r="H6" s="73"/>
      <c r="I6" s="73"/>
      <c r="J6" s="73"/>
      <c r="K6" s="73"/>
      <c r="L6" s="73"/>
      <c r="M6" s="73"/>
      <c r="N6" s="139"/>
      <c r="O6" s="139"/>
    </row>
    <row r="7" spans="1:30">
      <c r="E7" s="73"/>
      <c r="F7" s="73"/>
      <c r="G7" s="73"/>
      <c r="H7" s="73"/>
      <c r="I7" s="73"/>
      <c r="J7" s="73"/>
      <c r="K7" s="73"/>
      <c r="L7" s="73"/>
      <c r="M7" s="73"/>
      <c r="N7" s="139"/>
      <c r="O7" s="139"/>
    </row>
    <row r="8" spans="1:30" s="2" customFormat="1">
      <c r="A8" s="22" t="s">
        <v>749</v>
      </c>
      <c r="B8" s="22"/>
      <c r="C8" s="22" t="s">
        <v>575</v>
      </c>
      <c r="D8" s="49"/>
      <c r="E8" s="391" t="s">
        <v>572</v>
      </c>
      <c r="F8" s="392"/>
      <c r="G8" s="392"/>
      <c r="H8" s="392"/>
      <c r="I8" s="392"/>
      <c r="J8" s="392"/>
      <c r="K8" s="392"/>
      <c r="L8" s="392"/>
      <c r="M8" s="393"/>
      <c r="N8" s="194"/>
      <c r="O8" s="194"/>
      <c r="P8" s="49"/>
      <c r="Q8" s="391" t="s">
        <v>574</v>
      </c>
      <c r="R8" s="392"/>
      <c r="S8" s="392"/>
      <c r="T8" s="392"/>
      <c r="U8" s="392"/>
      <c r="V8" s="392"/>
      <c r="W8" s="392"/>
      <c r="X8" s="392"/>
      <c r="Y8" s="392"/>
      <c r="Z8" s="392"/>
      <c r="AA8" s="392"/>
      <c r="AB8" s="392"/>
      <c r="AC8" s="392"/>
      <c r="AD8" s="393"/>
    </row>
    <row r="9" spans="1:30" s="2" customFormat="1">
      <c r="A9" s="22" t="s">
        <v>4</v>
      </c>
      <c r="B9" s="22"/>
      <c r="C9" s="22"/>
      <c r="D9" s="49"/>
      <c r="E9" s="23">
        <v>2002</v>
      </c>
      <c r="F9" s="23">
        <v>2009</v>
      </c>
      <c r="G9" s="23">
        <v>2010</v>
      </c>
      <c r="H9" s="23">
        <v>2011</v>
      </c>
      <c r="I9" s="23">
        <v>2012</v>
      </c>
      <c r="J9" s="23">
        <v>2013</v>
      </c>
      <c r="K9" s="23">
        <v>2014</v>
      </c>
      <c r="L9" s="23">
        <v>2015</v>
      </c>
      <c r="M9" s="23">
        <v>2016</v>
      </c>
      <c r="N9" s="23">
        <v>2017</v>
      </c>
      <c r="O9" s="23">
        <v>2018</v>
      </c>
      <c r="P9" s="78"/>
      <c r="Q9" s="23">
        <v>2002</v>
      </c>
      <c r="R9" s="23">
        <v>2007</v>
      </c>
      <c r="S9" s="23">
        <v>2008</v>
      </c>
      <c r="T9" s="23">
        <v>2009</v>
      </c>
      <c r="U9" s="23">
        <v>2010</v>
      </c>
      <c r="V9" s="23">
        <v>2011</v>
      </c>
      <c r="W9" s="23">
        <v>2012</v>
      </c>
      <c r="X9" s="23">
        <v>2013</v>
      </c>
      <c r="Y9" s="23">
        <v>2014</v>
      </c>
      <c r="Z9" s="23">
        <v>2015</v>
      </c>
      <c r="AA9" s="23">
        <v>2016</v>
      </c>
      <c r="AB9" s="23">
        <v>2017</v>
      </c>
      <c r="AC9" s="23">
        <v>2018</v>
      </c>
      <c r="AD9" s="23">
        <v>2019</v>
      </c>
    </row>
    <row r="10" spans="1:30" s="2" customFormat="1">
      <c r="A10" s="500" t="s">
        <v>10</v>
      </c>
      <c r="B10" s="500" t="s">
        <v>498</v>
      </c>
      <c r="C10" s="14">
        <v>8573</v>
      </c>
      <c r="D10" s="49"/>
      <c r="E10" s="14">
        <v>0</v>
      </c>
      <c r="F10" s="14" t="s">
        <v>499</v>
      </c>
      <c r="G10" s="14" t="s">
        <v>499</v>
      </c>
      <c r="H10" s="14">
        <v>7659</v>
      </c>
      <c r="I10" s="14">
        <v>8033</v>
      </c>
      <c r="J10" s="14">
        <v>8239</v>
      </c>
      <c r="K10" s="14">
        <v>8573</v>
      </c>
      <c r="L10" s="14">
        <v>8573</v>
      </c>
      <c r="M10" s="14">
        <v>8573</v>
      </c>
      <c r="N10" s="14">
        <v>8573</v>
      </c>
      <c r="O10" s="222">
        <v>8573</v>
      </c>
      <c r="P10" s="49"/>
      <c r="Q10" s="48">
        <v>0</v>
      </c>
      <c r="R10" s="19">
        <v>0.73</v>
      </c>
      <c r="S10" s="19">
        <v>0.76</v>
      </c>
      <c r="T10" s="19">
        <v>0.81</v>
      </c>
      <c r="U10" s="19">
        <v>0.89</v>
      </c>
      <c r="V10" s="19">
        <v>0.89</v>
      </c>
      <c r="W10" s="19">
        <v>0.94</v>
      </c>
      <c r="X10" s="19">
        <v>0.96</v>
      </c>
      <c r="Y10" s="19">
        <v>1</v>
      </c>
      <c r="Z10" s="19">
        <v>1</v>
      </c>
      <c r="AA10" s="19">
        <v>1</v>
      </c>
      <c r="AB10" s="19">
        <v>1</v>
      </c>
      <c r="AC10" s="211">
        <v>1</v>
      </c>
      <c r="AD10" s="211">
        <v>1</v>
      </c>
    </row>
    <row r="11" spans="1:30">
      <c r="A11" s="504" t="s">
        <v>10</v>
      </c>
      <c r="B11" s="463" t="s">
        <v>19</v>
      </c>
      <c r="C11" s="33">
        <v>5013</v>
      </c>
      <c r="D11" s="50"/>
      <c r="E11" s="6">
        <v>0</v>
      </c>
      <c r="F11" s="33">
        <v>5013</v>
      </c>
      <c r="G11" s="33">
        <v>5013</v>
      </c>
      <c r="H11" s="33">
        <v>5013</v>
      </c>
      <c r="I11" s="33">
        <v>5013</v>
      </c>
      <c r="J11" s="33">
        <v>5013</v>
      </c>
      <c r="K11" s="33">
        <v>5013</v>
      </c>
      <c r="L11" s="33">
        <v>5013</v>
      </c>
      <c r="M11" s="33">
        <v>5013</v>
      </c>
      <c r="N11" s="33">
        <v>5013</v>
      </c>
      <c r="O11" s="224">
        <v>5013</v>
      </c>
      <c r="P11" s="50"/>
      <c r="Q11" s="63">
        <v>0</v>
      </c>
      <c r="R11" s="31">
        <v>1</v>
      </c>
      <c r="S11" s="31">
        <v>1</v>
      </c>
      <c r="T11" s="31">
        <v>1</v>
      </c>
      <c r="U11" s="31">
        <v>1</v>
      </c>
      <c r="V11" s="31">
        <v>1</v>
      </c>
      <c r="W11" s="31">
        <v>1</v>
      </c>
      <c r="X11" s="31">
        <v>1</v>
      </c>
      <c r="Y11" s="31">
        <v>1</v>
      </c>
      <c r="Z11" s="31">
        <v>1</v>
      </c>
      <c r="AA11" s="31">
        <v>1</v>
      </c>
      <c r="AB11" s="31">
        <v>1</v>
      </c>
      <c r="AC11" s="208">
        <v>1</v>
      </c>
      <c r="AD11" s="300">
        <v>1</v>
      </c>
    </row>
    <row r="12" spans="1:30">
      <c r="A12" s="504" t="s">
        <v>10</v>
      </c>
      <c r="B12" s="463" t="s">
        <v>353</v>
      </c>
      <c r="C12" s="33">
        <v>2226</v>
      </c>
      <c r="D12" s="50"/>
      <c r="E12" s="6">
        <v>0</v>
      </c>
      <c r="F12" s="33">
        <v>1670</v>
      </c>
      <c r="G12" s="33">
        <v>1670</v>
      </c>
      <c r="H12" s="33">
        <v>1670</v>
      </c>
      <c r="I12" s="33">
        <v>2226</v>
      </c>
      <c r="J12" s="33">
        <v>2226</v>
      </c>
      <c r="K12" s="33">
        <v>2226</v>
      </c>
      <c r="L12" s="33">
        <v>2226</v>
      </c>
      <c r="M12" s="33">
        <v>2226</v>
      </c>
      <c r="N12" s="33">
        <v>2226</v>
      </c>
      <c r="O12" s="224">
        <v>2226</v>
      </c>
      <c r="P12" s="50"/>
      <c r="Q12" s="63">
        <v>0</v>
      </c>
      <c r="R12" s="31">
        <v>0.56000000000000005</v>
      </c>
      <c r="S12" s="31">
        <v>0.66</v>
      </c>
      <c r="T12" s="31">
        <v>0.75</v>
      </c>
      <c r="U12" s="31">
        <v>0.75</v>
      </c>
      <c r="V12" s="31">
        <v>0.75</v>
      </c>
      <c r="W12" s="31">
        <v>1</v>
      </c>
      <c r="X12" s="31">
        <v>1</v>
      </c>
      <c r="Y12" s="31">
        <v>1</v>
      </c>
      <c r="Z12" s="31">
        <v>1</v>
      </c>
      <c r="AA12" s="31">
        <v>1</v>
      </c>
      <c r="AB12" s="31">
        <v>1</v>
      </c>
      <c r="AC12" s="208">
        <v>1</v>
      </c>
      <c r="AD12" s="300">
        <v>1</v>
      </c>
    </row>
    <row r="13" spans="1:30">
      <c r="A13" s="504" t="s">
        <v>10</v>
      </c>
      <c r="B13" s="463" t="s">
        <v>500</v>
      </c>
      <c r="C13" s="6">
        <v>540</v>
      </c>
      <c r="D13" s="50"/>
      <c r="E13" s="6">
        <v>0</v>
      </c>
      <c r="F13" s="6">
        <v>0</v>
      </c>
      <c r="G13" s="6">
        <v>0</v>
      </c>
      <c r="H13" s="6">
        <v>0</v>
      </c>
      <c r="I13" s="6">
        <v>0</v>
      </c>
      <c r="J13" s="6">
        <v>206</v>
      </c>
      <c r="K13" s="6">
        <v>540</v>
      </c>
      <c r="L13" s="6">
        <v>540</v>
      </c>
      <c r="M13" s="6">
        <v>540</v>
      </c>
      <c r="N13" s="6">
        <v>540</v>
      </c>
      <c r="O13" s="213">
        <v>540</v>
      </c>
      <c r="P13" s="50"/>
      <c r="Q13" s="63">
        <v>0</v>
      </c>
      <c r="R13" s="31">
        <v>0</v>
      </c>
      <c r="S13" s="31">
        <v>0</v>
      </c>
      <c r="T13" s="31">
        <v>0</v>
      </c>
      <c r="U13" s="31">
        <v>0</v>
      </c>
      <c r="V13" s="31">
        <v>0</v>
      </c>
      <c r="W13" s="31">
        <v>0</v>
      </c>
      <c r="X13" s="31">
        <v>0.38</v>
      </c>
      <c r="Y13" s="31">
        <v>1</v>
      </c>
      <c r="Z13" s="31">
        <v>1</v>
      </c>
      <c r="AA13" s="31">
        <v>1</v>
      </c>
      <c r="AB13" s="31">
        <v>1</v>
      </c>
      <c r="AC13" s="208">
        <v>1</v>
      </c>
      <c r="AD13" s="300">
        <v>1</v>
      </c>
    </row>
    <row r="14" spans="1:30">
      <c r="A14" s="504" t="s">
        <v>10</v>
      </c>
      <c r="B14" s="463" t="s">
        <v>26</v>
      </c>
      <c r="C14" s="6">
        <v>794</v>
      </c>
      <c r="D14" s="50"/>
      <c r="E14" s="6">
        <v>0</v>
      </c>
      <c r="F14" s="6">
        <v>296</v>
      </c>
      <c r="G14" s="6">
        <v>696</v>
      </c>
      <c r="H14" s="6">
        <v>696</v>
      </c>
      <c r="I14" s="6">
        <v>794</v>
      </c>
      <c r="J14" s="6">
        <v>794</v>
      </c>
      <c r="K14" s="6">
        <v>794</v>
      </c>
      <c r="L14" s="6">
        <v>794</v>
      </c>
      <c r="M14" s="6">
        <v>794</v>
      </c>
      <c r="N14" s="6">
        <v>794</v>
      </c>
      <c r="O14" s="213">
        <v>794</v>
      </c>
      <c r="P14" s="50"/>
      <c r="Q14" s="63">
        <v>0</v>
      </c>
      <c r="R14" s="31">
        <v>0</v>
      </c>
      <c r="S14" s="31">
        <v>0</v>
      </c>
      <c r="T14" s="31">
        <v>0.37</v>
      </c>
      <c r="U14" s="31">
        <v>0.88</v>
      </c>
      <c r="V14" s="31">
        <v>0.88</v>
      </c>
      <c r="W14" s="31">
        <v>1</v>
      </c>
      <c r="X14" s="31">
        <v>1</v>
      </c>
      <c r="Y14" s="31">
        <v>1</v>
      </c>
      <c r="Z14" s="31">
        <v>1</v>
      </c>
      <c r="AA14" s="31">
        <v>1</v>
      </c>
      <c r="AB14" s="31">
        <v>1</v>
      </c>
      <c r="AC14" s="208">
        <v>1</v>
      </c>
      <c r="AD14" s="300">
        <v>1</v>
      </c>
    </row>
    <row r="15" spans="1:30">
      <c r="A15" s="471" t="s">
        <v>11</v>
      </c>
      <c r="B15" s="471" t="s">
        <v>498</v>
      </c>
      <c r="C15" s="14">
        <v>14106</v>
      </c>
      <c r="D15" s="49"/>
      <c r="E15" s="14">
        <v>5335</v>
      </c>
      <c r="F15" s="14">
        <v>13341</v>
      </c>
      <c r="G15" s="14">
        <v>13551</v>
      </c>
      <c r="H15" s="14">
        <v>13791</v>
      </c>
      <c r="I15" s="14">
        <v>14106</v>
      </c>
      <c r="J15" s="14">
        <v>14106</v>
      </c>
      <c r="K15" s="14">
        <v>14106</v>
      </c>
      <c r="L15" s="14">
        <v>14106</v>
      </c>
      <c r="M15" s="14">
        <v>14106</v>
      </c>
      <c r="N15" s="14">
        <v>14106</v>
      </c>
      <c r="O15" s="222">
        <v>14106</v>
      </c>
      <c r="P15" s="49"/>
      <c r="Q15" s="48">
        <v>0.37820785481355451</v>
      </c>
      <c r="R15" s="19">
        <v>0.76</v>
      </c>
      <c r="S15" s="19">
        <v>0.85</v>
      </c>
      <c r="T15" s="19">
        <v>0.95</v>
      </c>
      <c r="U15" s="19">
        <v>0.96</v>
      </c>
      <c r="V15" s="19">
        <v>0.98</v>
      </c>
      <c r="W15" s="19">
        <v>1</v>
      </c>
      <c r="X15" s="19">
        <v>1</v>
      </c>
      <c r="Y15" s="19">
        <v>1</v>
      </c>
      <c r="Z15" s="19">
        <v>1</v>
      </c>
      <c r="AA15" s="19">
        <v>1</v>
      </c>
      <c r="AB15" s="19">
        <v>1</v>
      </c>
      <c r="AC15" s="211">
        <v>1</v>
      </c>
      <c r="AD15" s="211">
        <v>1</v>
      </c>
    </row>
    <row r="16" spans="1:30">
      <c r="A16" s="504" t="s">
        <v>11</v>
      </c>
      <c r="B16" s="463" t="s">
        <v>501</v>
      </c>
      <c r="C16" s="6">
        <v>137</v>
      </c>
      <c r="D16" s="50"/>
      <c r="E16" s="6">
        <v>137</v>
      </c>
      <c r="F16" s="6">
        <v>137</v>
      </c>
      <c r="G16" s="6">
        <v>137</v>
      </c>
      <c r="H16" s="6">
        <v>137</v>
      </c>
      <c r="I16" s="6">
        <v>137</v>
      </c>
      <c r="J16" s="6">
        <v>137</v>
      </c>
      <c r="K16" s="6">
        <v>137</v>
      </c>
      <c r="L16" s="6">
        <v>137</v>
      </c>
      <c r="M16" s="6">
        <v>137</v>
      </c>
      <c r="N16" s="6">
        <v>137</v>
      </c>
      <c r="O16" s="213">
        <v>137</v>
      </c>
      <c r="P16" s="50"/>
      <c r="Q16" s="92">
        <v>1</v>
      </c>
      <c r="R16" s="31">
        <v>1</v>
      </c>
      <c r="S16" s="31">
        <v>1</v>
      </c>
      <c r="T16" s="31">
        <v>1</v>
      </c>
      <c r="U16" s="31">
        <v>1</v>
      </c>
      <c r="V16" s="31">
        <v>1</v>
      </c>
      <c r="W16" s="31">
        <v>1</v>
      </c>
      <c r="X16" s="31">
        <v>1</v>
      </c>
      <c r="Y16" s="31">
        <v>1</v>
      </c>
      <c r="Z16" s="31">
        <v>1</v>
      </c>
      <c r="AA16" s="31">
        <v>1</v>
      </c>
      <c r="AB16" s="31">
        <v>1</v>
      </c>
      <c r="AC16" s="208">
        <v>1</v>
      </c>
      <c r="AD16" s="300">
        <v>1</v>
      </c>
    </row>
    <row r="17" spans="1:30">
      <c r="A17" s="504" t="s">
        <v>11</v>
      </c>
      <c r="B17" s="463" t="s">
        <v>502</v>
      </c>
      <c r="C17" s="6">
        <v>35</v>
      </c>
      <c r="D17" s="50"/>
      <c r="E17" s="6">
        <v>35</v>
      </c>
      <c r="F17" s="6">
        <v>35</v>
      </c>
      <c r="G17" s="6">
        <v>35</v>
      </c>
      <c r="H17" s="6">
        <v>35</v>
      </c>
      <c r="I17" s="6">
        <v>35</v>
      </c>
      <c r="J17" s="6">
        <v>35</v>
      </c>
      <c r="K17" s="6">
        <v>35</v>
      </c>
      <c r="L17" s="6">
        <v>35</v>
      </c>
      <c r="M17" s="6">
        <v>35</v>
      </c>
      <c r="N17" s="6">
        <v>35</v>
      </c>
      <c r="O17" s="213">
        <v>35</v>
      </c>
      <c r="P17" s="50"/>
      <c r="Q17" s="92">
        <v>1</v>
      </c>
      <c r="R17" s="31">
        <v>1</v>
      </c>
      <c r="S17" s="31">
        <v>1</v>
      </c>
      <c r="T17" s="31">
        <v>1</v>
      </c>
      <c r="U17" s="31">
        <v>1</v>
      </c>
      <c r="V17" s="31">
        <v>1</v>
      </c>
      <c r="W17" s="31">
        <v>1</v>
      </c>
      <c r="X17" s="31">
        <v>1</v>
      </c>
      <c r="Y17" s="31">
        <v>1</v>
      </c>
      <c r="Z17" s="31">
        <v>1</v>
      </c>
      <c r="AA17" s="31">
        <v>1</v>
      </c>
      <c r="AB17" s="31">
        <v>1</v>
      </c>
      <c r="AC17" s="208">
        <v>1</v>
      </c>
      <c r="AD17" s="300">
        <v>1</v>
      </c>
    </row>
    <row r="18" spans="1:30">
      <c r="A18" s="504" t="s">
        <v>11</v>
      </c>
      <c r="B18" s="463" t="s">
        <v>503</v>
      </c>
      <c r="C18" s="6">
        <v>79</v>
      </c>
      <c r="D18" s="50"/>
      <c r="E18" s="6">
        <v>79</v>
      </c>
      <c r="F18" s="6">
        <v>79</v>
      </c>
      <c r="G18" s="6">
        <v>79</v>
      </c>
      <c r="H18" s="6">
        <v>79</v>
      </c>
      <c r="I18" s="6">
        <v>79</v>
      </c>
      <c r="J18" s="6">
        <v>79</v>
      </c>
      <c r="K18" s="6">
        <v>79</v>
      </c>
      <c r="L18" s="6">
        <v>79</v>
      </c>
      <c r="M18" s="6">
        <v>79</v>
      </c>
      <c r="N18" s="6">
        <v>79</v>
      </c>
      <c r="O18" s="213">
        <v>79</v>
      </c>
      <c r="P18" s="50"/>
      <c r="Q18" s="92">
        <v>1</v>
      </c>
      <c r="R18" s="31">
        <v>1</v>
      </c>
      <c r="S18" s="31">
        <v>1</v>
      </c>
      <c r="T18" s="31">
        <v>1</v>
      </c>
      <c r="U18" s="31">
        <v>1</v>
      </c>
      <c r="V18" s="31">
        <v>1</v>
      </c>
      <c r="W18" s="31">
        <v>1</v>
      </c>
      <c r="X18" s="31">
        <v>1</v>
      </c>
      <c r="Y18" s="31">
        <v>1</v>
      </c>
      <c r="Z18" s="31">
        <v>1</v>
      </c>
      <c r="AA18" s="31">
        <v>1</v>
      </c>
      <c r="AB18" s="31">
        <v>1</v>
      </c>
      <c r="AC18" s="208">
        <v>1</v>
      </c>
      <c r="AD18" s="300">
        <v>1</v>
      </c>
    </row>
    <row r="19" spans="1:30">
      <c r="A19" s="504" t="s">
        <v>11</v>
      </c>
      <c r="B19" s="463" t="s">
        <v>504</v>
      </c>
      <c r="C19" s="6">
        <v>181</v>
      </c>
      <c r="D19" s="50"/>
      <c r="E19" s="6">
        <v>181</v>
      </c>
      <c r="F19" s="6">
        <v>181</v>
      </c>
      <c r="G19" s="6">
        <v>181</v>
      </c>
      <c r="H19" s="6">
        <v>181</v>
      </c>
      <c r="I19" s="6">
        <v>181</v>
      </c>
      <c r="J19" s="6">
        <v>181</v>
      </c>
      <c r="K19" s="6">
        <v>181</v>
      </c>
      <c r="L19" s="6">
        <v>181</v>
      </c>
      <c r="M19" s="6">
        <v>181</v>
      </c>
      <c r="N19" s="6">
        <v>181</v>
      </c>
      <c r="O19" s="213">
        <v>181</v>
      </c>
      <c r="P19" s="50"/>
      <c r="Q19" s="92">
        <v>1</v>
      </c>
      <c r="R19" s="31">
        <v>1</v>
      </c>
      <c r="S19" s="31">
        <v>1</v>
      </c>
      <c r="T19" s="31">
        <v>1</v>
      </c>
      <c r="U19" s="31">
        <v>1</v>
      </c>
      <c r="V19" s="31">
        <v>1</v>
      </c>
      <c r="W19" s="31">
        <v>1</v>
      </c>
      <c r="X19" s="31">
        <v>1</v>
      </c>
      <c r="Y19" s="31">
        <v>1</v>
      </c>
      <c r="Z19" s="31">
        <v>1</v>
      </c>
      <c r="AA19" s="31">
        <v>1</v>
      </c>
      <c r="AB19" s="31">
        <v>1</v>
      </c>
      <c r="AC19" s="208">
        <v>1</v>
      </c>
      <c r="AD19" s="300">
        <v>1</v>
      </c>
    </row>
    <row r="20" spans="1:30">
      <c r="A20" s="504" t="s">
        <v>11</v>
      </c>
      <c r="B20" s="463" t="s">
        <v>505</v>
      </c>
      <c r="C20" s="33">
        <v>2083</v>
      </c>
      <c r="D20" s="50"/>
      <c r="E20" s="33">
        <v>1000</v>
      </c>
      <c r="F20" s="33">
        <v>2083</v>
      </c>
      <c r="G20" s="33">
        <v>2083</v>
      </c>
      <c r="H20" s="33">
        <v>2083</v>
      </c>
      <c r="I20" s="33">
        <v>2083</v>
      </c>
      <c r="J20" s="33">
        <v>2083</v>
      </c>
      <c r="K20" s="33">
        <v>2083</v>
      </c>
      <c r="L20" s="33">
        <v>2083</v>
      </c>
      <c r="M20" s="33">
        <v>2083</v>
      </c>
      <c r="N20" s="33">
        <v>2083</v>
      </c>
      <c r="O20" s="224">
        <v>2083</v>
      </c>
      <c r="P20" s="50"/>
      <c r="Q20" s="92">
        <v>0.4800768122899664</v>
      </c>
      <c r="R20" s="31">
        <v>1</v>
      </c>
      <c r="S20" s="31">
        <v>1</v>
      </c>
      <c r="T20" s="31">
        <v>1</v>
      </c>
      <c r="U20" s="31">
        <v>1</v>
      </c>
      <c r="V20" s="31">
        <v>1</v>
      </c>
      <c r="W20" s="31">
        <v>1</v>
      </c>
      <c r="X20" s="31">
        <v>1</v>
      </c>
      <c r="Y20" s="31">
        <v>1</v>
      </c>
      <c r="Z20" s="31">
        <v>1</v>
      </c>
      <c r="AA20" s="31">
        <v>1</v>
      </c>
      <c r="AB20" s="31">
        <v>1</v>
      </c>
      <c r="AC20" s="208">
        <v>1</v>
      </c>
      <c r="AD20" s="300">
        <v>1</v>
      </c>
    </row>
    <row r="21" spans="1:30">
      <c r="A21" s="504" t="s">
        <v>11</v>
      </c>
      <c r="B21" s="463" t="s">
        <v>36</v>
      </c>
      <c r="C21" s="33">
        <v>6768</v>
      </c>
      <c r="D21" s="50"/>
      <c r="E21" s="33">
        <v>1000</v>
      </c>
      <c r="F21" s="33">
        <v>6768</v>
      </c>
      <c r="G21" s="33">
        <v>6768</v>
      </c>
      <c r="H21" s="33">
        <v>6768</v>
      </c>
      <c r="I21" s="33">
        <v>6768</v>
      </c>
      <c r="J21" s="33">
        <v>6768</v>
      </c>
      <c r="K21" s="33">
        <v>6768</v>
      </c>
      <c r="L21" s="33">
        <v>6768</v>
      </c>
      <c r="M21" s="33">
        <v>6768</v>
      </c>
      <c r="N21" s="33">
        <v>6768</v>
      </c>
      <c r="O21" s="224">
        <v>6768</v>
      </c>
      <c r="P21" s="50"/>
      <c r="Q21" s="92">
        <v>0.14775413711583923</v>
      </c>
      <c r="R21" s="31">
        <v>0.66</v>
      </c>
      <c r="S21" s="31">
        <v>0.85</v>
      </c>
      <c r="T21" s="31">
        <v>1</v>
      </c>
      <c r="U21" s="31">
        <v>1</v>
      </c>
      <c r="V21" s="31">
        <v>1</v>
      </c>
      <c r="W21" s="31">
        <v>1</v>
      </c>
      <c r="X21" s="31">
        <v>1</v>
      </c>
      <c r="Y21" s="31">
        <v>1</v>
      </c>
      <c r="Z21" s="31">
        <v>1</v>
      </c>
      <c r="AA21" s="31">
        <v>1</v>
      </c>
      <c r="AB21" s="31">
        <v>1</v>
      </c>
      <c r="AC21" s="208">
        <v>1</v>
      </c>
      <c r="AD21" s="300">
        <v>1</v>
      </c>
    </row>
    <row r="22" spans="1:30">
      <c r="A22" s="504" t="s">
        <v>11</v>
      </c>
      <c r="B22" s="463" t="s">
        <v>506</v>
      </c>
      <c r="C22" s="33">
        <v>1276</v>
      </c>
      <c r="D22" s="50"/>
      <c r="E22" s="6">
        <v>0</v>
      </c>
      <c r="F22" s="6">
        <v>510</v>
      </c>
      <c r="G22" s="6">
        <v>720</v>
      </c>
      <c r="H22" s="6">
        <v>960</v>
      </c>
      <c r="I22" s="33">
        <v>1276</v>
      </c>
      <c r="J22" s="33">
        <v>1276</v>
      </c>
      <c r="K22" s="33">
        <v>1276</v>
      </c>
      <c r="L22" s="33">
        <v>1276</v>
      </c>
      <c r="M22" s="33">
        <v>1276</v>
      </c>
      <c r="N22" s="33">
        <v>1276</v>
      </c>
      <c r="O22" s="224">
        <v>1276</v>
      </c>
      <c r="P22" s="50"/>
      <c r="Q22" s="92">
        <v>0</v>
      </c>
      <c r="R22" s="31">
        <v>0.08</v>
      </c>
      <c r="S22" s="31">
        <v>0.15</v>
      </c>
      <c r="T22" s="31">
        <v>0.4</v>
      </c>
      <c r="U22" s="31">
        <v>0.75</v>
      </c>
      <c r="V22" s="31">
        <v>0.75</v>
      </c>
      <c r="W22" s="31">
        <v>1</v>
      </c>
      <c r="X22" s="31">
        <v>1</v>
      </c>
      <c r="Y22" s="31">
        <v>1</v>
      </c>
      <c r="Z22" s="31">
        <v>1</v>
      </c>
      <c r="AA22" s="31">
        <v>1</v>
      </c>
      <c r="AB22" s="31">
        <v>1</v>
      </c>
      <c r="AC22" s="208">
        <v>1</v>
      </c>
      <c r="AD22" s="300">
        <v>1</v>
      </c>
    </row>
    <row r="23" spans="1:30">
      <c r="A23" s="504" t="s">
        <v>11</v>
      </c>
      <c r="B23" s="463" t="s">
        <v>507</v>
      </c>
      <c r="C23" s="33">
        <v>2903</v>
      </c>
      <c r="D23" s="50"/>
      <c r="E23" s="33">
        <v>2903</v>
      </c>
      <c r="F23" s="33">
        <v>2903</v>
      </c>
      <c r="G23" s="33">
        <v>2903</v>
      </c>
      <c r="H23" s="33">
        <v>2903</v>
      </c>
      <c r="I23" s="33">
        <v>2903</v>
      </c>
      <c r="J23" s="33">
        <v>2903</v>
      </c>
      <c r="K23" s="33">
        <v>2903</v>
      </c>
      <c r="L23" s="33">
        <v>2903</v>
      </c>
      <c r="M23" s="33">
        <v>2903</v>
      </c>
      <c r="N23" s="33">
        <v>2903</v>
      </c>
      <c r="O23" s="224">
        <v>2903</v>
      </c>
      <c r="P23" s="50"/>
      <c r="Q23" s="92">
        <v>1</v>
      </c>
      <c r="R23" s="31">
        <v>1</v>
      </c>
      <c r="S23" s="31">
        <v>1</v>
      </c>
      <c r="T23" s="31">
        <v>1</v>
      </c>
      <c r="U23" s="31">
        <v>1</v>
      </c>
      <c r="V23" s="31">
        <v>1</v>
      </c>
      <c r="W23" s="31">
        <v>1</v>
      </c>
      <c r="X23" s="31">
        <v>1</v>
      </c>
      <c r="Y23" s="31">
        <v>1</v>
      </c>
      <c r="Z23" s="31">
        <v>1</v>
      </c>
      <c r="AA23" s="31">
        <v>1</v>
      </c>
      <c r="AB23" s="31">
        <v>1</v>
      </c>
      <c r="AC23" s="208">
        <v>1</v>
      </c>
      <c r="AD23" s="300">
        <v>1</v>
      </c>
    </row>
    <row r="24" spans="1:30">
      <c r="A24" s="504" t="s">
        <v>11</v>
      </c>
      <c r="B24" s="463" t="s">
        <v>508</v>
      </c>
      <c r="C24" s="6">
        <v>645</v>
      </c>
      <c r="D24" s="50"/>
      <c r="E24" s="6">
        <v>0</v>
      </c>
      <c r="F24" s="6">
        <v>645</v>
      </c>
      <c r="G24" s="6">
        <v>645</v>
      </c>
      <c r="H24" s="6">
        <v>645</v>
      </c>
      <c r="I24" s="6">
        <v>645</v>
      </c>
      <c r="J24" s="6">
        <v>645</v>
      </c>
      <c r="K24" s="6">
        <v>645</v>
      </c>
      <c r="L24" s="6">
        <v>645</v>
      </c>
      <c r="M24" s="6">
        <v>645</v>
      </c>
      <c r="N24" s="6">
        <v>645</v>
      </c>
      <c r="O24" s="213">
        <v>645</v>
      </c>
      <c r="P24" s="50"/>
      <c r="Q24" s="92">
        <v>0</v>
      </c>
      <c r="R24" s="31">
        <v>1</v>
      </c>
      <c r="S24" s="31">
        <v>1</v>
      </c>
      <c r="T24" s="31">
        <v>1</v>
      </c>
      <c r="U24" s="31">
        <v>1</v>
      </c>
      <c r="V24" s="31">
        <v>1</v>
      </c>
      <c r="W24" s="31">
        <v>1</v>
      </c>
      <c r="X24" s="31">
        <v>1</v>
      </c>
      <c r="Y24" s="31">
        <v>1</v>
      </c>
      <c r="Z24" s="31">
        <v>1</v>
      </c>
      <c r="AA24" s="31">
        <v>1</v>
      </c>
      <c r="AB24" s="31">
        <v>1</v>
      </c>
      <c r="AC24" s="208">
        <v>1</v>
      </c>
      <c r="AD24" s="300">
        <v>1</v>
      </c>
    </row>
    <row r="25" spans="1:30">
      <c r="A25" s="471" t="s">
        <v>12</v>
      </c>
      <c r="B25" s="471" t="s">
        <v>498</v>
      </c>
      <c r="C25" s="14">
        <v>15408</v>
      </c>
      <c r="D25" s="49"/>
      <c r="E25" s="14">
        <v>0</v>
      </c>
      <c r="F25" s="14" t="s">
        <v>499</v>
      </c>
      <c r="G25" s="14" t="s">
        <v>499</v>
      </c>
      <c r="H25" s="93">
        <v>10900</v>
      </c>
      <c r="I25" s="93">
        <v>12285</v>
      </c>
      <c r="J25" s="93">
        <v>14160</v>
      </c>
      <c r="K25" s="93">
        <v>14956</v>
      </c>
      <c r="L25" s="93">
        <v>15238</v>
      </c>
      <c r="M25" s="93">
        <v>15238</v>
      </c>
      <c r="N25" s="93">
        <v>15238</v>
      </c>
      <c r="O25" s="229">
        <v>15238</v>
      </c>
      <c r="P25" s="49"/>
      <c r="Q25" s="62">
        <v>0</v>
      </c>
      <c r="R25" s="19">
        <v>0.23</v>
      </c>
      <c r="S25" s="19">
        <v>0.27</v>
      </c>
      <c r="T25" s="19">
        <v>0.48</v>
      </c>
      <c r="U25" s="19">
        <v>0.71</v>
      </c>
      <c r="V25" s="19">
        <v>0.71</v>
      </c>
      <c r="W25" s="19">
        <v>0.8</v>
      </c>
      <c r="X25" s="19">
        <v>0.92</v>
      </c>
      <c r="Y25" s="19">
        <v>0.97</v>
      </c>
      <c r="Z25" s="19">
        <v>0.99</v>
      </c>
      <c r="AA25" s="19">
        <v>1</v>
      </c>
      <c r="AB25" s="19">
        <v>1</v>
      </c>
      <c r="AC25" s="211">
        <v>1</v>
      </c>
      <c r="AD25" s="211">
        <v>1</v>
      </c>
    </row>
    <row r="26" spans="1:30">
      <c r="A26" s="504" t="s">
        <v>12</v>
      </c>
      <c r="B26" s="463" t="s">
        <v>73</v>
      </c>
      <c r="C26" s="33">
        <v>2408</v>
      </c>
      <c r="D26" s="50"/>
      <c r="E26" s="6">
        <v>0</v>
      </c>
      <c r="F26" s="6">
        <v>0</v>
      </c>
      <c r="G26" s="6">
        <v>0</v>
      </c>
      <c r="H26" s="6">
        <v>0</v>
      </c>
      <c r="I26" s="6">
        <v>842</v>
      </c>
      <c r="J26" s="33">
        <v>2340</v>
      </c>
      <c r="K26" s="33">
        <v>2408</v>
      </c>
      <c r="L26" s="33">
        <v>2408</v>
      </c>
      <c r="M26" s="33">
        <v>2408</v>
      </c>
      <c r="N26" s="33">
        <v>2408</v>
      </c>
      <c r="O26" s="224">
        <v>2408</v>
      </c>
      <c r="P26" s="50"/>
      <c r="Q26" s="92">
        <v>0</v>
      </c>
      <c r="R26" s="31">
        <v>0</v>
      </c>
      <c r="S26" s="31">
        <v>0</v>
      </c>
      <c r="T26" s="31">
        <v>0</v>
      </c>
      <c r="U26" s="31">
        <v>0</v>
      </c>
      <c r="V26" s="31">
        <v>0</v>
      </c>
      <c r="W26" s="31">
        <v>0.35</v>
      </c>
      <c r="X26" s="31">
        <v>0.95</v>
      </c>
      <c r="Y26" s="31">
        <v>1</v>
      </c>
      <c r="Z26" s="31">
        <v>1</v>
      </c>
      <c r="AA26" s="31">
        <v>1</v>
      </c>
      <c r="AB26" s="31">
        <v>1</v>
      </c>
      <c r="AC26" s="208">
        <v>1</v>
      </c>
      <c r="AD26" s="300">
        <v>1</v>
      </c>
    </row>
    <row r="27" spans="1:30">
      <c r="A27" s="504" t="s">
        <v>12</v>
      </c>
      <c r="B27" s="463" t="s">
        <v>74</v>
      </c>
      <c r="C27" s="6">
        <v>71</v>
      </c>
      <c r="D27" s="50"/>
      <c r="E27" s="6">
        <v>0</v>
      </c>
      <c r="F27" s="6">
        <v>0</v>
      </c>
      <c r="G27" s="6">
        <v>0</v>
      </c>
      <c r="H27" s="6">
        <v>0</v>
      </c>
      <c r="I27" s="6">
        <v>36</v>
      </c>
      <c r="J27" s="6">
        <v>71</v>
      </c>
      <c r="K27" s="6">
        <v>71</v>
      </c>
      <c r="L27" s="6">
        <v>71</v>
      </c>
      <c r="M27" s="6">
        <v>71</v>
      </c>
      <c r="N27" s="6">
        <v>71</v>
      </c>
      <c r="O27" s="213">
        <v>71</v>
      </c>
      <c r="P27" s="50"/>
      <c r="Q27" s="92">
        <v>0</v>
      </c>
      <c r="R27" s="31">
        <v>0</v>
      </c>
      <c r="S27" s="31">
        <v>0</v>
      </c>
      <c r="T27" s="31">
        <v>0</v>
      </c>
      <c r="U27" s="31">
        <v>0</v>
      </c>
      <c r="V27" s="31">
        <v>0</v>
      </c>
      <c r="W27" s="31">
        <v>0.5</v>
      </c>
      <c r="X27" s="31">
        <v>1</v>
      </c>
      <c r="Y27" s="31">
        <v>1</v>
      </c>
      <c r="Z27" s="31">
        <v>1</v>
      </c>
      <c r="AA27" s="31">
        <v>1</v>
      </c>
      <c r="AB27" s="31">
        <v>1</v>
      </c>
      <c r="AC27" s="208">
        <v>1</v>
      </c>
      <c r="AD27" s="300">
        <v>1</v>
      </c>
    </row>
    <row r="28" spans="1:30">
      <c r="A28" s="504" t="s">
        <v>12</v>
      </c>
      <c r="B28" s="463" t="s">
        <v>75</v>
      </c>
      <c r="C28" s="6">
        <v>192</v>
      </c>
      <c r="D28" s="50"/>
      <c r="E28" s="6">
        <v>0</v>
      </c>
      <c r="F28" s="6">
        <v>0</v>
      </c>
      <c r="G28" s="6">
        <v>192</v>
      </c>
      <c r="H28" s="6">
        <v>192</v>
      </c>
      <c r="I28" s="6">
        <v>192</v>
      </c>
      <c r="J28" s="6">
        <v>192</v>
      </c>
      <c r="K28" s="6">
        <v>192</v>
      </c>
      <c r="L28" s="6">
        <v>192</v>
      </c>
      <c r="M28" s="6">
        <v>192</v>
      </c>
      <c r="N28" s="6">
        <v>192</v>
      </c>
      <c r="O28" s="213">
        <v>192</v>
      </c>
      <c r="P28" s="50"/>
      <c r="Q28" s="92">
        <v>0</v>
      </c>
      <c r="R28" s="31">
        <v>0</v>
      </c>
      <c r="S28" s="31">
        <v>0</v>
      </c>
      <c r="T28" s="31">
        <v>0</v>
      </c>
      <c r="U28" s="31">
        <v>1</v>
      </c>
      <c r="V28" s="31">
        <v>1</v>
      </c>
      <c r="W28" s="31">
        <v>1</v>
      </c>
      <c r="X28" s="31">
        <v>1</v>
      </c>
      <c r="Y28" s="31">
        <v>1</v>
      </c>
      <c r="Z28" s="31">
        <v>1</v>
      </c>
      <c r="AA28" s="31">
        <v>1</v>
      </c>
      <c r="AB28" s="31">
        <v>1</v>
      </c>
      <c r="AC28" s="208">
        <v>1</v>
      </c>
      <c r="AD28" s="300">
        <v>1</v>
      </c>
    </row>
    <row r="29" spans="1:30">
      <c r="A29" s="504" t="s">
        <v>12</v>
      </c>
      <c r="B29" s="463" t="s">
        <v>509</v>
      </c>
      <c r="C29" s="6">
        <v>846</v>
      </c>
      <c r="D29" s="50"/>
      <c r="E29" s="6">
        <v>0</v>
      </c>
      <c r="F29" s="6">
        <v>0</v>
      </c>
      <c r="G29" s="6">
        <v>750</v>
      </c>
      <c r="H29" s="6">
        <v>846</v>
      </c>
      <c r="I29" s="6">
        <v>846</v>
      </c>
      <c r="J29" s="6">
        <v>846</v>
      </c>
      <c r="K29" s="6">
        <v>846</v>
      </c>
      <c r="L29" s="6">
        <v>846</v>
      </c>
      <c r="M29" s="6">
        <v>846</v>
      </c>
      <c r="N29" s="6">
        <v>846</v>
      </c>
      <c r="O29" s="213">
        <v>846</v>
      </c>
      <c r="P29" s="50"/>
      <c r="Q29" s="92">
        <v>0</v>
      </c>
      <c r="R29" s="31">
        <v>0</v>
      </c>
      <c r="S29" s="31">
        <v>0</v>
      </c>
      <c r="T29" s="31">
        <v>0</v>
      </c>
      <c r="U29" s="31">
        <v>1</v>
      </c>
      <c r="V29" s="31">
        <v>1</v>
      </c>
      <c r="W29" s="31">
        <v>1</v>
      </c>
      <c r="X29" s="31">
        <v>1</v>
      </c>
      <c r="Y29" s="31">
        <v>1</v>
      </c>
      <c r="Z29" s="31">
        <v>1</v>
      </c>
      <c r="AA29" s="31">
        <v>1</v>
      </c>
      <c r="AB29" s="31">
        <v>1</v>
      </c>
      <c r="AC29" s="208">
        <v>1</v>
      </c>
      <c r="AD29" s="300">
        <v>1</v>
      </c>
    </row>
    <row r="30" spans="1:30">
      <c r="A30" s="504" t="s">
        <v>12</v>
      </c>
      <c r="B30" s="463" t="s">
        <v>510</v>
      </c>
      <c r="C30" s="6">
        <v>272</v>
      </c>
      <c r="D30" s="50"/>
      <c r="E30" s="6">
        <v>0</v>
      </c>
      <c r="F30" s="6">
        <v>272</v>
      </c>
      <c r="G30" s="6">
        <v>272</v>
      </c>
      <c r="H30" s="6">
        <v>272</v>
      </c>
      <c r="I30" s="6">
        <v>272</v>
      </c>
      <c r="J30" s="6">
        <v>272</v>
      </c>
      <c r="K30" s="6">
        <v>272</v>
      </c>
      <c r="L30" s="6">
        <v>272</v>
      </c>
      <c r="M30" s="6">
        <v>272</v>
      </c>
      <c r="N30" s="6">
        <v>272</v>
      </c>
      <c r="O30" s="213">
        <v>272</v>
      </c>
      <c r="P30" s="50"/>
      <c r="Q30" s="92">
        <v>0</v>
      </c>
      <c r="R30" s="31">
        <v>0</v>
      </c>
      <c r="S30" s="31">
        <v>0</v>
      </c>
      <c r="T30" s="31">
        <v>1</v>
      </c>
      <c r="U30" s="31">
        <v>1</v>
      </c>
      <c r="V30" s="31">
        <v>1</v>
      </c>
      <c r="W30" s="31">
        <v>1</v>
      </c>
      <c r="X30" s="31">
        <v>1</v>
      </c>
      <c r="Y30" s="31">
        <v>1</v>
      </c>
      <c r="Z30" s="31">
        <v>1</v>
      </c>
      <c r="AA30" s="31">
        <v>1</v>
      </c>
      <c r="AB30" s="31">
        <v>1</v>
      </c>
      <c r="AC30" s="208">
        <v>1</v>
      </c>
      <c r="AD30" s="300">
        <v>1</v>
      </c>
    </row>
    <row r="31" spans="1:30">
      <c r="A31" s="504" t="s">
        <v>12</v>
      </c>
      <c r="B31" s="463" t="s">
        <v>511</v>
      </c>
      <c r="C31" s="33">
        <v>8038</v>
      </c>
      <c r="D31" s="50"/>
      <c r="E31" s="6">
        <v>0</v>
      </c>
      <c r="F31" s="33">
        <v>5627</v>
      </c>
      <c r="G31" s="33">
        <v>8038</v>
      </c>
      <c r="H31" s="33">
        <v>8038</v>
      </c>
      <c r="I31" s="33">
        <v>8038</v>
      </c>
      <c r="J31" s="33">
        <v>8038</v>
      </c>
      <c r="K31" s="33">
        <v>8038</v>
      </c>
      <c r="L31" s="33">
        <v>8038</v>
      </c>
      <c r="M31" s="33">
        <v>8038</v>
      </c>
      <c r="N31" s="33">
        <v>8038</v>
      </c>
      <c r="O31" s="224">
        <v>8038</v>
      </c>
      <c r="P31" s="50"/>
      <c r="Q31" s="92">
        <v>0</v>
      </c>
      <c r="R31" s="31">
        <v>0.25</v>
      </c>
      <c r="S31" s="31">
        <v>0.33</v>
      </c>
      <c r="T31" s="31">
        <v>0.7</v>
      </c>
      <c r="U31" s="31">
        <v>1</v>
      </c>
      <c r="V31" s="31">
        <v>1</v>
      </c>
      <c r="W31" s="31">
        <v>1</v>
      </c>
      <c r="X31" s="31">
        <v>1</v>
      </c>
      <c r="Y31" s="31">
        <v>1</v>
      </c>
      <c r="Z31" s="31">
        <v>1</v>
      </c>
      <c r="AA31" s="31">
        <v>1</v>
      </c>
      <c r="AB31" s="31">
        <v>1</v>
      </c>
      <c r="AC31" s="208">
        <v>1</v>
      </c>
      <c r="AD31" s="300">
        <v>1</v>
      </c>
    </row>
    <row r="32" spans="1:30">
      <c r="A32" s="504" t="s">
        <v>12</v>
      </c>
      <c r="B32" s="463" t="s">
        <v>512</v>
      </c>
      <c r="C32" s="33">
        <v>1552</v>
      </c>
      <c r="D32" s="50"/>
      <c r="E32" s="6">
        <v>0</v>
      </c>
      <c r="F32" s="33">
        <v>1552</v>
      </c>
      <c r="G32" s="33">
        <v>1552</v>
      </c>
      <c r="H32" s="33">
        <v>1552</v>
      </c>
      <c r="I32" s="33">
        <v>1552</v>
      </c>
      <c r="J32" s="33">
        <v>1552</v>
      </c>
      <c r="K32" s="33">
        <v>1552</v>
      </c>
      <c r="L32" s="33">
        <v>1552</v>
      </c>
      <c r="M32" s="33">
        <v>1552</v>
      </c>
      <c r="N32" s="33">
        <v>1552</v>
      </c>
      <c r="O32" s="224">
        <v>1552</v>
      </c>
      <c r="P32" s="50"/>
      <c r="Q32" s="92">
        <v>0</v>
      </c>
      <c r="R32" s="31">
        <v>1</v>
      </c>
      <c r="S32" s="31">
        <v>1</v>
      </c>
      <c r="T32" s="31">
        <v>1</v>
      </c>
      <c r="U32" s="31">
        <v>1</v>
      </c>
      <c r="V32" s="31">
        <v>1</v>
      </c>
      <c r="W32" s="31">
        <v>1</v>
      </c>
      <c r="X32" s="31">
        <v>1</v>
      </c>
      <c r="Y32" s="31">
        <v>1</v>
      </c>
      <c r="Z32" s="31">
        <v>1</v>
      </c>
      <c r="AA32" s="31">
        <v>1</v>
      </c>
      <c r="AB32" s="31">
        <v>1</v>
      </c>
      <c r="AC32" s="208">
        <v>1</v>
      </c>
      <c r="AD32" s="300">
        <v>1</v>
      </c>
    </row>
    <row r="33" spans="1:30">
      <c r="A33" s="504" t="s">
        <v>12</v>
      </c>
      <c r="B33" s="463" t="s">
        <v>513</v>
      </c>
      <c r="C33" s="33">
        <v>2029</v>
      </c>
      <c r="D33" s="50"/>
      <c r="E33" s="6">
        <v>0</v>
      </c>
      <c r="F33" s="6">
        <v>0</v>
      </c>
      <c r="G33" s="6">
        <v>0</v>
      </c>
      <c r="H33" s="6">
        <v>0</v>
      </c>
      <c r="I33" s="6">
        <v>507</v>
      </c>
      <c r="J33" s="6">
        <v>849</v>
      </c>
      <c r="K33" s="33">
        <v>1577</v>
      </c>
      <c r="L33" s="33">
        <v>1859</v>
      </c>
      <c r="M33" s="33">
        <v>2029</v>
      </c>
      <c r="N33" s="33">
        <v>2029</v>
      </c>
      <c r="O33" s="224">
        <v>2029</v>
      </c>
      <c r="P33" s="50"/>
      <c r="Q33" s="92">
        <v>0</v>
      </c>
      <c r="R33" s="31">
        <v>0</v>
      </c>
      <c r="S33" s="31">
        <v>0</v>
      </c>
      <c r="T33" s="31">
        <v>0</v>
      </c>
      <c r="U33" s="31">
        <v>0</v>
      </c>
      <c r="V33" s="31">
        <v>0</v>
      </c>
      <c r="W33" s="31">
        <v>0.25</v>
      </c>
      <c r="X33" s="31">
        <v>0.42</v>
      </c>
      <c r="Y33" s="31">
        <v>0.78</v>
      </c>
      <c r="Z33" s="31">
        <v>0.92</v>
      </c>
      <c r="AA33" s="31">
        <v>1</v>
      </c>
      <c r="AB33" s="31">
        <v>1</v>
      </c>
      <c r="AC33" s="208">
        <v>1</v>
      </c>
      <c r="AD33" s="300">
        <v>1</v>
      </c>
    </row>
    <row r="34" spans="1:30">
      <c r="A34" s="471" t="s">
        <v>94</v>
      </c>
      <c r="B34" s="471" t="s">
        <v>498</v>
      </c>
      <c r="C34" s="14">
        <v>12998</v>
      </c>
      <c r="D34" s="49"/>
      <c r="E34" s="14">
        <v>3730</v>
      </c>
      <c r="F34" s="14">
        <v>11408</v>
      </c>
      <c r="G34" s="89">
        <v>12270</v>
      </c>
      <c r="H34" s="89">
        <v>12270</v>
      </c>
      <c r="I34" s="89">
        <v>12730</v>
      </c>
      <c r="J34" s="89">
        <v>12786</v>
      </c>
      <c r="K34" s="89">
        <v>12987</v>
      </c>
      <c r="L34" s="89">
        <v>12998</v>
      </c>
      <c r="M34" s="89">
        <v>12998</v>
      </c>
      <c r="N34" s="89">
        <v>12998</v>
      </c>
      <c r="O34" s="209">
        <v>12998</v>
      </c>
      <c r="P34" s="49"/>
      <c r="Q34" s="48">
        <v>0.28696722572703492</v>
      </c>
      <c r="R34" s="19">
        <v>0.84</v>
      </c>
      <c r="S34" s="19">
        <v>0.85</v>
      </c>
      <c r="T34" s="19">
        <v>0.88</v>
      </c>
      <c r="U34" s="19">
        <v>0.94</v>
      </c>
      <c r="V34" s="19">
        <v>0.94</v>
      </c>
      <c r="W34" s="19">
        <v>0.98</v>
      </c>
      <c r="X34" s="19">
        <v>0.98</v>
      </c>
      <c r="Y34" s="19">
        <v>0.99</v>
      </c>
      <c r="Z34" s="19">
        <v>1</v>
      </c>
      <c r="AA34" s="19">
        <v>1</v>
      </c>
      <c r="AB34" s="19">
        <v>1</v>
      </c>
      <c r="AC34" s="211">
        <v>1</v>
      </c>
      <c r="AD34" s="211">
        <v>1</v>
      </c>
    </row>
    <row r="35" spans="1:30">
      <c r="A35" s="504" t="s">
        <v>94</v>
      </c>
      <c r="B35" s="463" t="s">
        <v>514</v>
      </c>
      <c r="C35" s="33">
        <v>2180</v>
      </c>
      <c r="D35" s="50"/>
      <c r="E35" s="33">
        <v>2180</v>
      </c>
      <c r="F35" s="33">
        <v>2180</v>
      </c>
      <c r="G35" s="33">
        <v>2180</v>
      </c>
      <c r="H35" s="33">
        <v>2180</v>
      </c>
      <c r="I35" s="33">
        <v>2180</v>
      </c>
      <c r="J35" s="33">
        <v>2180</v>
      </c>
      <c r="K35" s="33">
        <v>2180</v>
      </c>
      <c r="L35" s="33">
        <v>2180</v>
      </c>
      <c r="M35" s="33">
        <v>2180</v>
      </c>
      <c r="N35" s="33">
        <v>2180</v>
      </c>
      <c r="O35" s="224">
        <v>2180</v>
      </c>
      <c r="P35" s="50"/>
      <c r="Q35" s="92">
        <v>1</v>
      </c>
      <c r="R35" s="31">
        <v>1</v>
      </c>
      <c r="S35" s="31">
        <v>1</v>
      </c>
      <c r="T35" s="31">
        <v>1</v>
      </c>
      <c r="U35" s="31">
        <v>1</v>
      </c>
      <c r="V35" s="31">
        <v>1</v>
      </c>
      <c r="W35" s="31">
        <v>1</v>
      </c>
      <c r="X35" s="31">
        <v>1</v>
      </c>
      <c r="Y35" s="31">
        <v>1</v>
      </c>
      <c r="Z35" s="31">
        <v>1</v>
      </c>
      <c r="AA35" s="31">
        <v>1</v>
      </c>
      <c r="AB35" s="31">
        <v>1</v>
      </c>
      <c r="AC35" s="208">
        <v>1</v>
      </c>
      <c r="AD35" s="300">
        <v>1</v>
      </c>
    </row>
    <row r="36" spans="1:30">
      <c r="A36" s="504" t="s">
        <v>94</v>
      </c>
      <c r="B36" s="463" t="s">
        <v>515</v>
      </c>
      <c r="C36" s="6">
        <v>93</v>
      </c>
      <c r="D36" s="50"/>
      <c r="E36" s="6">
        <v>0</v>
      </c>
      <c r="F36" s="6">
        <v>93</v>
      </c>
      <c r="G36" s="6">
        <v>93</v>
      </c>
      <c r="H36" s="6">
        <v>93</v>
      </c>
      <c r="I36" s="6">
        <v>93</v>
      </c>
      <c r="J36" s="6">
        <v>93</v>
      </c>
      <c r="K36" s="6">
        <v>93</v>
      </c>
      <c r="L36" s="6">
        <v>93</v>
      </c>
      <c r="M36" s="6">
        <v>93</v>
      </c>
      <c r="N36" s="6">
        <v>93</v>
      </c>
      <c r="O36" s="213">
        <v>93</v>
      </c>
      <c r="P36" s="50"/>
      <c r="Q36" s="92">
        <v>0</v>
      </c>
      <c r="R36" s="31">
        <v>1</v>
      </c>
      <c r="S36" s="31">
        <v>1</v>
      </c>
      <c r="T36" s="31">
        <v>1</v>
      </c>
      <c r="U36" s="31">
        <v>1</v>
      </c>
      <c r="V36" s="31">
        <v>1</v>
      </c>
      <c r="W36" s="31">
        <v>1</v>
      </c>
      <c r="X36" s="31">
        <v>1</v>
      </c>
      <c r="Y36" s="31">
        <v>1</v>
      </c>
      <c r="Z36" s="31">
        <v>1</v>
      </c>
      <c r="AA36" s="31">
        <v>1</v>
      </c>
      <c r="AB36" s="31">
        <v>1</v>
      </c>
      <c r="AC36" s="208">
        <v>1</v>
      </c>
      <c r="AD36" s="300">
        <v>1</v>
      </c>
    </row>
    <row r="37" spans="1:30">
      <c r="A37" s="504" t="s">
        <v>94</v>
      </c>
      <c r="B37" s="463" t="s">
        <v>516</v>
      </c>
      <c r="C37" s="6">
        <v>290</v>
      </c>
      <c r="D37" s="50"/>
      <c r="E37" s="6">
        <v>0</v>
      </c>
      <c r="F37" s="6">
        <v>290</v>
      </c>
      <c r="G37" s="6">
        <v>290</v>
      </c>
      <c r="H37" s="6">
        <v>290</v>
      </c>
      <c r="I37" s="6">
        <v>290</v>
      </c>
      <c r="J37" s="6">
        <v>290</v>
      </c>
      <c r="K37" s="6">
        <v>290</v>
      </c>
      <c r="L37" s="6">
        <v>290</v>
      </c>
      <c r="M37" s="6">
        <v>290</v>
      </c>
      <c r="N37" s="6">
        <v>290</v>
      </c>
      <c r="O37" s="213">
        <v>290</v>
      </c>
      <c r="P37" s="50"/>
      <c r="Q37" s="92">
        <v>0</v>
      </c>
      <c r="R37" s="31">
        <v>1</v>
      </c>
      <c r="S37" s="31">
        <v>1</v>
      </c>
      <c r="T37" s="31">
        <v>1</v>
      </c>
      <c r="U37" s="31">
        <v>1</v>
      </c>
      <c r="V37" s="31">
        <v>1</v>
      </c>
      <c r="W37" s="31">
        <v>1</v>
      </c>
      <c r="X37" s="31">
        <v>1</v>
      </c>
      <c r="Y37" s="31">
        <v>1</v>
      </c>
      <c r="Z37" s="31">
        <v>1</v>
      </c>
      <c r="AA37" s="31">
        <v>1</v>
      </c>
      <c r="AB37" s="31">
        <v>1</v>
      </c>
      <c r="AC37" s="208">
        <v>1</v>
      </c>
      <c r="AD37" s="300">
        <v>1</v>
      </c>
    </row>
    <row r="38" spans="1:30">
      <c r="A38" s="504" t="s">
        <v>94</v>
      </c>
      <c r="B38" s="463" t="s">
        <v>517</v>
      </c>
      <c r="C38" s="33">
        <v>3197</v>
      </c>
      <c r="D38" s="50"/>
      <c r="E38" s="6">
        <v>1500</v>
      </c>
      <c r="F38" s="33">
        <v>3197</v>
      </c>
      <c r="G38" s="33">
        <v>3197</v>
      </c>
      <c r="H38" s="33">
        <v>3197</v>
      </c>
      <c r="I38" s="33">
        <v>3197</v>
      </c>
      <c r="J38" s="33">
        <v>3197</v>
      </c>
      <c r="K38" s="33">
        <v>3197</v>
      </c>
      <c r="L38" s="33">
        <v>3197</v>
      </c>
      <c r="M38" s="33">
        <v>3197</v>
      </c>
      <c r="N38" s="33">
        <v>3197</v>
      </c>
      <c r="O38" s="224">
        <v>3197</v>
      </c>
      <c r="P38" s="50"/>
      <c r="Q38" s="92">
        <v>0.46918986549890523</v>
      </c>
      <c r="R38" s="31">
        <v>1</v>
      </c>
      <c r="S38" s="31">
        <v>1</v>
      </c>
      <c r="T38" s="31">
        <v>1</v>
      </c>
      <c r="U38" s="31">
        <v>1</v>
      </c>
      <c r="V38" s="31">
        <v>1</v>
      </c>
      <c r="W38" s="31">
        <v>1</v>
      </c>
      <c r="X38" s="31">
        <v>1</v>
      </c>
      <c r="Y38" s="31">
        <v>1</v>
      </c>
      <c r="Z38" s="31">
        <v>1</v>
      </c>
      <c r="AA38" s="31">
        <v>1</v>
      </c>
      <c r="AB38" s="31">
        <v>1</v>
      </c>
      <c r="AC38" s="208">
        <v>1</v>
      </c>
      <c r="AD38" s="300">
        <v>1</v>
      </c>
    </row>
    <row r="39" spans="1:30">
      <c r="A39" s="504" t="s">
        <v>94</v>
      </c>
      <c r="B39" s="463" t="s">
        <v>518</v>
      </c>
      <c r="C39" s="33">
        <v>2620</v>
      </c>
      <c r="D39" s="50"/>
      <c r="E39" s="6">
        <v>50</v>
      </c>
      <c r="F39" s="33">
        <v>2620</v>
      </c>
      <c r="G39" s="33">
        <v>2620</v>
      </c>
      <c r="H39" s="33">
        <v>2620</v>
      </c>
      <c r="I39" s="33">
        <v>2620</v>
      </c>
      <c r="J39" s="33">
        <v>2620</v>
      </c>
      <c r="K39" s="33">
        <v>2620</v>
      </c>
      <c r="L39" s="33">
        <v>2620</v>
      </c>
      <c r="M39" s="33">
        <v>2620</v>
      </c>
      <c r="N39" s="33">
        <v>2620</v>
      </c>
      <c r="O39" s="224">
        <v>2620</v>
      </c>
      <c r="P39" s="50"/>
      <c r="Q39" s="92">
        <v>1.9083969465648856E-2</v>
      </c>
      <c r="R39" s="31">
        <v>1</v>
      </c>
      <c r="S39" s="31">
        <v>1</v>
      </c>
      <c r="T39" s="31">
        <v>1</v>
      </c>
      <c r="U39" s="31">
        <v>1</v>
      </c>
      <c r="V39" s="31">
        <v>1</v>
      </c>
      <c r="W39" s="31">
        <v>1</v>
      </c>
      <c r="X39" s="31">
        <v>1</v>
      </c>
      <c r="Y39" s="31">
        <v>1</v>
      </c>
      <c r="Z39" s="31">
        <v>1</v>
      </c>
      <c r="AA39" s="31">
        <v>1</v>
      </c>
      <c r="AB39" s="31">
        <v>1</v>
      </c>
      <c r="AC39" s="208">
        <v>1</v>
      </c>
      <c r="AD39" s="300">
        <v>1</v>
      </c>
    </row>
    <row r="40" spans="1:30">
      <c r="A40" s="504" t="s">
        <v>94</v>
      </c>
      <c r="B40" s="463" t="s">
        <v>519</v>
      </c>
      <c r="C40" s="33">
        <v>1975</v>
      </c>
      <c r="D40" s="50"/>
      <c r="E40" s="6">
        <v>0</v>
      </c>
      <c r="F40" s="33">
        <v>1975</v>
      </c>
      <c r="G40" s="33">
        <v>1975</v>
      </c>
      <c r="H40" s="33">
        <v>1975</v>
      </c>
      <c r="I40" s="33">
        <v>1975</v>
      </c>
      <c r="J40" s="33">
        <v>1975</v>
      </c>
      <c r="K40" s="33">
        <v>1975</v>
      </c>
      <c r="L40" s="33">
        <v>1975</v>
      </c>
      <c r="M40" s="33">
        <v>1975</v>
      </c>
      <c r="N40" s="33">
        <v>1975</v>
      </c>
      <c r="O40" s="224">
        <v>1975</v>
      </c>
      <c r="P40" s="50"/>
      <c r="Q40" s="92">
        <v>0</v>
      </c>
      <c r="R40" s="31">
        <v>1</v>
      </c>
      <c r="S40" s="31">
        <v>1</v>
      </c>
      <c r="T40" s="31">
        <v>1</v>
      </c>
      <c r="U40" s="31">
        <v>1</v>
      </c>
      <c r="V40" s="31">
        <v>1</v>
      </c>
      <c r="W40" s="31">
        <v>1</v>
      </c>
      <c r="X40" s="31">
        <v>1</v>
      </c>
      <c r="Y40" s="31">
        <v>1</v>
      </c>
      <c r="Z40" s="31">
        <v>1</v>
      </c>
      <c r="AA40" s="31">
        <v>1</v>
      </c>
      <c r="AB40" s="31">
        <v>1</v>
      </c>
      <c r="AC40" s="208">
        <v>1</v>
      </c>
      <c r="AD40" s="300">
        <v>1</v>
      </c>
    </row>
    <row r="41" spans="1:30">
      <c r="A41" s="504" t="s">
        <v>94</v>
      </c>
      <c r="B41" s="463" t="s">
        <v>117</v>
      </c>
      <c r="C41" s="6">
        <v>268</v>
      </c>
      <c r="D41" s="50"/>
      <c r="E41" s="6">
        <v>0</v>
      </c>
      <c r="F41" s="6">
        <v>0</v>
      </c>
      <c r="G41" s="6">
        <v>0</v>
      </c>
      <c r="H41" s="6">
        <v>0</v>
      </c>
      <c r="I41" s="6">
        <v>0</v>
      </c>
      <c r="J41" s="6">
        <v>56</v>
      </c>
      <c r="K41" s="6">
        <v>257</v>
      </c>
      <c r="L41" s="6">
        <v>268</v>
      </c>
      <c r="M41" s="6">
        <v>268</v>
      </c>
      <c r="N41" s="6">
        <v>268</v>
      </c>
      <c r="O41" s="213">
        <v>268</v>
      </c>
      <c r="P41" s="50"/>
      <c r="Q41" s="92">
        <v>0</v>
      </c>
      <c r="R41" s="31">
        <v>0</v>
      </c>
      <c r="S41" s="31">
        <v>0</v>
      </c>
      <c r="T41" s="31">
        <v>0</v>
      </c>
      <c r="U41" s="31">
        <v>0</v>
      </c>
      <c r="V41" s="31">
        <v>0</v>
      </c>
      <c r="W41" s="31">
        <v>0</v>
      </c>
      <c r="X41" s="31">
        <v>0.21</v>
      </c>
      <c r="Y41" s="31">
        <v>0.96</v>
      </c>
      <c r="Z41" s="31">
        <v>1</v>
      </c>
      <c r="AA41" s="31">
        <v>1</v>
      </c>
      <c r="AB41" s="31">
        <v>1</v>
      </c>
      <c r="AC41" s="208">
        <v>1</v>
      </c>
      <c r="AD41" s="300">
        <v>1</v>
      </c>
    </row>
    <row r="42" spans="1:30">
      <c r="A42" s="504" t="s">
        <v>94</v>
      </c>
      <c r="B42" s="463" t="s">
        <v>119</v>
      </c>
      <c r="C42" s="6">
        <v>99</v>
      </c>
      <c r="D42" s="50"/>
      <c r="E42" s="6">
        <v>0</v>
      </c>
      <c r="F42" s="6">
        <v>0</v>
      </c>
      <c r="G42" s="6">
        <v>30</v>
      </c>
      <c r="H42" s="6">
        <v>30</v>
      </c>
      <c r="I42" s="6">
        <v>99</v>
      </c>
      <c r="J42" s="6">
        <v>99</v>
      </c>
      <c r="K42" s="6">
        <v>99</v>
      </c>
      <c r="L42" s="6">
        <v>99</v>
      </c>
      <c r="M42" s="6">
        <v>99</v>
      </c>
      <c r="N42" s="6">
        <v>99</v>
      </c>
      <c r="O42" s="213">
        <v>99</v>
      </c>
      <c r="P42" s="50"/>
      <c r="Q42" s="92">
        <v>0</v>
      </c>
      <c r="R42" s="31">
        <v>0</v>
      </c>
      <c r="S42" s="31">
        <v>0</v>
      </c>
      <c r="T42" s="31">
        <v>0</v>
      </c>
      <c r="U42" s="31">
        <v>0.3</v>
      </c>
      <c r="V42" s="31">
        <v>0.3</v>
      </c>
      <c r="W42" s="31">
        <v>1</v>
      </c>
      <c r="X42" s="31">
        <v>1</v>
      </c>
      <c r="Y42" s="31">
        <v>1</v>
      </c>
      <c r="Z42" s="31">
        <v>1</v>
      </c>
      <c r="AA42" s="31">
        <v>1</v>
      </c>
      <c r="AB42" s="31">
        <v>1</v>
      </c>
      <c r="AC42" s="208">
        <v>1</v>
      </c>
      <c r="AD42" s="300">
        <v>1</v>
      </c>
    </row>
    <row r="43" spans="1:30">
      <c r="A43" s="504" t="s">
        <v>94</v>
      </c>
      <c r="B43" s="463" t="s">
        <v>115</v>
      </c>
      <c r="C43" s="6">
        <v>98</v>
      </c>
      <c r="D43" s="50"/>
      <c r="E43" s="6">
        <v>0</v>
      </c>
      <c r="F43" s="6">
        <v>98</v>
      </c>
      <c r="G43" s="6">
        <v>98</v>
      </c>
      <c r="H43" s="6">
        <v>98</v>
      </c>
      <c r="I43" s="6">
        <v>98</v>
      </c>
      <c r="J43" s="6">
        <v>98</v>
      </c>
      <c r="K43" s="6">
        <v>98</v>
      </c>
      <c r="L43" s="6">
        <v>98</v>
      </c>
      <c r="M43" s="6">
        <v>98</v>
      </c>
      <c r="N43" s="6">
        <v>98</v>
      </c>
      <c r="O43" s="213">
        <v>98</v>
      </c>
      <c r="P43" s="50"/>
      <c r="Q43" s="92">
        <v>0</v>
      </c>
      <c r="R43" s="31">
        <v>1</v>
      </c>
      <c r="S43" s="31">
        <v>1</v>
      </c>
      <c r="T43" s="31">
        <v>1</v>
      </c>
      <c r="U43" s="31">
        <v>1</v>
      </c>
      <c r="V43" s="31">
        <v>1</v>
      </c>
      <c r="W43" s="31">
        <v>1</v>
      </c>
      <c r="X43" s="31">
        <v>1</v>
      </c>
      <c r="Y43" s="31">
        <v>1</v>
      </c>
      <c r="Z43" s="31">
        <v>1</v>
      </c>
      <c r="AA43" s="31">
        <v>1</v>
      </c>
      <c r="AB43" s="31">
        <v>1</v>
      </c>
      <c r="AC43" s="208">
        <v>1</v>
      </c>
      <c r="AD43" s="300">
        <v>1</v>
      </c>
    </row>
    <row r="44" spans="1:30">
      <c r="A44" s="504" t="s">
        <v>94</v>
      </c>
      <c r="B44" s="463" t="s">
        <v>116</v>
      </c>
      <c r="C44" s="6">
        <v>86</v>
      </c>
      <c r="D44" s="50"/>
      <c r="E44" s="6">
        <v>0</v>
      </c>
      <c r="F44" s="6">
        <v>86</v>
      </c>
      <c r="G44" s="6">
        <v>86</v>
      </c>
      <c r="H44" s="6">
        <v>86</v>
      </c>
      <c r="I44" s="6">
        <v>86</v>
      </c>
      <c r="J44" s="6">
        <v>86</v>
      </c>
      <c r="K44" s="6">
        <v>86</v>
      </c>
      <c r="L44" s="6">
        <v>86</v>
      </c>
      <c r="M44" s="6">
        <v>86</v>
      </c>
      <c r="N44" s="6">
        <v>86</v>
      </c>
      <c r="O44" s="213">
        <v>86</v>
      </c>
      <c r="P44" s="50"/>
      <c r="Q44" s="92">
        <v>0</v>
      </c>
      <c r="R44" s="31">
        <v>1</v>
      </c>
      <c r="S44" s="31">
        <v>1</v>
      </c>
      <c r="T44" s="31">
        <v>1</v>
      </c>
      <c r="U44" s="31">
        <v>1</v>
      </c>
      <c r="V44" s="31">
        <v>1</v>
      </c>
      <c r="W44" s="31">
        <v>1</v>
      </c>
      <c r="X44" s="31">
        <v>1</v>
      </c>
      <c r="Y44" s="31">
        <v>1</v>
      </c>
      <c r="Z44" s="31">
        <v>1</v>
      </c>
      <c r="AA44" s="31">
        <v>1</v>
      </c>
      <c r="AB44" s="31">
        <v>1</v>
      </c>
      <c r="AC44" s="208">
        <v>1</v>
      </c>
      <c r="AD44" s="300">
        <v>1</v>
      </c>
    </row>
    <row r="45" spans="1:30">
      <c r="A45" s="504" t="s">
        <v>94</v>
      </c>
      <c r="B45" s="463" t="s">
        <v>118</v>
      </c>
      <c r="C45" s="6">
        <v>178</v>
      </c>
      <c r="D45" s="50"/>
      <c r="E45" s="6">
        <v>0</v>
      </c>
      <c r="F45" s="6">
        <v>0</v>
      </c>
      <c r="G45" s="6">
        <v>178</v>
      </c>
      <c r="H45" s="6">
        <v>178</v>
      </c>
      <c r="I45" s="6">
        <v>178</v>
      </c>
      <c r="J45" s="6">
        <v>178</v>
      </c>
      <c r="K45" s="6">
        <v>178</v>
      </c>
      <c r="L45" s="6">
        <v>178</v>
      </c>
      <c r="M45" s="6">
        <v>178</v>
      </c>
      <c r="N45" s="6">
        <v>178</v>
      </c>
      <c r="O45" s="213">
        <v>178</v>
      </c>
      <c r="P45" s="50"/>
      <c r="Q45" s="92">
        <v>0</v>
      </c>
      <c r="R45" s="31">
        <v>0</v>
      </c>
      <c r="S45" s="31">
        <v>0</v>
      </c>
      <c r="T45" s="31">
        <v>0</v>
      </c>
      <c r="U45" s="31">
        <v>1</v>
      </c>
      <c r="V45" s="31">
        <v>1</v>
      </c>
      <c r="W45" s="31">
        <v>1</v>
      </c>
      <c r="X45" s="31">
        <v>1</v>
      </c>
      <c r="Y45" s="31">
        <v>1</v>
      </c>
      <c r="Z45" s="31">
        <v>1</v>
      </c>
      <c r="AA45" s="31">
        <v>1</v>
      </c>
      <c r="AB45" s="31">
        <v>1</v>
      </c>
      <c r="AC45" s="208">
        <v>1</v>
      </c>
      <c r="AD45" s="300">
        <v>1</v>
      </c>
    </row>
    <row r="46" spans="1:30">
      <c r="A46" s="504" t="s">
        <v>94</v>
      </c>
      <c r="B46" s="463" t="s">
        <v>120</v>
      </c>
      <c r="C46" s="6">
        <v>104</v>
      </c>
      <c r="D46" s="50"/>
      <c r="E46" s="6">
        <v>0</v>
      </c>
      <c r="F46" s="6">
        <v>104</v>
      </c>
      <c r="G46" s="6">
        <v>104</v>
      </c>
      <c r="H46" s="6">
        <v>104</v>
      </c>
      <c r="I46" s="6">
        <v>104</v>
      </c>
      <c r="J46" s="6">
        <v>104</v>
      </c>
      <c r="K46" s="6">
        <v>104</v>
      </c>
      <c r="L46" s="6">
        <v>104</v>
      </c>
      <c r="M46" s="6">
        <v>104</v>
      </c>
      <c r="N46" s="6">
        <v>104</v>
      </c>
      <c r="O46" s="213">
        <v>104</v>
      </c>
      <c r="P46" s="50"/>
      <c r="Q46" s="92">
        <v>0</v>
      </c>
      <c r="R46" s="31">
        <v>1</v>
      </c>
      <c r="S46" s="31">
        <v>1</v>
      </c>
      <c r="T46" s="31">
        <v>1</v>
      </c>
      <c r="U46" s="31">
        <v>1</v>
      </c>
      <c r="V46" s="31">
        <v>1</v>
      </c>
      <c r="W46" s="31">
        <v>1</v>
      </c>
      <c r="X46" s="31">
        <v>1</v>
      </c>
      <c r="Y46" s="31">
        <v>1</v>
      </c>
      <c r="Z46" s="31">
        <v>1</v>
      </c>
      <c r="AA46" s="31">
        <v>1</v>
      </c>
      <c r="AB46" s="31">
        <v>1</v>
      </c>
      <c r="AC46" s="208">
        <v>1</v>
      </c>
      <c r="AD46" s="300">
        <v>1</v>
      </c>
    </row>
    <row r="47" spans="1:30">
      <c r="A47" s="504" t="s">
        <v>94</v>
      </c>
      <c r="B47" s="463" t="s">
        <v>355</v>
      </c>
      <c r="C47" s="6">
        <v>69</v>
      </c>
      <c r="D47" s="50"/>
      <c r="E47" s="6">
        <v>0</v>
      </c>
      <c r="F47" s="6">
        <v>69</v>
      </c>
      <c r="G47" s="6">
        <v>69</v>
      </c>
      <c r="H47" s="6">
        <v>69</v>
      </c>
      <c r="I47" s="6">
        <v>69</v>
      </c>
      <c r="J47" s="6">
        <v>69</v>
      </c>
      <c r="K47" s="6">
        <v>69</v>
      </c>
      <c r="L47" s="6">
        <v>69</v>
      </c>
      <c r="M47" s="6">
        <v>69</v>
      </c>
      <c r="N47" s="6">
        <v>69</v>
      </c>
      <c r="O47" s="213">
        <v>69</v>
      </c>
      <c r="P47" s="50"/>
      <c r="Q47" s="92">
        <v>0</v>
      </c>
      <c r="R47" s="31">
        <v>1</v>
      </c>
      <c r="S47" s="31">
        <v>1</v>
      </c>
      <c r="T47" s="31">
        <v>1</v>
      </c>
      <c r="U47" s="31">
        <v>1</v>
      </c>
      <c r="V47" s="31">
        <v>1</v>
      </c>
      <c r="W47" s="31">
        <v>1</v>
      </c>
      <c r="X47" s="31">
        <v>1</v>
      </c>
      <c r="Y47" s="31">
        <v>1</v>
      </c>
      <c r="Z47" s="31">
        <v>1</v>
      </c>
      <c r="AA47" s="31">
        <v>1</v>
      </c>
      <c r="AB47" s="31">
        <v>1</v>
      </c>
      <c r="AC47" s="208">
        <v>1</v>
      </c>
      <c r="AD47" s="300">
        <v>1</v>
      </c>
    </row>
    <row r="48" spans="1:30">
      <c r="A48" s="504" t="s">
        <v>94</v>
      </c>
      <c r="B48" s="463" t="s">
        <v>520</v>
      </c>
      <c r="C48" s="33">
        <v>1741</v>
      </c>
      <c r="D48" s="50"/>
      <c r="E48" s="6">
        <v>0</v>
      </c>
      <c r="F48" s="6">
        <v>696</v>
      </c>
      <c r="G48" s="33">
        <v>1350</v>
      </c>
      <c r="H48" s="33">
        <v>1350</v>
      </c>
      <c r="I48" s="33">
        <v>1741</v>
      </c>
      <c r="J48" s="33">
        <v>1741</v>
      </c>
      <c r="K48" s="33">
        <v>1741</v>
      </c>
      <c r="L48" s="33">
        <v>1741</v>
      </c>
      <c r="M48" s="33">
        <v>1741</v>
      </c>
      <c r="N48" s="33">
        <v>1741</v>
      </c>
      <c r="O48" s="224">
        <v>1741</v>
      </c>
      <c r="P48" s="50"/>
      <c r="Q48" s="92">
        <v>0</v>
      </c>
      <c r="R48" s="31">
        <v>0.14000000000000001</v>
      </c>
      <c r="S48" s="31">
        <v>0.2</v>
      </c>
      <c r="T48" s="31">
        <v>0.4</v>
      </c>
      <c r="U48" s="31">
        <v>0.78</v>
      </c>
      <c r="V48" s="31">
        <v>0.78</v>
      </c>
      <c r="W48" s="31">
        <v>1</v>
      </c>
      <c r="X48" s="31">
        <v>1</v>
      </c>
      <c r="Y48" s="31">
        <v>1</v>
      </c>
      <c r="Z48" s="31">
        <v>1</v>
      </c>
      <c r="AA48" s="31">
        <v>1</v>
      </c>
      <c r="AB48" s="31">
        <v>1</v>
      </c>
      <c r="AC48" s="208">
        <v>1</v>
      </c>
      <c r="AD48" s="300">
        <v>1</v>
      </c>
    </row>
    <row r="49" spans="1:30">
      <c r="A49" s="471" t="s">
        <v>14</v>
      </c>
      <c r="B49" s="471" t="s">
        <v>498</v>
      </c>
      <c r="C49" s="14">
        <v>15607</v>
      </c>
      <c r="D49" s="49"/>
      <c r="E49" s="89">
        <v>5632</v>
      </c>
      <c r="F49" s="89" t="s">
        <v>499</v>
      </c>
      <c r="G49" s="89" t="s">
        <v>499</v>
      </c>
      <c r="H49" s="89">
        <v>15533</v>
      </c>
      <c r="I49" s="89">
        <v>15533</v>
      </c>
      <c r="J49" s="89">
        <v>15533</v>
      </c>
      <c r="K49" s="89">
        <v>15533</v>
      </c>
      <c r="L49" s="89">
        <v>15533</v>
      </c>
      <c r="M49" s="89">
        <v>15533</v>
      </c>
      <c r="N49" s="89">
        <v>15533</v>
      </c>
      <c r="O49" s="209">
        <v>15533</v>
      </c>
      <c r="P49" s="49"/>
      <c r="Q49" s="62">
        <v>0.36086371499967962</v>
      </c>
      <c r="R49" s="19">
        <v>0.52</v>
      </c>
      <c r="S49" s="19">
        <v>0.56000000000000005</v>
      </c>
      <c r="T49" s="19">
        <v>0.63</v>
      </c>
      <c r="U49" s="19">
        <v>1</v>
      </c>
      <c r="V49" s="19">
        <v>1</v>
      </c>
      <c r="W49" s="19">
        <v>1</v>
      </c>
      <c r="X49" s="19">
        <v>1</v>
      </c>
      <c r="Y49" s="19">
        <v>1</v>
      </c>
      <c r="Z49" s="19">
        <v>1</v>
      </c>
      <c r="AA49" s="19">
        <v>1</v>
      </c>
      <c r="AB49" s="19">
        <v>1</v>
      </c>
      <c r="AC49" s="211">
        <v>1</v>
      </c>
      <c r="AD49" s="211">
        <v>1</v>
      </c>
    </row>
    <row r="50" spans="1:30">
      <c r="A50" s="504" t="s">
        <v>14</v>
      </c>
      <c r="B50" s="463" t="s">
        <v>521</v>
      </c>
      <c r="C50" s="6">
        <v>78</v>
      </c>
      <c r="D50" s="50"/>
      <c r="E50" s="6">
        <v>0</v>
      </c>
      <c r="F50" s="6">
        <v>78</v>
      </c>
      <c r="G50" s="6">
        <v>78</v>
      </c>
      <c r="H50" s="6">
        <v>78</v>
      </c>
      <c r="I50" s="6">
        <v>78</v>
      </c>
      <c r="J50" s="6">
        <v>78</v>
      </c>
      <c r="K50" s="6">
        <v>78</v>
      </c>
      <c r="L50" s="6">
        <v>78</v>
      </c>
      <c r="M50" s="6">
        <v>78</v>
      </c>
      <c r="N50" s="6">
        <v>78</v>
      </c>
      <c r="O50" s="213">
        <v>78</v>
      </c>
      <c r="P50" s="50"/>
      <c r="Q50" s="92">
        <v>0</v>
      </c>
      <c r="R50" s="31">
        <v>1</v>
      </c>
      <c r="S50" s="31">
        <v>1</v>
      </c>
      <c r="T50" s="31">
        <v>1</v>
      </c>
      <c r="U50" s="31">
        <v>1</v>
      </c>
      <c r="V50" s="31">
        <v>1</v>
      </c>
      <c r="W50" s="31">
        <v>1</v>
      </c>
      <c r="X50" s="31">
        <v>1</v>
      </c>
      <c r="Y50" s="31">
        <v>1</v>
      </c>
      <c r="Z50" s="31">
        <v>1</v>
      </c>
      <c r="AA50" s="31">
        <v>1</v>
      </c>
      <c r="AB50" s="31">
        <v>1</v>
      </c>
      <c r="AC50" s="208">
        <v>1</v>
      </c>
      <c r="AD50" s="300">
        <v>1</v>
      </c>
    </row>
    <row r="51" spans="1:30">
      <c r="A51" s="504" t="s">
        <v>14</v>
      </c>
      <c r="B51" s="463" t="s">
        <v>522</v>
      </c>
      <c r="C51" s="6">
        <v>73</v>
      </c>
      <c r="D51" s="50"/>
      <c r="E51" s="6">
        <v>0</v>
      </c>
      <c r="F51" s="6">
        <v>73</v>
      </c>
      <c r="G51" s="6">
        <v>73</v>
      </c>
      <c r="H51" s="6">
        <v>73</v>
      </c>
      <c r="I51" s="6">
        <v>73</v>
      </c>
      <c r="J51" s="6">
        <v>73</v>
      </c>
      <c r="K51" s="6">
        <v>73</v>
      </c>
      <c r="L51" s="6">
        <v>73</v>
      </c>
      <c r="M51" s="6">
        <v>73</v>
      </c>
      <c r="N51" s="6">
        <v>73</v>
      </c>
      <c r="O51" s="213">
        <v>73</v>
      </c>
      <c r="P51" s="50"/>
      <c r="Q51" s="92">
        <v>0</v>
      </c>
      <c r="R51" s="31">
        <v>0</v>
      </c>
      <c r="S51" s="31">
        <v>0.1</v>
      </c>
      <c r="T51" s="31">
        <v>1</v>
      </c>
      <c r="U51" s="31">
        <v>1</v>
      </c>
      <c r="V51" s="31">
        <v>1</v>
      </c>
      <c r="W51" s="31">
        <v>1</v>
      </c>
      <c r="X51" s="31">
        <v>1</v>
      </c>
      <c r="Y51" s="31">
        <v>1</v>
      </c>
      <c r="Z51" s="31">
        <v>1</v>
      </c>
      <c r="AA51" s="31">
        <v>1</v>
      </c>
      <c r="AB51" s="31">
        <v>1</v>
      </c>
      <c r="AC51" s="208">
        <v>1</v>
      </c>
      <c r="AD51" s="300">
        <v>1</v>
      </c>
    </row>
    <row r="52" spans="1:30">
      <c r="A52" s="504" t="s">
        <v>14</v>
      </c>
      <c r="B52" s="463" t="s">
        <v>523</v>
      </c>
      <c r="C52" s="6">
        <v>75</v>
      </c>
      <c r="D52" s="50"/>
      <c r="E52" s="6">
        <v>0</v>
      </c>
      <c r="F52" s="6">
        <v>0</v>
      </c>
      <c r="G52" s="6">
        <v>0</v>
      </c>
      <c r="H52" s="6">
        <v>0</v>
      </c>
      <c r="I52" s="6">
        <v>0</v>
      </c>
      <c r="J52" s="6">
        <v>0</v>
      </c>
      <c r="K52" s="6">
        <v>0</v>
      </c>
      <c r="L52" s="6">
        <v>0</v>
      </c>
      <c r="M52" s="6">
        <v>0</v>
      </c>
      <c r="N52" s="6">
        <v>0</v>
      </c>
      <c r="O52" s="213">
        <v>0</v>
      </c>
      <c r="P52" s="50"/>
      <c r="Q52" s="92">
        <v>0</v>
      </c>
      <c r="R52" s="31">
        <v>0</v>
      </c>
      <c r="S52" s="31">
        <v>0</v>
      </c>
      <c r="T52" s="31">
        <v>0</v>
      </c>
      <c r="U52" s="31">
        <v>0</v>
      </c>
      <c r="V52" s="31">
        <v>0</v>
      </c>
      <c r="W52" s="31">
        <v>0</v>
      </c>
      <c r="X52" s="31">
        <v>0</v>
      </c>
      <c r="Y52" s="31">
        <v>0</v>
      </c>
      <c r="Z52" s="31">
        <v>0</v>
      </c>
      <c r="AA52" s="31">
        <v>0</v>
      </c>
      <c r="AB52" s="31">
        <v>0</v>
      </c>
      <c r="AC52" s="208">
        <v>0</v>
      </c>
      <c r="AD52" s="300">
        <v>0</v>
      </c>
    </row>
    <row r="53" spans="1:30">
      <c r="A53" s="504" t="s">
        <v>14</v>
      </c>
      <c r="B53" s="463" t="s">
        <v>524</v>
      </c>
      <c r="C53" s="6">
        <v>382</v>
      </c>
      <c r="D53" s="50"/>
      <c r="E53" s="6">
        <v>0</v>
      </c>
      <c r="F53" s="6">
        <v>0</v>
      </c>
      <c r="G53" s="6">
        <v>382</v>
      </c>
      <c r="H53" s="6">
        <v>382</v>
      </c>
      <c r="I53" s="6">
        <v>382</v>
      </c>
      <c r="J53" s="6">
        <v>382</v>
      </c>
      <c r="K53" s="6">
        <v>382</v>
      </c>
      <c r="L53" s="6">
        <v>382</v>
      </c>
      <c r="M53" s="6">
        <v>382</v>
      </c>
      <c r="N53" s="6">
        <v>382</v>
      </c>
      <c r="O53" s="213">
        <v>382</v>
      </c>
      <c r="P53" s="50"/>
      <c r="Q53" s="92">
        <v>0</v>
      </c>
      <c r="R53" s="31">
        <v>0</v>
      </c>
      <c r="S53" s="31">
        <v>1</v>
      </c>
      <c r="T53" s="31">
        <v>1</v>
      </c>
      <c r="U53" s="31">
        <v>1</v>
      </c>
      <c r="V53" s="31">
        <v>1</v>
      </c>
      <c r="W53" s="31">
        <v>1</v>
      </c>
      <c r="X53" s="31">
        <v>1</v>
      </c>
      <c r="Y53" s="31">
        <v>1</v>
      </c>
      <c r="Z53" s="31">
        <v>1</v>
      </c>
      <c r="AA53" s="31">
        <v>1</v>
      </c>
      <c r="AB53" s="31">
        <v>1</v>
      </c>
      <c r="AC53" s="208">
        <v>1</v>
      </c>
      <c r="AD53" s="300">
        <v>1</v>
      </c>
    </row>
    <row r="54" spans="1:30">
      <c r="A54" s="504" t="s">
        <v>14</v>
      </c>
      <c r="B54" s="463" t="s">
        <v>525</v>
      </c>
      <c r="C54" s="33">
        <v>2547</v>
      </c>
      <c r="D54" s="50"/>
      <c r="E54" s="6">
        <v>2547</v>
      </c>
      <c r="F54" s="33">
        <v>2547</v>
      </c>
      <c r="G54" s="33">
        <v>2547</v>
      </c>
      <c r="H54" s="33">
        <v>2547</v>
      </c>
      <c r="I54" s="33">
        <v>2547</v>
      </c>
      <c r="J54" s="33">
        <v>2547</v>
      </c>
      <c r="K54" s="33">
        <v>2547</v>
      </c>
      <c r="L54" s="33">
        <v>2547</v>
      </c>
      <c r="M54" s="33">
        <v>2547</v>
      </c>
      <c r="N54" s="33">
        <v>2547</v>
      </c>
      <c r="O54" s="224">
        <v>2547</v>
      </c>
      <c r="P54" s="50"/>
      <c r="Q54" s="92">
        <v>1</v>
      </c>
      <c r="R54" s="31">
        <v>1</v>
      </c>
      <c r="S54" s="31">
        <v>1</v>
      </c>
      <c r="T54" s="31">
        <v>1</v>
      </c>
      <c r="U54" s="31">
        <v>1</v>
      </c>
      <c r="V54" s="31">
        <v>1</v>
      </c>
      <c r="W54" s="31">
        <v>1</v>
      </c>
      <c r="X54" s="31">
        <v>1</v>
      </c>
      <c r="Y54" s="31">
        <v>1</v>
      </c>
      <c r="Z54" s="31">
        <v>1</v>
      </c>
      <c r="AA54" s="31">
        <v>1</v>
      </c>
      <c r="AB54" s="31">
        <v>1</v>
      </c>
      <c r="AC54" s="208">
        <v>1</v>
      </c>
      <c r="AD54" s="300">
        <v>1</v>
      </c>
    </row>
    <row r="55" spans="1:30">
      <c r="A55" s="504" t="s">
        <v>14</v>
      </c>
      <c r="B55" s="463" t="s">
        <v>526</v>
      </c>
      <c r="C55" s="33">
        <v>2083</v>
      </c>
      <c r="D55" s="50"/>
      <c r="E55" s="6">
        <v>0</v>
      </c>
      <c r="F55" s="33">
        <v>2083</v>
      </c>
      <c r="G55" s="33">
        <v>2083</v>
      </c>
      <c r="H55" s="33">
        <v>2083</v>
      </c>
      <c r="I55" s="33">
        <v>2083</v>
      </c>
      <c r="J55" s="33">
        <v>2083</v>
      </c>
      <c r="K55" s="33">
        <v>2083</v>
      </c>
      <c r="L55" s="33">
        <v>2083</v>
      </c>
      <c r="M55" s="33">
        <v>2083</v>
      </c>
      <c r="N55" s="33">
        <v>2083</v>
      </c>
      <c r="O55" s="224">
        <v>2083</v>
      </c>
      <c r="P55" s="50"/>
      <c r="Q55" s="92">
        <v>0</v>
      </c>
      <c r="R55" s="31">
        <v>0.48</v>
      </c>
      <c r="S55" s="31">
        <v>0.8</v>
      </c>
      <c r="T55" s="31">
        <v>1</v>
      </c>
      <c r="U55" s="31">
        <v>1</v>
      </c>
      <c r="V55" s="31">
        <v>1</v>
      </c>
      <c r="W55" s="31">
        <v>1</v>
      </c>
      <c r="X55" s="31">
        <v>1</v>
      </c>
      <c r="Y55" s="31">
        <v>1</v>
      </c>
      <c r="Z55" s="31">
        <v>1</v>
      </c>
      <c r="AA55" s="31">
        <v>1</v>
      </c>
      <c r="AB55" s="31">
        <v>1</v>
      </c>
      <c r="AC55" s="208">
        <v>1</v>
      </c>
      <c r="AD55" s="300">
        <v>1</v>
      </c>
    </row>
    <row r="56" spans="1:30">
      <c r="A56" s="504" t="s">
        <v>14</v>
      </c>
      <c r="B56" s="463" t="s">
        <v>527</v>
      </c>
      <c r="C56" s="33">
        <v>5921</v>
      </c>
      <c r="D56" s="50"/>
      <c r="E56" s="6">
        <v>0</v>
      </c>
      <c r="F56" s="6">
        <v>592</v>
      </c>
      <c r="G56" s="33">
        <v>2100</v>
      </c>
      <c r="H56" s="33">
        <v>5921</v>
      </c>
      <c r="I56" s="33">
        <v>5921</v>
      </c>
      <c r="J56" s="33">
        <v>5921</v>
      </c>
      <c r="K56" s="33">
        <v>5921</v>
      </c>
      <c r="L56" s="33">
        <v>5921</v>
      </c>
      <c r="M56" s="33">
        <v>5921</v>
      </c>
      <c r="N56" s="33">
        <v>5921</v>
      </c>
      <c r="O56" s="224">
        <v>5921</v>
      </c>
      <c r="P56" s="50"/>
      <c r="Q56" s="92">
        <v>0</v>
      </c>
      <c r="R56" s="31">
        <v>0</v>
      </c>
      <c r="S56" s="31">
        <v>0</v>
      </c>
      <c r="T56" s="31">
        <v>0.1</v>
      </c>
      <c r="U56" s="31">
        <v>1</v>
      </c>
      <c r="V56" s="31">
        <v>1</v>
      </c>
      <c r="W56" s="31">
        <v>1</v>
      </c>
      <c r="X56" s="31">
        <v>1</v>
      </c>
      <c r="Y56" s="31">
        <v>1</v>
      </c>
      <c r="Z56" s="31">
        <v>1</v>
      </c>
      <c r="AA56" s="31">
        <v>1</v>
      </c>
      <c r="AB56" s="31">
        <v>1</v>
      </c>
      <c r="AC56" s="208">
        <v>1</v>
      </c>
      <c r="AD56" s="300">
        <v>1</v>
      </c>
    </row>
    <row r="57" spans="1:30">
      <c r="A57" s="504" t="s">
        <v>14</v>
      </c>
      <c r="B57" s="463" t="s">
        <v>528</v>
      </c>
      <c r="C57" s="33">
        <v>2364</v>
      </c>
      <c r="D57" s="50"/>
      <c r="E57" s="6">
        <v>1000</v>
      </c>
      <c r="F57" s="33">
        <v>2364</v>
      </c>
      <c r="G57" s="33">
        <v>2364</v>
      </c>
      <c r="H57" s="33">
        <v>2364</v>
      </c>
      <c r="I57" s="33">
        <v>2364</v>
      </c>
      <c r="J57" s="33">
        <v>2364</v>
      </c>
      <c r="K57" s="33">
        <v>2364</v>
      </c>
      <c r="L57" s="33">
        <v>2364</v>
      </c>
      <c r="M57" s="33">
        <v>2364</v>
      </c>
      <c r="N57" s="33">
        <v>2364</v>
      </c>
      <c r="O57" s="224">
        <v>2364</v>
      </c>
      <c r="P57" s="50"/>
      <c r="Q57" s="92">
        <v>0.4230118443316413</v>
      </c>
      <c r="R57" s="31">
        <v>1</v>
      </c>
      <c r="S57" s="31">
        <v>1</v>
      </c>
      <c r="T57" s="31">
        <v>1</v>
      </c>
      <c r="U57" s="31">
        <v>1</v>
      </c>
      <c r="V57" s="31">
        <v>1</v>
      </c>
      <c r="W57" s="31">
        <v>1</v>
      </c>
      <c r="X57" s="31">
        <v>1</v>
      </c>
      <c r="Y57" s="31">
        <v>1</v>
      </c>
      <c r="Z57" s="31">
        <v>1</v>
      </c>
      <c r="AA57" s="31">
        <v>1</v>
      </c>
      <c r="AB57" s="31">
        <v>1</v>
      </c>
      <c r="AC57" s="208">
        <v>1</v>
      </c>
      <c r="AD57" s="300">
        <v>1</v>
      </c>
    </row>
    <row r="58" spans="1:30">
      <c r="A58" s="504" t="s">
        <v>14</v>
      </c>
      <c r="B58" s="463" t="s">
        <v>529</v>
      </c>
      <c r="C58" s="33">
        <v>2085</v>
      </c>
      <c r="D58" s="50"/>
      <c r="E58" s="6">
        <v>2085</v>
      </c>
      <c r="F58" s="33">
        <v>2085</v>
      </c>
      <c r="G58" s="33">
        <v>2085</v>
      </c>
      <c r="H58" s="33">
        <v>2085</v>
      </c>
      <c r="I58" s="33">
        <v>2085</v>
      </c>
      <c r="J58" s="33">
        <v>2085</v>
      </c>
      <c r="K58" s="33">
        <v>2085</v>
      </c>
      <c r="L58" s="33">
        <v>2085</v>
      </c>
      <c r="M58" s="33">
        <v>2085</v>
      </c>
      <c r="N58" s="33">
        <v>2085</v>
      </c>
      <c r="O58" s="224">
        <v>2085</v>
      </c>
      <c r="P58" s="50"/>
      <c r="Q58" s="92">
        <v>1</v>
      </c>
      <c r="R58" s="31">
        <v>1</v>
      </c>
      <c r="S58" s="31">
        <v>1</v>
      </c>
      <c r="T58" s="31">
        <v>1</v>
      </c>
      <c r="U58" s="31">
        <v>1</v>
      </c>
      <c r="V58" s="31">
        <v>1</v>
      </c>
      <c r="W58" s="31">
        <v>1</v>
      </c>
      <c r="X58" s="31">
        <v>1</v>
      </c>
      <c r="Y58" s="31">
        <v>1</v>
      </c>
      <c r="Z58" s="31">
        <v>1</v>
      </c>
      <c r="AA58" s="31">
        <v>1</v>
      </c>
      <c r="AB58" s="31">
        <v>1</v>
      </c>
      <c r="AC58" s="208">
        <v>1</v>
      </c>
      <c r="AD58" s="300">
        <v>1</v>
      </c>
    </row>
    <row r="59" spans="1:30">
      <c r="A59" s="471" t="s">
        <v>369</v>
      </c>
      <c r="B59" s="471" t="s">
        <v>498</v>
      </c>
      <c r="C59" s="14">
        <v>19110</v>
      </c>
      <c r="D59" s="49"/>
      <c r="E59" s="89">
        <v>10348</v>
      </c>
      <c r="F59" s="14">
        <v>19110</v>
      </c>
      <c r="G59" s="14">
        <v>19110</v>
      </c>
      <c r="H59" s="14">
        <v>19110</v>
      </c>
      <c r="I59" s="14">
        <v>19110</v>
      </c>
      <c r="J59" s="14">
        <v>19110</v>
      </c>
      <c r="K59" s="14">
        <v>19110</v>
      </c>
      <c r="L59" s="14">
        <v>19110</v>
      </c>
      <c r="M59" s="14">
        <v>19110</v>
      </c>
      <c r="N59" s="14">
        <v>19110</v>
      </c>
      <c r="O59" s="222">
        <v>19110</v>
      </c>
      <c r="P59" s="49"/>
      <c r="Q59" s="62">
        <v>0.54149659863945576</v>
      </c>
      <c r="R59" s="19">
        <v>0.88</v>
      </c>
      <c r="S59" s="19">
        <v>0.97</v>
      </c>
      <c r="T59" s="19">
        <v>1</v>
      </c>
      <c r="U59" s="19">
        <v>1</v>
      </c>
      <c r="V59" s="19">
        <v>1</v>
      </c>
      <c r="W59" s="19">
        <v>1</v>
      </c>
      <c r="X59" s="19">
        <v>1</v>
      </c>
      <c r="Y59" s="19">
        <v>1</v>
      </c>
      <c r="Z59" s="19">
        <v>1</v>
      </c>
      <c r="AA59" s="19">
        <v>1</v>
      </c>
      <c r="AB59" s="19">
        <v>1</v>
      </c>
      <c r="AC59" s="211">
        <v>1</v>
      </c>
      <c r="AD59" s="211">
        <v>1</v>
      </c>
    </row>
    <row r="60" spans="1:30">
      <c r="A60" s="504" t="s">
        <v>369</v>
      </c>
      <c r="B60" s="463" t="s">
        <v>530</v>
      </c>
      <c r="C60" s="6">
        <v>476</v>
      </c>
      <c r="D60" s="50"/>
      <c r="E60" s="6">
        <v>476</v>
      </c>
      <c r="F60" s="6">
        <v>476</v>
      </c>
      <c r="G60" s="6">
        <v>476</v>
      </c>
      <c r="H60" s="6">
        <v>476</v>
      </c>
      <c r="I60" s="6">
        <v>476</v>
      </c>
      <c r="J60" s="6">
        <v>476</v>
      </c>
      <c r="K60" s="6">
        <v>476</v>
      </c>
      <c r="L60" s="6">
        <v>476</v>
      </c>
      <c r="M60" s="6">
        <v>476</v>
      </c>
      <c r="N60" s="6">
        <v>476</v>
      </c>
      <c r="O60" s="213">
        <v>476</v>
      </c>
      <c r="P60" s="50"/>
      <c r="Q60" s="92">
        <v>1</v>
      </c>
      <c r="R60" s="31">
        <v>1</v>
      </c>
      <c r="S60" s="31">
        <v>1</v>
      </c>
      <c r="T60" s="31">
        <v>1</v>
      </c>
      <c r="U60" s="31">
        <v>1</v>
      </c>
      <c r="V60" s="31">
        <v>1</v>
      </c>
      <c r="W60" s="31">
        <v>1</v>
      </c>
      <c r="X60" s="31">
        <v>1</v>
      </c>
      <c r="Y60" s="31">
        <v>1</v>
      </c>
      <c r="Z60" s="31">
        <v>1</v>
      </c>
      <c r="AA60" s="31">
        <v>1</v>
      </c>
      <c r="AB60" s="31">
        <v>1</v>
      </c>
      <c r="AC60" s="208">
        <v>1</v>
      </c>
      <c r="AD60" s="300">
        <v>1</v>
      </c>
    </row>
    <row r="61" spans="1:30">
      <c r="A61" s="504" t="s">
        <v>369</v>
      </c>
      <c r="B61" s="463" t="s">
        <v>531</v>
      </c>
      <c r="C61" s="6">
        <v>715</v>
      </c>
      <c r="D61" s="50"/>
      <c r="E61" s="6">
        <v>715</v>
      </c>
      <c r="F61" s="6">
        <v>715</v>
      </c>
      <c r="G61" s="6">
        <v>715</v>
      </c>
      <c r="H61" s="6">
        <v>715</v>
      </c>
      <c r="I61" s="6">
        <v>715</v>
      </c>
      <c r="J61" s="6">
        <v>715</v>
      </c>
      <c r="K61" s="6">
        <v>715</v>
      </c>
      <c r="L61" s="6">
        <v>715</v>
      </c>
      <c r="M61" s="6">
        <v>715</v>
      </c>
      <c r="N61" s="6">
        <v>715</v>
      </c>
      <c r="O61" s="213">
        <v>715</v>
      </c>
      <c r="P61" s="50"/>
      <c r="Q61" s="92">
        <v>1</v>
      </c>
      <c r="R61" s="31">
        <v>1</v>
      </c>
      <c r="S61" s="31">
        <v>1</v>
      </c>
      <c r="T61" s="31">
        <v>1</v>
      </c>
      <c r="U61" s="31">
        <v>1</v>
      </c>
      <c r="V61" s="31">
        <v>1</v>
      </c>
      <c r="W61" s="31">
        <v>1</v>
      </c>
      <c r="X61" s="31">
        <v>1</v>
      </c>
      <c r="Y61" s="31">
        <v>1</v>
      </c>
      <c r="Z61" s="31">
        <v>1</v>
      </c>
      <c r="AA61" s="31">
        <v>1</v>
      </c>
      <c r="AB61" s="31">
        <v>1</v>
      </c>
      <c r="AC61" s="208">
        <v>1</v>
      </c>
      <c r="AD61" s="300">
        <v>1</v>
      </c>
    </row>
    <row r="62" spans="1:30">
      <c r="A62" s="504" t="s">
        <v>369</v>
      </c>
      <c r="B62" s="463" t="s">
        <v>532</v>
      </c>
      <c r="C62" s="6">
        <v>43</v>
      </c>
      <c r="D62" s="50"/>
      <c r="E62" s="6">
        <v>43</v>
      </c>
      <c r="F62" s="6">
        <v>43</v>
      </c>
      <c r="G62" s="6">
        <v>43</v>
      </c>
      <c r="H62" s="6">
        <v>43</v>
      </c>
      <c r="I62" s="6">
        <v>43</v>
      </c>
      <c r="J62" s="6">
        <v>43</v>
      </c>
      <c r="K62" s="6">
        <v>43</v>
      </c>
      <c r="L62" s="6">
        <v>43</v>
      </c>
      <c r="M62" s="6">
        <v>43</v>
      </c>
      <c r="N62" s="6">
        <v>43</v>
      </c>
      <c r="O62" s="213">
        <v>43</v>
      </c>
      <c r="P62" s="50"/>
      <c r="Q62" s="92">
        <v>1</v>
      </c>
      <c r="R62" s="31">
        <v>1</v>
      </c>
      <c r="S62" s="31">
        <v>1</v>
      </c>
      <c r="T62" s="31">
        <v>1</v>
      </c>
      <c r="U62" s="31">
        <v>1</v>
      </c>
      <c r="V62" s="31">
        <v>1</v>
      </c>
      <c r="W62" s="31">
        <v>1</v>
      </c>
      <c r="X62" s="31">
        <v>1</v>
      </c>
      <c r="Y62" s="31">
        <v>1</v>
      </c>
      <c r="Z62" s="31">
        <v>1</v>
      </c>
      <c r="AA62" s="31">
        <v>1</v>
      </c>
      <c r="AB62" s="31">
        <v>1</v>
      </c>
      <c r="AC62" s="208">
        <v>1</v>
      </c>
      <c r="AD62" s="300">
        <v>1</v>
      </c>
    </row>
    <row r="63" spans="1:30">
      <c r="A63" s="504" t="s">
        <v>369</v>
      </c>
      <c r="B63" s="463" t="s">
        <v>533</v>
      </c>
      <c r="C63" s="6">
        <v>343</v>
      </c>
      <c r="D63" s="50"/>
      <c r="E63" s="6">
        <v>0</v>
      </c>
      <c r="F63" s="6">
        <v>343</v>
      </c>
      <c r="G63" s="6">
        <v>343</v>
      </c>
      <c r="H63" s="6">
        <v>343</v>
      </c>
      <c r="I63" s="6">
        <v>343</v>
      </c>
      <c r="J63" s="6">
        <v>343</v>
      </c>
      <c r="K63" s="6">
        <v>343</v>
      </c>
      <c r="L63" s="6">
        <v>343</v>
      </c>
      <c r="M63" s="6">
        <v>343</v>
      </c>
      <c r="N63" s="6">
        <v>343</v>
      </c>
      <c r="O63" s="213">
        <v>343</v>
      </c>
      <c r="P63" s="50"/>
      <c r="Q63" s="92">
        <v>0</v>
      </c>
      <c r="R63" s="31">
        <v>1</v>
      </c>
      <c r="S63" s="31">
        <v>1</v>
      </c>
      <c r="T63" s="31">
        <v>1</v>
      </c>
      <c r="U63" s="31">
        <v>1</v>
      </c>
      <c r="V63" s="31">
        <v>1</v>
      </c>
      <c r="W63" s="31">
        <v>1</v>
      </c>
      <c r="X63" s="31">
        <v>1</v>
      </c>
      <c r="Y63" s="31">
        <v>1</v>
      </c>
      <c r="Z63" s="31">
        <v>1</v>
      </c>
      <c r="AA63" s="31">
        <v>1</v>
      </c>
      <c r="AB63" s="31">
        <v>1</v>
      </c>
      <c r="AC63" s="208">
        <v>1</v>
      </c>
      <c r="AD63" s="300">
        <v>1</v>
      </c>
    </row>
    <row r="64" spans="1:30">
      <c r="A64" s="504" t="s">
        <v>369</v>
      </c>
      <c r="B64" s="463" t="s">
        <v>534</v>
      </c>
      <c r="C64" s="6">
        <v>42</v>
      </c>
      <c r="D64" s="50"/>
      <c r="E64" s="6">
        <v>42</v>
      </c>
      <c r="F64" s="6">
        <v>42</v>
      </c>
      <c r="G64" s="6">
        <v>42</v>
      </c>
      <c r="H64" s="6">
        <v>42</v>
      </c>
      <c r="I64" s="6">
        <v>42</v>
      </c>
      <c r="J64" s="6">
        <v>42</v>
      </c>
      <c r="K64" s="6">
        <v>42</v>
      </c>
      <c r="L64" s="6">
        <v>42</v>
      </c>
      <c r="M64" s="6">
        <v>42</v>
      </c>
      <c r="N64" s="6">
        <v>42</v>
      </c>
      <c r="O64" s="213">
        <v>42</v>
      </c>
      <c r="P64" s="50"/>
      <c r="Q64" s="92">
        <v>1</v>
      </c>
      <c r="R64" s="31">
        <v>1</v>
      </c>
      <c r="S64" s="31">
        <v>1</v>
      </c>
      <c r="T64" s="31">
        <v>1</v>
      </c>
      <c r="U64" s="31">
        <v>1</v>
      </c>
      <c r="V64" s="31">
        <v>1</v>
      </c>
      <c r="W64" s="31">
        <v>1</v>
      </c>
      <c r="X64" s="31">
        <v>1</v>
      </c>
      <c r="Y64" s="31">
        <v>1</v>
      </c>
      <c r="Z64" s="31">
        <v>1</v>
      </c>
      <c r="AA64" s="31">
        <v>1</v>
      </c>
      <c r="AB64" s="31">
        <v>1</v>
      </c>
      <c r="AC64" s="208">
        <v>1</v>
      </c>
      <c r="AD64" s="300">
        <v>1</v>
      </c>
    </row>
    <row r="65" spans="1:30">
      <c r="A65" s="504" t="s">
        <v>369</v>
      </c>
      <c r="B65" s="463" t="s">
        <v>535</v>
      </c>
      <c r="C65" s="6">
        <v>163</v>
      </c>
      <c r="D65" s="50"/>
      <c r="E65" s="6">
        <v>163</v>
      </c>
      <c r="F65" s="6">
        <v>163</v>
      </c>
      <c r="G65" s="6">
        <v>163</v>
      </c>
      <c r="H65" s="6">
        <v>163</v>
      </c>
      <c r="I65" s="6">
        <v>163</v>
      </c>
      <c r="J65" s="6">
        <v>163</v>
      </c>
      <c r="K65" s="6">
        <v>163</v>
      </c>
      <c r="L65" s="6">
        <v>163</v>
      </c>
      <c r="M65" s="6">
        <v>163</v>
      </c>
      <c r="N65" s="6">
        <v>163</v>
      </c>
      <c r="O65" s="213">
        <v>163</v>
      </c>
      <c r="P65" s="50"/>
      <c r="Q65" s="92">
        <v>1</v>
      </c>
      <c r="R65" s="31">
        <v>1</v>
      </c>
      <c r="S65" s="31">
        <v>1</v>
      </c>
      <c r="T65" s="31">
        <v>1</v>
      </c>
      <c r="U65" s="31">
        <v>1</v>
      </c>
      <c r="V65" s="31">
        <v>1</v>
      </c>
      <c r="W65" s="31">
        <v>1</v>
      </c>
      <c r="X65" s="31">
        <v>1</v>
      </c>
      <c r="Y65" s="31">
        <v>1</v>
      </c>
      <c r="Z65" s="31">
        <v>1</v>
      </c>
      <c r="AA65" s="31">
        <v>1</v>
      </c>
      <c r="AB65" s="31">
        <v>1</v>
      </c>
      <c r="AC65" s="208">
        <v>1</v>
      </c>
      <c r="AD65" s="300">
        <v>1</v>
      </c>
    </row>
    <row r="66" spans="1:30">
      <c r="A66" s="504" t="s">
        <v>369</v>
      </c>
      <c r="B66" s="463" t="s">
        <v>536</v>
      </c>
      <c r="C66" s="33">
        <v>3046</v>
      </c>
      <c r="D66" s="50"/>
      <c r="E66" s="6">
        <v>0</v>
      </c>
      <c r="F66" s="33">
        <v>3046</v>
      </c>
      <c r="G66" s="33">
        <v>3046</v>
      </c>
      <c r="H66" s="33">
        <v>3046</v>
      </c>
      <c r="I66" s="33">
        <v>3046</v>
      </c>
      <c r="J66" s="33">
        <v>3046</v>
      </c>
      <c r="K66" s="33">
        <v>3046</v>
      </c>
      <c r="L66" s="33">
        <v>3046</v>
      </c>
      <c r="M66" s="33">
        <v>3046</v>
      </c>
      <c r="N66" s="33">
        <v>3046</v>
      </c>
      <c r="O66" s="224">
        <v>3046</v>
      </c>
      <c r="P66" s="50"/>
      <c r="Q66" s="92">
        <v>0</v>
      </c>
      <c r="R66" s="31">
        <v>1</v>
      </c>
      <c r="S66" s="31">
        <v>1</v>
      </c>
      <c r="T66" s="31">
        <v>1</v>
      </c>
      <c r="U66" s="31">
        <v>1</v>
      </c>
      <c r="V66" s="31">
        <v>1</v>
      </c>
      <c r="W66" s="31">
        <v>1</v>
      </c>
      <c r="X66" s="31">
        <v>1</v>
      </c>
      <c r="Y66" s="31">
        <v>1</v>
      </c>
      <c r="Z66" s="31">
        <v>1</v>
      </c>
      <c r="AA66" s="31">
        <v>1</v>
      </c>
      <c r="AB66" s="31">
        <v>1</v>
      </c>
      <c r="AC66" s="208">
        <v>1</v>
      </c>
      <c r="AD66" s="300">
        <v>1</v>
      </c>
    </row>
    <row r="67" spans="1:30">
      <c r="A67" s="504" t="s">
        <v>369</v>
      </c>
      <c r="B67" s="463" t="s">
        <v>537</v>
      </c>
      <c r="C67" s="33">
        <v>3465</v>
      </c>
      <c r="D67" s="50"/>
      <c r="E67" s="33">
        <v>3465</v>
      </c>
      <c r="F67" s="33">
        <v>3465</v>
      </c>
      <c r="G67" s="33">
        <v>3465</v>
      </c>
      <c r="H67" s="33">
        <v>3465</v>
      </c>
      <c r="I67" s="33">
        <v>3465</v>
      </c>
      <c r="J67" s="33">
        <v>3465</v>
      </c>
      <c r="K67" s="33">
        <v>3465</v>
      </c>
      <c r="L67" s="33">
        <v>3465</v>
      </c>
      <c r="M67" s="33">
        <v>3465</v>
      </c>
      <c r="N67" s="33">
        <v>3465</v>
      </c>
      <c r="O67" s="224">
        <v>3465</v>
      </c>
      <c r="P67" s="50"/>
      <c r="Q67" s="92">
        <v>1</v>
      </c>
      <c r="R67" s="31">
        <v>1</v>
      </c>
      <c r="S67" s="31">
        <v>1</v>
      </c>
      <c r="T67" s="31">
        <v>1</v>
      </c>
      <c r="U67" s="31">
        <v>1</v>
      </c>
      <c r="V67" s="31">
        <v>1</v>
      </c>
      <c r="W67" s="31">
        <v>1</v>
      </c>
      <c r="X67" s="31">
        <v>1</v>
      </c>
      <c r="Y67" s="31">
        <v>1</v>
      </c>
      <c r="Z67" s="31">
        <v>1</v>
      </c>
      <c r="AA67" s="31">
        <v>1</v>
      </c>
      <c r="AB67" s="31">
        <v>1</v>
      </c>
      <c r="AC67" s="208">
        <v>1</v>
      </c>
      <c r="AD67" s="300">
        <v>1</v>
      </c>
    </row>
    <row r="68" spans="1:30">
      <c r="A68" s="504" t="s">
        <v>369</v>
      </c>
      <c r="B68" s="463" t="s">
        <v>538</v>
      </c>
      <c r="C68" s="33">
        <v>1643</v>
      </c>
      <c r="D68" s="50"/>
      <c r="E68" s="33">
        <v>1643</v>
      </c>
      <c r="F68" s="33">
        <v>1643</v>
      </c>
      <c r="G68" s="33">
        <v>1643</v>
      </c>
      <c r="H68" s="33">
        <v>1643</v>
      </c>
      <c r="I68" s="33">
        <v>1643</v>
      </c>
      <c r="J68" s="33">
        <v>1643</v>
      </c>
      <c r="K68" s="33">
        <v>1643</v>
      </c>
      <c r="L68" s="33">
        <v>1643</v>
      </c>
      <c r="M68" s="33">
        <v>1643</v>
      </c>
      <c r="N68" s="33">
        <v>1643</v>
      </c>
      <c r="O68" s="224">
        <v>1643</v>
      </c>
      <c r="P68" s="50"/>
      <c r="Q68" s="92">
        <v>1</v>
      </c>
      <c r="R68" s="31">
        <v>1</v>
      </c>
      <c r="S68" s="31">
        <v>1</v>
      </c>
      <c r="T68" s="31">
        <v>1</v>
      </c>
      <c r="U68" s="31">
        <v>1</v>
      </c>
      <c r="V68" s="31">
        <v>1</v>
      </c>
      <c r="W68" s="31">
        <v>1</v>
      </c>
      <c r="X68" s="31">
        <v>1</v>
      </c>
      <c r="Y68" s="31">
        <v>1</v>
      </c>
      <c r="Z68" s="31">
        <v>1</v>
      </c>
      <c r="AA68" s="31">
        <v>1</v>
      </c>
      <c r="AB68" s="31">
        <v>1</v>
      </c>
      <c r="AC68" s="208">
        <v>1</v>
      </c>
      <c r="AD68" s="300">
        <v>1</v>
      </c>
    </row>
    <row r="69" spans="1:30">
      <c r="A69" s="504" t="s">
        <v>369</v>
      </c>
      <c r="B69" s="463" t="s">
        <v>539</v>
      </c>
      <c r="C69" s="33">
        <v>5371</v>
      </c>
      <c r="D69" s="50"/>
      <c r="E69" s="6">
        <v>0</v>
      </c>
      <c r="F69" s="33">
        <v>5371</v>
      </c>
      <c r="G69" s="33">
        <v>5371</v>
      </c>
      <c r="H69" s="33">
        <v>5371</v>
      </c>
      <c r="I69" s="33">
        <v>5371</v>
      </c>
      <c r="J69" s="33">
        <v>5371</v>
      </c>
      <c r="K69" s="33">
        <v>5371</v>
      </c>
      <c r="L69" s="33">
        <v>5371</v>
      </c>
      <c r="M69" s="33">
        <v>5371</v>
      </c>
      <c r="N69" s="33">
        <v>5371</v>
      </c>
      <c r="O69" s="224">
        <v>5371</v>
      </c>
      <c r="P69" s="50"/>
      <c r="Q69" s="92">
        <v>0</v>
      </c>
      <c r="R69" s="31">
        <v>0.56000000000000005</v>
      </c>
      <c r="S69" s="31">
        <v>0.9</v>
      </c>
      <c r="T69" s="31">
        <v>1</v>
      </c>
      <c r="U69" s="31">
        <v>1</v>
      </c>
      <c r="V69" s="31">
        <v>1</v>
      </c>
      <c r="W69" s="31">
        <v>1</v>
      </c>
      <c r="X69" s="31">
        <v>1</v>
      </c>
      <c r="Y69" s="31">
        <v>1</v>
      </c>
      <c r="Z69" s="31">
        <v>1</v>
      </c>
      <c r="AA69" s="31">
        <v>1</v>
      </c>
      <c r="AB69" s="31">
        <v>1</v>
      </c>
      <c r="AC69" s="208">
        <v>1</v>
      </c>
      <c r="AD69" s="300">
        <v>1</v>
      </c>
    </row>
    <row r="70" spans="1:30">
      <c r="A70" s="504" t="s">
        <v>369</v>
      </c>
      <c r="B70" s="463" t="s">
        <v>540</v>
      </c>
      <c r="C70" s="33">
        <v>3801</v>
      </c>
      <c r="D70" s="50"/>
      <c r="E70" s="33">
        <v>3801</v>
      </c>
      <c r="F70" s="33">
        <v>3801</v>
      </c>
      <c r="G70" s="33">
        <v>3801</v>
      </c>
      <c r="H70" s="33">
        <v>3801</v>
      </c>
      <c r="I70" s="33">
        <v>3801</v>
      </c>
      <c r="J70" s="33">
        <v>3801</v>
      </c>
      <c r="K70" s="33">
        <v>3801</v>
      </c>
      <c r="L70" s="33">
        <v>3801</v>
      </c>
      <c r="M70" s="33">
        <v>3801</v>
      </c>
      <c r="N70" s="33">
        <v>3801</v>
      </c>
      <c r="O70" s="224">
        <v>3801</v>
      </c>
      <c r="P70" s="50"/>
      <c r="Q70" s="92">
        <v>1</v>
      </c>
      <c r="R70" s="31">
        <v>1</v>
      </c>
      <c r="S70" s="31">
        <v>1</v>
      </c>
      <c r="T70" s="31">
        <v>1</v>
      </c>
      <c r="U70" s="31">
        <v>1</v>
      </c>
      <c r="V70" s="31">
        <v>1</v>
      </c>
      <c r="W70" s="31">
        <v>1</v>
      </c>
      <c r="X70" s="31">
        <v>1</v>
      </c>
      <c r="Y70" s="31">
        <v>1</v>
      </c>
      <c r="Z70" s="31">
        <v>1</v>
      </c>
      <c r="AA70" s="31">
        <v>1</v>
      </c>
      <c r="AB70" s="31">
        <v>1</v>
      </c>
      <c r="AC70" s="208">
        <v>1</v>
      </c>
      <c r="AD70" s="300">
        <v>1</v>
      </c>
    </row>
    <row r="71" spans="1:30">
      <c r="A71" s="471" t="s">
        <v>17</v>
      </c>
      <c r="B71" s="471" t="s">
        <v>498</v>
      </c>
      <c r="C71" s="14">
        <v>19069</v>
      </c>
      <c r="D71" s="49"/>
      <c r="E71" s="89">
        <v>9976</v>
      </c>
      <c r="F71" s="89">
        <v>16439</v>
      </c>
      <c r="G71" s="89">
        <v>16439</v>
      </c>
      <c r="H71" s="89">
        <v>16489</v>
      </c>
      <c r="I71" s="89">
        <v>16489</v>
      </c>
      <c r="J71" s="89">
        <v>16990</v>
      </c>
      <c r="K71" s="89">
        <v>17554</v>
      </c>
      <c r="L71" s="89">
        <v>18454</v>
      </c>
      <c r="M71" s="89">
        <v>18878</v>
      </c>
      <c r="N71" s="89">
        <v>18878</v>
      </c>
      <c r="O71" s="209">
        <v>18878</v>
      </c>
      <c r="P71" s="49"/>
      <c r="Q71" s="62">
        <v>0.52315276102574859</v>
      </c>
      <c r="R71" s="19">
        <v>0.85</v>
      </c>
      <c r="S71" s="19">
        <v>0.86</v>
      </c>
      <c r="T71" s="19">
        <v>0.86</v>
      </c>
      <c r="U71" s="19">
        <v>0.86</v>
      </c>
      <c r="V71" s="19">
        <v>0.86</v>
      </c>
      <c r="W71" s="19">
        <v>0.86</v>
      </c>
      <c r="X71" s="19">
        <v>0.89</v>
      </c>
      <c r="Y71" s="19">
        <v>0.92</v>
      </c>
      <c r="Z71" s="19">
        <v>0.97</v>
      </c>
      <c r="AA71" s="19">
        <v>0.99</v>
      </c>
      <c r="AB71" s="19">
        <v>1</v>
      </c>
      <c r="AC71" s="211">
        <v>1</v>
      </c>
      <c r="AD71" s="211">
        <v>1</v>
      </c>
    </row>
    <row r="72" spans="1:30">
      <c r="A72" s="504" t="s">
        <v>17</v>
      </c>
      <c r="B72" s="463" t="s">
        <v>541</v>
      </c>
      <c r="C72" s="6">
        <v>109</v>
      </c>
      <c r="D72" s="50"/>
      <c r="E72" s="6">
        <v>0</v>
      </c>
      <c r="F72" s="6">
        <v>0</v>
      </c>
      <c r="G72" s="6">
        <v>0</v>
      </c>
      <c r="H72" s="6">
        <v>0</v>
      </c>
      <c r="I72" s="6">
        <v>0</v>
      </c>
      <c r="J72" s="6">
        <v>0</v>
      </c>
      <c r="K72" s="6">
        <v>0</v>
      </c>
      <c r="L72" s="6">
        <v>0</v>
      </c>
      <c r="M72" s="6">
        <v>109</v>
      </c>
      <c r="N72" s="6">
        <v>109</v>
      </c>
      <c r="O72" s="213">
        <v>109</v>
      </c>
      <c r="P72" s="50"/>
      <c r="Q72" s="92">
        <v>0</v>
      </c>
      <c r="R72" s="31">
        <v>0</v>
      </c>
      <c r="S72" s="31">
        <v>0</v>
      </c>
      <c r="T72" s="31">
        <v>0</v>
      </c>
      <c r="U72" s="31">
        <v>0</v>
      </c>
      <c r="V72" s="31">
        <v>0</v>
      </c>
      <c r="W72" s="31">
        <v>0</v>
      </c>
      <c r="X72" s="31">
        <v>0</v>
      </c>
      <c r="Y72" s="31">
        <v>0</v>
      </c>
      <c r="Z72" s="31">
        <v>0</v>
      </c>
      <c r="AA72" s="31">
        <v>1</v>
      </c>
      <c r="AB72" s="31">
        <v>1</v>
      </c>
      <c r="AC72" s="208">
        <v>1</v>
      </c>
      <c r="AD72" s="300">
        <v>1</v>
      </c>
    </row>
    <row r="73" spans="1:30">
      <c r="A73" s="504" t="s">
        <v>17</v>
      </c>
      <c r="B73" s="463" t="s">
        <v>542</v>
      </c>
      <c r="C73" s="6">
        <v>83</v>
      </c>
      <c r="D73" s="50"/>
      <c r="E73" s="6">
        <v>0</v>
      </c>
      <c r="F73" s="6">
        <v>83</v>
      </c>
      <c r="G73" s="6">
        <v>83</v>
      </c>
      <c r="H73" s="6">
        <v>83</v>
      </c>
      <c r="I73" s="6">
        <v>83</v>
      </c>
      <c r="J73" s="6">
        <v>83</v>
      </c>
      <c r="K73" s="6">
        <v>83</v>
      </c>
      <c r="L73" s="6">
        <v>83</v>
      </c>
      <c r="M73" s="6">
        <v>83</v>
      </c>
      <c r="N73" s="6">
        <v>83</v>
      </c>
      <c r="O73" s="213">
        <v>83</v>
      </c>
      <c r="P73" s="50"/>
      <c r="Q73" s="92">
        <v>0</v>
      </c>
      <c r="R73" s="31">
        <v>1</v>
      </c>
      <c r="S73" s="31">
        <v>1</v>
      </c>
      <c r="T73" s="31">
        <v>1</v>
      </c>
      <c r="U73" s="31">
        <v>1</v>
      </c>
      <c r="V73" s="31">
        <v>1</v>
      </c>
      <c r="W73" s="31">
        <v>1</v>
      </c>
      <c r="X73" s="31">
        <v>1</v>
      </c>
      <c r="Y73" s="31">
        <v>1</v>
      </c>
      <c r="Z73" s="31">
        <v>1</v>
      </c>
      <c r="AA73" s="31">
        <v>1</v>
      </c>
      <c r="AB73" s="31">
        <v>1</v>
      </c>
      <c r="AC73" s="208">
        <v>1</v>
      </c>
      <c r="AD73" s="300">
        <v>1</v>
      </c>
    </row>
    <row r="74" spans="1:30">
      <c r="A74" s="504" t="s">
        <v>17</v>
      </c>
      <c r="B74" s="463" t="s">
        <v>543</v>
      </c>
      <c r="C74" s="6">
        <v>380</v>
      </c>
      <c r="D74" s="50"/>
      <c r="E74" s="6">
        <v>200</v>
      </c>
      <c r="F74" s="6">
        <v>380</v>
      </c>
      <c r="G74" s="6">
        <v>380</v>
      </c>
      <c r="H74" s="6">
        <v>380</v>
      </c>
      <c r="I74" s="6">
        <v>380</v>
      </c>
      <c r="J74" s="6">
        <v>380</v>
      </c>
      <c r="K74" s="6">
        <v>380</v>
      </c>
      <c r="L74" s="6">
        <v>380</v>
      </c>
      <c r="M74" s="6">
        <v>380</v>
      </c>
      <c r="N74" s="6">
        <v>380</v>
      </c>
      <c r="O74" s="213">
        <v>380</v>
      </c>
      <c r="P74" s="50"/>
      <c r="Q74" s="92">
        <v>0.52631578947368418</v>
      </c>
      <c r="R74" s="31">
        <v>1</v>
      </c>
      <c r="S74" s="31">
        <v>1</v>
      </c>
      <c r="T74" s="31">
        <v>1</v>
      </c>
      <c r="U74" s="31">
        <v>1</v>
      </c>
      <c r="V74" s="31">
        <v>1</v>
      </c>
      <c r="W74" s="31">
        <v>1</v>
      </c>
      <c r="X74" s="31">
        <v>1</v>
      </c>
      <c r="Y74" s="31">
        <v>1</v>
      </c>
      <c r="Z74" s="31">
        <v>1</v>
      </c>
      <c r="AA74" s="31">
        <v>1</v>
      </c>
      <c r="AB74" s="31">
        <v>1</v>
      </c>
      <c r="AC74" s="208">
        <v>1</v>
      </c>
      <c r="AD74" s="300">
        <v>1</v>
      </c>
    </row>
    <row r="75" spans="1:30">
      <c r="A75" s="504" t="s">
        <v>17</v>
      </c>
      <c r="B75" s="463" t="s">
        <v>544</v>
      </c>
      <c r="C75" s="6">
        <v>192</v>
      </c>
      <c r="D75" s="50"/>
      <c r="E75" s="6">
        <v>0</v>
      </c>
      <c r="F75" s="6">
        <v>192</v>
      </c>
      <c r="G75" s="6">
        <v>192</v>
      </c>
      <c r="H75" s="6">
        <v>192</v>
      </c>
      <c r="I75" s="6">
        <v>192</v>
      </c>
      <c r="J75" s="6">
        <v>192</v>
      </c>
      <c r="K75" s="6">
        <v>192</v>
      </c>
      <c r="L75" s="6">
        <v>192</v>
      </c>
      <c r="M75" s="6">
        <v>192</v>
      </c>
      <c r="N75" s="6">
        <v>192</v>
      </c>
      <c r="O75" s="213">
        <v>192</v>
      </c>
      <c r="P75" s="50"/>
      <c r="Q75" s="92">
        <v>0</v>
      </c>
      <c r="R75" s="31">
        <v>1</v>
      </c>
      <c r="S75" s="31">
        <v>1</v>
      </c>
      <c r="T75" s="31">
        <v>1</v>
      </c>
      <c r="U75" s="31">
        <v>1</v>
      </c>
      <c r="V75" s="31">
        <v>1</v>
      </c>
      <c r="W75" s="31">
        <v>1</v>
      </c>
      <c r="X75" s="31">
        <v>1</v>
      </c>
      <c r="Y75" s="31">
        <v>1</v>
      </c>
      <c r="Z75" s="31">
        <v>1</v>
      </c>
      <c r="AA75" s="31">
        <v>1</v>
      </c>
      <c r="AB75" s="31">
        <v>1</v>
      </c>
      <c r="AC75" s="208">
        <v>1</v>
      </c>
      <c r="AD75" s="300">
        <v>1</v>
      </c>
    </row>
    <row r="76" spans="1:30">
      <c r="A76" s="504" t="s">
        <v>17</v>
      </c>
      <c r="B76" s="463" t="s">
        <v>545</v>
      </c>
      <c r="C76" s="6">
        <v>309</v>
      </c>
      <c r="D76" s="50"/>
      <c r="E76" s="6">
        <v>0</v>
      </c>
      <c r="F76" s="6">
        <v>309</v>
      </c>
      <c r="G76" s="6">
        <v>309</v>
      </c>
      <c r="H76" s="6">
        <v>309</v>
      </c>
      <c r="I76" s="6">
        <v>309</v>
      </c>
      <c r="J76" s="6">
        <v>309</v>
      </c>
      <c r="K76" s="6">
        <v>309</v>
      </c>
      <c r="L76" s="6">
        <v>309</v>
      </c>
      <c r="M76" s="6">
        <v>309</v>
      </c>
      <c r="N76" s="6">
        <v>309</v>
      </c>
      <c r="O76" s="213">
        <v>309</v>
      </c>
      <c r="P76" s="50"/>
      <c r="Q76" s="92">
        <v>0</v>
      </c>
      <c r="R76" s="31">
        <v>1</v>
      </c>
      <c r="S76" s="31">
        <v>1</v>
      </c>
      <c r="T76" s="31">
        <v>1</v>
      </c>
      <c r="U76" s="31">
        <v>1</v>
      </c>
      <c r="V76" s="31">
        <v>1</v>
      </c>
      <c r="W76" s="31">
        <v>1</v>
      </c>
      <c r="X76" s="31">
        <v>1</v>
      </c>
      <c r="Y76" s="31">
        <v>1</v>
      </c>
      <c r="Z76" s="31">
        <v>1</v>
      </c>
      <c r="AA76" s="31">
        <v>1</v>
      </c>
      <c r="AB76" s="31">
        <v>1</v>
      </c>
      <c r="AC76" s="208">
        <v>1</v>
      </c>
      <c r="AD76" s="300">
        <v>1</v>
      </c>
    </row>
    <row r="77" spans="1:30">
      <c r="A77" s="504" t="s">
        <v>17</v>
      </c>
      <c r="B77" s="463" t="s">
        <v>546</v>
      </c>
      <c r="C77" s="6">
        <v>40</v>
      </c>
      <c r="D77" s="50"/>
      <c r="E77" s="6">
        <v>40</v>
      </c>
      <c r="F77" s="6">
        <v>40</v>
      </c>
      <c r="G77" s="6">
        <v>40</v>
      </c>
      <c r="H77" s="6">
        <v>40</v>
      </c>
      <c r="I77" s="6">
        <v>40</v>
      </c>
      <c r="J77" s="6">
        <v>40</v>
      </c>
      <c r="K77" s="6">
        <v>40</v>
      </c>
      <c r="L77" s="6">
        <v>40</v>
      </c>
      <c r="M77" s="6">
        <v>40</v>
      </c>
      <c r="N77" s="6">
        <v>40</v>
      </c>
      <c r="O77" s="213">
        <v>40</v>
      </c>
      <c r="P77" s="50"/>
      <c r="Q77" s="92">
        <v>1</v>
      </c>
      <c r="R77" s="31">
        <v>1</v>
      </c>
      <c r="S77" s="31">
        <v>1</v>
      </c>
      <c r="T77" s="31">
        <v>1</v>
      </c>
      <c r="U77" s="31">
        <v>1</v>
      </c>
      <c r="V77" s="31">
        <v>1</v>
      </c>
      <c r="W77" s="31">
        <v>1</v>
      </c>
      <c r="X77" s="31">
        <v>1</v>
      </c>
      <c r="Y77" s="31">
        <v>1</v>
      </c>
      <c r="Z77" s="31">
        <v>1</v>
      </c>
      <c r="AA77" s="31">
        <v>1</v>
      </c>
      <c r="AB77" s="31">
        <v>1</v>
      </c>
      <c r="AC77" s="208">
        <v>1</v>
      </c>
      <c r="AD77" s="300">
        <v>1</v>
      </c>
    </row>
    <row r="78" spans="1:30">
      <c r="A78" s="504" t="s">
        <v>17</v>
      </c>
      <c r="B78" s="463" t="s">
        <v>547</v>
      </c>
      <c r="C78" s="6">
        <v>40</v>
      </c>
      <c r="D78" s="50"/>
      <c r="E78" s="6">
        <v>0</v>
      </c>
      <c r="F78" s="6">
        <v>0</v>
      </c>
      <c r="G78" s="6">
        <v>0</v>
      </c>
      <c r="H78" s="6">
        <v>0</v>
      </c>
      <c r="I78" s="6">
        <v>0</v>
      </c>
      <c r="J78" s="6">
        <v>0</v>
      </c>
      <c r="K78" s="6">
        <v>0</v>
      </c>
      <c r="L78" s="6">
        <v>0</v>
      </c>
      <c r="M78" s="6">
        <v>40</v>
      </c>
      <c r="N78" s="6">
        <v>40</v>
      </c>
      <c r="O78" s="213">
        <v>40</v>
      </c>
      <c r="P78" s="50"/>
      <c r="Q78" s="92">
        <v>0</v>
      </c>
      <c r="R78" s="31">
        <v>0</v>
      </c>
      <c r="S78" s="31">
        <v>0</v>
      </c>
      <c r="T78" s="31">
        <v>0</v>
      </c>
      <c r="U78" s="31">
        <v>0</v>
      </c>
      <c r="V78" s="31">
        <v>0</v>
      </c>
      <c r="W78" s="31">
        <v>0</v>
      </c>
      <c r="X78" s="31">
        <v>0</v>
      </c>
      <c r="Y78" s="31">
        <v>0</v>
      </c>
      <c r="Z78" s="31">
        <v>0</v>
      </c>
      <c r="AA78" s="31">
        <v>1</v>
      </c>
      <c r="AB78" s="31">
        <v>1</v>
      </c>
      <c r="AC78" s="208">
        <v>1</v>
      </c>
      <c r="AD78" s="300">
        <v>1</v>
      </c>
    </row>
    <row r="79" spans="1:30">
      <c r="A79" s="504" t="s">
        <v>17</v>
      </c>
      <c r="B79" s="463" t="s">
        <v>548</v>
      </c>
      <c r="C79" s="6">
        <v>33</v>
      </c>
      <c r="D79" s="50"/>
      <c r="E79" s="6">
        <v>0</v>
      </c>
      <c r="F79" s="6">
        <v>0</v>
      </c>
      <c r="G79" s="6">
        <v>0</v>
      </c>
      <c r="H79" s="6">
        <v>0</v>
      </c>
      <c r="I79" s="6">
        <v>0</v>
      </c>
      <c r="J79" s="6">
        <v>0</v>
      </c>
      <c r="K79" s="6">
        <v>0</v>
      </c>
      <c r="L79" s="6">
        <v>33</v>
      </c>
      <c r="M79" s="6">
        <v>33</v>
      </c>
      <c r="N79" s="6">
        <v>33</v>
      </c>
      <c r="O79" s="213">
        <v>33</v>
      </c>
      <c r="P79" s="50"/>
      <c r="Q79" s="92">
        <v>0</v>
      </c>
      <c r="R79" s="31">
        <v>0</v>
      </c>
      <c r="S79" s="31">
        <v>0</v>
      </c>
      <c r="T79" s="31">
        <v>0</v>
      </c>
      <c r="U79" s="31">
        <v>0</v>
      </c>
      <c r="V79" s="31">
        <v>0</v>
      </c>
      <c r="W79" s="31">
        <v>0</v>
      </c>
      <c r="X79" s="31">
        <v>0</v>
      </c>
      <c r="Y79" s="31">
        <v>0</v>
      </c>
      <c r="Z79" s="31">
        <v>1</v>
      </c>
      <c r="AA79" s="31">
        <v>1</v>
      </c>
      <c r="AB79" s="31">
        <v>1</v>
      </c>
      <c r="AC79" s="208">
        <v>1</v>
      </c>
      <c r="AD79" s="300">
        <v>1</v>
      </c>
    </row>
    <row r="80" spans="1:30">
      <c r="A80" s="504" t="s">
        <v>17</v>
      </c>
      <c r="B80" s="463" t="s">
        <v>549</v>
      </c>
      <c r="C80" s="6">
        <v>50</v>
      </c>
      <c r="D80" s="50"/>
      <c r="E80" s="6">
        <v>50</v>
      </c>
      <c r="F80" s="6">
        <v>50</v>
      </c>
      <c r="G80" s="6">
        <v>50</v>
      </c>
      <c r="H80" s="6">
        <v>50</v>
      </c>
      <c r="I80" s="6">
        <v>50</v>
      </c>
      <c r="J80" s="6">
        <v>50</v>
      </c>
      <c r="K80" s="6">
        <v>50</v>
      </c>
      <c r="L80" s="6">
        <v>50</v>
      </c>
      <c r="M80" s="6">
        <v>50</v>
      </c>
      <c r="N80" s="6">
        <v>50</v>
      </c>
      <c r="O80" s="213">
        <v>50</v>
      </c>
      <c r="P80" s="50"/>
      <c r="Q80" s="92">
        <v>1</v>
      </c>
      <c r="R80" s="31">
        <v>1</v>
      </c>
      <c r="S80" s="31">
        <v>1</v>
      </c>
      <c r="T80" s="31">
        <v>1</v>
      </c>
      <c r="U80" s="31">
        <v>1</v>
      </c>
      <c r="V80" s="31">
        <v>1</v>
      </c>
      <c r="W80" s="31">
        <v>1</v>
      </c>
      <c r="X80" s="31">
        <v>1</v>
      </c>
      <c r="Y80" s="31">
        <v>1</v>
      </c>
      <c r="Z80" s="31">
        <v>1</v>
      </c>
      <c r="AA80" s="31">
        <v>1</v>
      </c>
      <c r="AB80" s="31">
        <v>1</v>
      </c>
      <c r="AC80" s="208">
        <v>1</v>
      </c>
      <c r="AD80" s="300">
        <v>1</v>
      </c>
    </row>
    <row r="81" spans="1:30">
      <c r="A81" s="504" t="s">
        <v>17</v>
      </c>
      <c r="B81" s="463" t="s">
        <v>550</v>
      </c>
      <c r="C81" s="6">
        <v>704</v>
      </c>
      <c r="D81" s="50"/>
      <c r="E81" s="6">
        <v>0</v>
      </c>
      <c r="F81" s="6">
        <v>704</v>
      </c>
      <c r="G81" s="6">
        <v>704</v>
      </c>
      <c r="H81" s="6">
        <v>704</v>
      </c>
      <c r="I81" s="6">
        <v>704</v>
      </c>
      <c r="J81" s="6">
        <v>704</v>
      </c>
      <c r="K81" s="6">
        <v>704</v>
      </c>
      <c r="L81" s="6">
        <v>704</v>
      </c>
      <c r="M81" s="6">
        <v>704</v>
      </c>
      <c r="N81" s="6">
        <v>704</v>
      </c>
      <c r="O81" s="213">
        <v>704</v>
      </c>
      <c r="P81" s="50"/>
      <c r="Q81" s="92">
        <v>0</v>
      </c>
      <c r="R81" s="31">
        <v>1</v>
      </c>
      <c r="S81" s="31">
        <v>1</v>
      </c>
      <c r="T81" s="31">
        <v>1</v>
      </c>
      <c r="U81" s="31">
        <v>1</v>
      </c>
      <c r="V81" s="31">
        <v>1</v>
      </c>
      <c r="W81" s="31">
        <v>1</v>
      </c>
      <c r="X81" s="31">
        <v>1</v>
      </c>
      <c r="Y81" s="31">
        <v>1</v>
      </c>
      <c r="Z81" s="31">
        <v>1</v>
      </c>
      <c r="AA81" s="31">
        <v>1</v>
      </c>
      <c r="AB81" s="31">
        <v>1</v>
      </c>
      <c r="AC81" s="208">
        <v>1</v>
      </c>
      <c r="AD81" s="300">
        <v>1</v>
      </c>
    </row>
    <row r="82" spans="1:30">
      <c r="A82" s="504" t="s">
        <v>17</v>
      </c>
      <c r="B82" s="463" t="s">
        <v>551</v>
      </c>
      <c r="C82" s="6">
        <v>197</v>
      </c>
      <c r="D82" s="50"/>
      <c r="E82" s="6">
        <v>0</v>
      </c>
      <c r="F82" s="6">
        <v>0</v>
      </c>
      <c r="G82" s="6">
        <v>0</v>
      </c>
      <c r="H82" s="6">
        <v>0</v>
      </c>
      <c r="I82" s="6">
        <v>0</v>
      </c>
      <c r="J82" s="6">
        <v>0</v>
      </c>
      <c r="K82" s="6">
        <v>0</v>
      </c>
      <c r="L82" s="6">
        <v>197</v>
      </c>
      <c r="M82" s="6">
        <v>197</v>
      </c>
      <c r="N82" s="6">
        <v>197</v>
      </c>
      <c r="O82" s="213">
        <v>197</v>
      </c>
      <c r="P82" s="50"/>
      <c r="Q82" s="92">
        <v>0</v>
      </c>
      <c r="R82" s="31">
        <v>0</v>
      </c>
      <c r="S82" s="31">
        <v>0</v>
      </c>
      <c r="T82" s="31">
        <v>0</v>
      </c>
      <c r="U82" s="31">
        <v>0</v>
      </c>
      <c r="V82" s="31">
        <v>0</v>
      </c>
      <c r="W82" s="31">
        <v>0</v>
      </c>
      <c r="X82" s="31">
        <v>0</v>
      </c>
      <c r="Y82" s="31">
        <v>0</v>
      </c>
      <c r="Z82" s="31">
        <v>1</v>
      </c>
      <c r="AA82" s="31">
        <v>1</v>
      </c>
      <c r="AB82" s="31">
        <v>1</v>
      </c>
      <c r="AC82" s="208">
        <v>1</v>
      </c>
      <c r="AD82" s="300">
        <v>1</v>
      </c>
    </row>
    <row r="83" spans="1:30">
      <c r="A83" s="504" t="s">
        <v>17</v>
      </c>
      <c r="B83" s="463" t="s">
        <v>552</v>
      </c>
      <c r="C83" s="6">
        <v>179</v>
      </c>
      <c r="D83" s="50"/>
      <c r="E83" s="6">
        <v>0</v>
      </c>
      <c r="F83" s="6">
        <v>0</v>
      </c>
      <c r="G83" s="6">
        <v>0</v>
      </c>
      <c r="H83" s="6">
        <v>0</v>
      </c>
      <c r="I83" s="6">
        <v>0</v>
      </c>
      <c r="J83" s="6">
        <v>0</v>
      </c>
      <c r="K83" s="6">
        <v>0</v>
      </c>
      <c r="L83" s="6">
        <v>0</v>
      </c>
      <c r="M83" s="6">
        <v>179</v>
      </c>
      <c r="N83" s="6">
        <v>179</v>
      </c>
      <c r="O83" s="213">
        <v>179</v>
      </c>
      <c r="P83" s="50"/>
      <c r="Q83" s="92">
        <v>0</v>
      </c>
      <c r="R83" s="31">
        <v>0</v>
      </c>
      <c r="S83" s="31">
        <v>0</v>
      </c>
      <c r="T83" s="31">
        <v>0</v>
      </c>
      <c r="U83" s="31">
        <v>0</v>
      </c>
      <c r="V83" s="31">
        <v>0</v>
      </c>
      <c r="W83" s="31">
        <v>0</v>
      </c>
      <c r="X83" s="31">
        <v>0</v>
      </c>
      <c r="Y83" s="31">
        <v>0</v>
      </c>
      <c r="Z83" s="31">
        <v>0</v>
      </c>
      <c r="AA83" s="31">
        <v>1</v>
      </c>
      <c r="AB83" s="31">
        <v>1</v>
      </c>
      <c r="AC83" s="208">
        <v>1</v>
      </c>
      <c r="AD83" s="300">
        <v>1</v>
      </c>
    </row>
    <row r="84" spans="1:30">
      <c r="A84" s="504" t="s">
        <v>17</v>
      </c>
      <c r="B84" s="463" t="s">
        <v>553</v>
      </c>
      <c r="C84" s="33">
        <v>1565</v>
      </c>
      <c r="D84" s="50"/>
      <c r="E84" s="6">
        <v>800</v>
      </c>
      <c r="F84" s="33">
        <v>1565</v>
      </c>
      <c r="G84" s="33">
        <v>1565</v>
      </c>
      <c r="H84" s="33">
        <v>1565</v>
      </c>
      <c r="I84" s="33">
        <v>1565</v>
      </c>
      <c r="J84" s="33">
        <v>1565</v>
      </c>
      <c r="K84" s="33">
        <v>1565</v>
      </c>
      <c r="L84" s="33">
        <v>1565</v>
      </c>
      <c r="M84" s="33">
        <v>1565</v>
      </c>
      <c r="N84" s="33">
        <v>1565</v>
      </c>
      <c r="O84" s="224">
        <v>1565</v>
      </c>
      <c r="P84" s="50"/>
      <c r="Q84" s="92">
        <v>0.51118210862619806</v>
      </c>
      <c r="R84" s="31">
        <v>1</v>
      </c>
      <c r="S84" s="31">
        <v>1</v>
      </c>
      <c r="T84" s="31">
        <v>1</v>
      </c>
      <c r="U84" s="31">
        <v>1</v>
      </c>
      <c r="V84" s="31">
        <v>1</v>
      </c>
      <c r="W84" s="31">
        <v>1</v>
      </c>
      <c r="X84" s="31">
        <v>1</v>
      </c>
      <c r="Y84" s="31">
        <v>1</v>
      </c>
      <c r="Z84" s="31">
        <v>1</v>
      </c>
      <c r="AA84" s="31">
        <v>1</v>
      </c>
      <c r="AB84" s="31">
        <v>1</v>
      </c>
      <c r="AC84" s="208">
        <v>1</v>
      </c>
      <c r="AD84" s="300">
        <v>1</v>
      </c>
    </row>
    <row r="85" spans="1:30">
      <c r="A85" s="504" t="s">
        <v>17</v>
      </c>
      <c r="B85" s="463" t="s">
        <v>554</v>
      </c>
      <c r="C85" s="33">
        <v>1709</v>
      </c>
      <c r="D85" s="50"/>
      <c r="E85" s="6">
        <v>0</v>
      </c>
      <c r="F85" s="33">
        <v>1709</v>
      </c>
      <c r="G85" s="33">
        <v>1709</v>
      </c>
      <c r="H85" s="33">
        <v>1709</v>
      </c>
      <c r="I85" s="33">
        <v>1709</v>
      </c>
      <c r="J85" s="33">
        <v>1709</v>
      </c>
      <c r="K85" s="33">
        <v>1709</v>
      </c>
      <c r="L85" s="33">
        <v>1709</v>
      </c>
      <c r="M85" s="33">
        <v>1709</v>
      </c>
      <c r="N85" s="33">
        <v>1709</v>
      </c>
      <c r="O85" s="224">
        <v>1709</v>
      </c>
      <c r="P85" s="50"/>
      <c r="Q85" s="92">
        <v>0</v>
      </c>
      <c r="R85" s="31">
        <v>0.85</v>
      </c>
      <c r="S85" s="31">
        <v>1</v>
      </c>
      <c r="T85" s="31">
        <v>1</v>
      </c>
      <c r="U85" s="31">
        <v>1</v>
      </c>
      <c r="V85" s="31">
        <v>1</v>
      </c>
      <c r="W85" s="31">
        <v>1</v>
      </c>
      <c r="X85" s="31">
        <v>1</v>
      </c>
      <c r="Y85" s="31">
        <v>1</v>
      </c>
      <c r="Z85" s="31">
        <v>1</v>
      </c>
      <c r="AA85" s="31">
        <v>1</v>
      </c>
      <c r="AB85" s="31">
        <v>1</v>
      </c>
      <c r="AC85" s="208">
        <v>1</v>
      </c>
      <c r="AD85" s="300">
        <v>1</v>
      </c>
    </row>
    <row r="86" spans="1:30">
      <c r="A86" s="504" t="s">
        <v>17</v>
      </c>
      <c r="B86" s="463" t="s">
        <v>555</v>
      </c>
      <c r="C86" s="33">
        <v>3679</v>
      </c>
      <c r="D86" s="50"/>
      <c r="E86" s="33">
        <v>3679</v>
      </c>
      <c r="F86" s="33">
        <v>3679</v>
      </c>
      <c r="G86" s="33">
        <v>3679</v>
      </c>
      <c r="H86" s="33">
        <v>3679</v>
      </c>
      <c r="I86" s="33">
        <v>3679</v>
      </c>
      <c r="J86" s="33">
        <v>3679</v>
      </c>
      <c r="K86" s="33">
        <v>3679</v>
      </c>
      <c r="L86" s="33">
        <v>3679</v>
      </c>
      <c r="M86" s="33">
        <v>3679</v>
      </c>
      <c r="N86" s="33">
        <v>3679</v>
      </c>
      <c r="O86" s="224">
        <v>3679</v>
      </c>
      <c r="P86" s="50"/>
      <c r="Q86" s="92">
        <v>1</v>
      </c>
      <c r="R86" s="31">
        <v>1</v>
      </c>
      <c r="S86" s="31">
        <v>1</v>
      </c>
      <c r="T86" s="31">
        <v>1</v>
      </c>
      <c r="U86" s="31">
        <v>1</v>
      </c>
      <c r="V86" s="31">
        <v>1</v>
      </c>
      <c r="W86" s="31">
        <v>1</v>
      </c>
      <c r="X86" s="31">
        <v>1</v>
      </c>
      <c r="Y86" s="31">
        <v>1</v>
      </c>
      <c r="Z86" s="31">
        <v>1</v>
      </c>
      <c r="AA86" s="31">
        <v>1</v>
      </c>
      <c r="AB86" s="31">
        <v>1</v>
      </c>
      <c r="AC86" s="208">
        <v>1</v>
      </c>
      <c r="AD86" s="300">
        <v>1</v>
      </c>
    </row>
    <row r="87" spans="1:30">
      <c r="A87" s="504" t="s">
        <v>17</v>
      </c>
      <c r="B87" s="463" t="s">
        <v>556</v>
      </c>
      <c r="C87" s="33">
        <v>3544</v>
      </c>
      <c r="D87" s="50"/>
      <c r="E87" s="33">
        <v>3544</v>
      </c>
      <c r="F87" s="33">
        <v>3544</v>
      </c>
      <c r="G87" s="33">
        <v>3544</v>
      </c>
      <c r="H87" s="33">
        <v>3544</v>
      </c>
      <c r="I87" s="33">
        <v>3544</v>
      </c>
      <c r="J87" s="33">
        <v>3544</v>
      </c>
      <c r="K87" s="33">
        <v>3544</v>
      </c>
      <c r="L87" s="33">
        <v>3544</v>
      </c>
      <c r="M87" s="33">
        <v>3544</v>
      </c>
      <c r="N87" s="33">
        <v>3544</v>
      </c>
      <c r="O87" s="224">
        <v>3544</v>
      </c>
      <c r="P87" s="50"/>
      <c r="Q87" s="92">
        <v>1</v>
      </c>
      <c r="R87" s="31">
        <v>1</v>
      </c>
      <c r="S87" s="31">
        <v>1</v>
      </c>
      <c r="T87" s="31">
        <v>1</v>
      </c>
      <c r="U87" s="31">
        <v>1</v>
      </c>
      <c r="V87" s="31">
        <v>1</v>
      </c>
      <c r="W87" s="31">
        <v>1</v>
      </c>
      <c r="X87" s="31">
        <v>1</v>
      </c>
      <c r="Y87" s="31">
        <v>1</v>
      </c>
      <c r="Z87" s="31">
        <v>1</v>
      </c>
      <c r="AA87" s="31">
        <v>1</v>
      </c>
      <c r="AB87" s="31">
        <v>1</v>
      </c>
      <c r="AC87" s="208">
        <v>1</v>
      </c>
      <c r="AD87" s="300">
        <v>1</v>
      </c>
    </row>
    <row r="88" spans="1:30">
      <c r="A88" s="504" t="s">
        <v>17</v>
      </c>
      <c r="B88" s="463" t="s">
        <v>557</v>
      </c>
      <c r="C88" s="33">
        <v>2605</v>
      </c>
      <c r="D88" s="50"/>
      <c r="E88" s="6">
        <v>0</v>
      </c>
      <c r="F88" s="6">
        <v>530</v>
      </c>
      <c r="G88" s="6">
        <v>530</v>
      </c>
      <c r="H88" s="6">
        <v>580</v>
      </c>
      <c r="I88" s="6">
        <v>580</v>
      </c>
      <c r="J88" s="33">
        <v>1081</v>
      </c>
      <c r="K88" s="33">
        <v>1645</v>
      </c>
      <c r="L88" s="33">
        <v>2315</v>
      </c>
      <c r="M88" s="33">
        <v>2411</v>
      </c>
      <c r="N88" s="33">
        <v>2411</v>
      </c>
      <c r="O88" s="224">
        <v>2411</v>
      </c>
      <c r="P88" s="50"/>
      <c r="Q88" s="92">
        <v>0</v>
      </c>
      <c r="R88" s="31">
        <v>0.2</v>
      </c>
      <c r="S88" s="31">
        <v>0.2</v>
      </c>
      <c r="T88" s="31">
        <v>0.2</v>
      </c>
      <c r="U88" s="31">
        <v>0.22</v>
      </c>
      <c r="V88" s="31">
        <v>0.22</v>
      </c>
      <c r="W88" s="31">
        <v>0.22</v>
      </c>
      <c r="X88" s="31">
        <v>0.41</v>
      </c>
      <c r="Y88" s="31">
        <v>0.63</v>
      </c>
      <c r="Z88" s="31">
        <v>0.89</v>
      </c>
      <c r="AA88" s="31">
        <v>0.93</v>
      </c>
      <c r="AB88" s="31">
        <v>1</v>
      </c>
      <c r="AC88" s="208">
        <v>1</v>
      </c>
      <c r="AD88" s="300">
        <v>1</v>
      </c>
    </row>
    <row r="89" spans="1:30">
      <c r="A89" s="504" t="s">
        <v>17</v>
      </c>
      <c r="B89" s="463" t="s">
        <v>558</v>
      </c>
      <c r="C89" s="33">
        <v>1663</v>
      </c>
      <c r="D89" s="50"/>
      <c r="E89" s="33">
        <v>1663</v>
      </c>
      <c r="F89" s="33">
        <v>1663</v>
      </c>
      <c r="G89" s="33">
        <v>1663</v>
      </c>
      <c r="H89" s="33">
        <v>1663</v>
      </c>
      <c r="I89" s="33">
        <v>1663</v>
      </c>
      <c r="J89" s="33">
        <v>1663</v>
      </c>
      <c r="K89" s="33">
        <v>1663</v>
      </c>
      <c r="L89" s="33">
        <v>1663</v>
      </c>
      <c r="M89" s="33">
        <v>1663</v>
      </c>
      <c r="N89" s="33">
        <v>1663</v>
      </c>
      <c r="O89" s="224">
        <v>1663</v>
      </c>
      <c r="P89" s="50"/>
      <c r="Q89" s="92">
        <v>1</v>
      </c>
      <c r="R89" s="31">
        <v>1</v>
      </c>
      <c r="S89" s="31">
        <v>1</v>
      </c>
      <c r="T89" s="31">
        <v>1</v>
      </c>
      <c r="U89" s="31">
        <v>1</v>
      </c>
      <c r="V89" s="31">
        <v>1</v>
      </c>
      <c r="W89" s="31">
        <v>1</v>
      </c>
      <c r="X89" s="31">
        <v>1</v>
      </c>
      <c r="Y89" s="31">
        <v>1</v>
      </c>
      <c r="Z89" s="31">
        <v>1</v>
      </c>
      <c r="AA89" s="31">
        <v>1</v>
      </c>
      <c r="AB89" s="31">
        <v>1</v>
      </c>
      <c r="AC89" s="208">
        <v>1</v>
      </c>
      <c r="AD89" s="300">
        <v>1</v>
      </c>
    </row>
    <row r="90" spans="1:30">
      <c r="A90" s="504" t="s">
        <v>17</v>
      </c>
      <c r="B90" s="463" t="s">
        <v>559</v>
      </c>
      <c r="C90" s="33">
        <v>1991</v>
      </c>
      <c r="D90" s="50"/>
      <c r="E90" s="6">
        <v>0</v>
      </c>
      <c r="F90" s="33">
        <v>1991</v>
      </c>
      <c r="G90" s="33">
        <v>1991</v>
      </c>
      <c r="H90" s="33">
        <v>1991</v>
      </c>
      <c r="I90" s="33">
        <v>1991</v>
      </c>
      <c r="J90" s="33">
        <v>1991</v>
      </c>
      <c r="K90" s="33">
        <v>1991</v>
      </c>
      <c r="L90" s="33">
        <v>1991</v>
      </c>
      <c r="M90" s="33">
        <v>1991</v>
      </c>
      <c r="N90" s="33">
        <v>1991</v>
      </c>
      <c r="O90" s="224">
        <v>1991</v>
      </c>
      <c r="P90" s="50"/>
      <c r="Q90" s="92">
        <v>0</v>
      </c>
      <c r="R90" s="31">
        <v>1</v>
      </c>
      <c r="S90" s="31">
        <v>1</v>
      </c>
      <c r="T90" s="31">
        <v>1</v>
      </c>
      <c r="U90" s="31">
        <v>1</v>
      </c>
      <c r="V90" s="31">
        <v>1</v>
      </c>
      <c r="W90" s="31">
        <v>1</v>
      </c>
      <c r="X90" s="31">
        <v>1</v>
      </c>
      <c r="Y90" s="31">
        <v>1</v>
      </c>
      <c r="Z90" s="31">
        <v>1</v>
      </c>
      <c r="AA90" s="31">
        <v>1</v>
      </c>
      <c r="AB90" s="31">
        <v>1</v>
      </c>
      <c r="AC90" s="208">
        <v>1</v>
      </c>
      <c r="AD90" s="300">
        <v>1</v>
      </c>
    </row>
    <row r="91" spans="1:30">
      <c r="A91" s="471" t="s">
        <v>295</v>
      </c>
      <c r="B91" s="471" t="s">
        <v>498</v>
      </c>
      <c r="C91" s="14">
        <v>23837</v>
      </c>
      <c r="D91" s="49"/>
      <c r="E91" s="89">
        <v>11994</v>
      </c>
      <c r="F91" s="89">
        <v>20302</v>
      </c>
      <c r="G91" s="89">
        <v>21473</v>
      </c>
      <c r="H91" s="89">
        <v>21473</v>
      </c>
      <c r="I91" s="89">
        <v>21473</v>
      </c>
      <c r="J91" s="89">
        <v>22956</v>
      </c>
      <c r="K91" s="89">
        <v>23727</v>
      </c>
      <c r="L91" s="89">
        <v>23727</v>
      </c>
      <c r="M91" s="89">
        <v>23727</v>
      </c>
      <c r="N91" s="89">
        <v>23727</v>
      </c>
      <c r="O91" s="209">
        <v>23727</v>
      </c>
      <c r="P91" s="49"/>
      <c r="Q91" s="62">
        <v>0.50316734488400383</v>
      </c>
      <c r="R91" s="19">
        <v>0.89</v>
      </c>
      <c r="S91" s="19">
        <v>0.9</v>
      </c>
      <c r="T91" s="19">
        <v>0.9</v>
      </c>
      <c r="U91" s="19">
        <v>0.9</v>
      </c>
      <c r="V91" s="19">
        <v>0.9</v>
      </c>
      <c r="W91" s="19">
        <v>0.9</v>
      </c>
      <c r="X91" s="19">
        <v>0.96</v>
      </c>
      <c r="Y91" s="19">
        <v>0.99</v>
      </c>
      <c r="Z91" s="19">
        <v>0.99</v>
      </c>
      <c r="AA91" s="19">
        <v>0.99</v>
      </c>
      <c r="AB91" s="19">
        <v>0.99</v>
      </c>
      <c r="AC91" s="211">
        <v>0.99</v>
      </c>
      <c r="AD91" s="211">
        <v>0.99</v>
      </c>
    </row>
    <row r="92" spans="1:30">
      <c r="A92" s="504" t="s">
        <v>295</v>
      </c>
      <c r="B92" s="463" t="s">
        <v>560</v>
      </c>
      <c r="C92" s="6">
        <v>346</v>
      </c>
      <c r="D92" s="50"/>
      <c r="E92" s="6">
        <v>346</v>
      </c>
      <c r="F92" s="6">
        <v>346</v>
      </c>
      <c r="G92" s="6">
        <v>346</v>
      </c>
      <c r="H92" s="6">
        <v>346</v>
      </c>
      <c r="I92" s="6">
        <v>346</v>
      </c>
      <c r="J92" s="6">
        <v>346</v>
      </c>
      <c r="K92" s="6">
        <v>346</v>
      </c>
      <c r="L92" s="6">
        <v>346</v>
      </c>
      <c r="M92" s="6">
        <v>346</v>
      </c>
      <c r="N92" s="6">
        <v>346</v>
      </c>
      <c r="O92" s="213">
        <v>346</v>
      </c>
      <c r="P92" s="50"/>
      <c r="Q92" s="92">
        <v>1</v>
      </c>
      <c r="R92" s="31">
        <v>1</v>
      </c>
      <c r="S92" s="31">
        <v>1</v>
      </c>
      <c r="T92" s="31">
        <v>1</v>
      </c>
      <c r="U92" s="31">
        <v>1</v>
      </c>
      <c r="V92" s="31">
        <v>1</v>
      </c>
      <c r="W92" s="31">
        <v>1</v>
      </c>
      <c r="X92" s="31">
        <v>1</v>
      </c>
      <c r="Y92" s="31">
        <v>1</v>
      </c>
      <c r="Z92" s="31">
        <v>1</v>
      </c>
      <c r="AA92" s="31">
        <v>1</v>
      </c>
      <c r="AB92" s="31">
        <v>1</v>
      </c>
      <c r="AC92" s="208">
        <v>1</v>
      </c>
      <c r="AD92" s="300">
        <v>1</v>
      </c>
    </row>
    <row r="93" spans="1:30">
      <c r="A93" s="504" t="s">
        <v>295</v>
      </c>
      <c r="B93" s="463" t="s">
        <v>561</v>
      </c>
      <c r="C93" s="6">
        <v>46</v>
      </c>
      <c r="D93" s="50"/>
      <c r="E93" s="6">
        <v>0</v>
      </c>
      <c r="F93" s="6">
        <v>46</v>
      </c>
      <c r="G93" s="6">
        <v>46</v>
      </c>
      <c r="H93" s="6">
        <v>46</v>
      </c>
      <c r="I93" s="6">
        <v>46</v>
      </c>
      <c r="J93" s="6">
        <v>46</v>
      </c>
      <c r="K93" s="6">
        <v>46</v>
      </c>
      <c r="L93" s="6">
        <v>46</v>
      </c>
      <c r="M93" s="6">
        <v>46</v>
      </c>
      <c r="N93" s="6">
        <v>46</v>
      </c>
      <c r="O93" s="213">
        <v>46</v>
      </c>
      <c r="P93" s="50"/>
      <c r="Q93" s="92">
        <v>0</v>
      </c>
      <c r="R93" s="31">
        <v>1</v>
      </c>
      <c r="S93" s="31">
        <v>1</v>
      </c>
      <c r="T93" s="31">
        <v>1</v>
      </c>
      <c r="U93" s="31">
        <v>1</v>
      </c>
      <c r="V93" s="31">
        <v>1</v>
      </c>
      <c r="W93" s="31">
        <v>1</v>
      </c>
      <c r="X93" s="31">
        <v>1</v>
      </c>
      <c r="Y93" s="31">
        <v>1</v>
      </c>
      <c r="Z93" s="31">
        <v>1</v>
      </c>
      <c r="AA93" s="31">
        <v>1</v>
      </c>
      <c r="AB93" s="31">
        <v>1</v>
      </c>
      <c r="AC93" s="208">
        <v>1</v>
      </c>
      <c r="AD93" s="300">
        <v>1</v>
      </c>
    </row>
    <row r="94" spans="1:30">
      <c r="A94" s="504" t="s">
        <v>295</v>
      </c>
      <c r="B94" s="463" t="s">
        <v>562</v>
      </c>
      <c r="C94" s="6">
        <v>110</v>
      </c>
      <c r="D94" s="50"/>
      <c r="E94" s="6">
        <v>110</v>
      </c>
      <c r="F94" s="6">
        <v>0</v>
      </c>
      <c r="G94" s="6">
        <v>0</v>
      </c>
      <c r="H94" s="6">
        <v>0</v>
      </c>
      <c r="I94" s="6">
        <v>0</v>
      </c>
      <c r="J94" s="6">
        <v>0</v>
      </c>
      <c r="K94" s="6">
        <v>0</v>
      </c>
      <c r="L94" s="6">
        <v>0</v>
      </c>
      <c r="M94" s="6">
        <v>0</v>
      </c>
      <c r="N94" s="6">
        <v>0</v>
      </c>
      <c r="O94" s="213">
        <v>0</v>
      </c>
      <c r="P94" s="50"/>
      <c r="Q94" s="92">
        <v>1</v>
      </c>
      <c r="R94" s="31">
        <v>0</v>
      </c>
      <c r="S94" s="31">
        <v>0</v>
      </c>
      <c r="T94" s="31">
        <v>0</v>
      </c>
      <c r="U94" s="31">
        <v>0</v>
      </c>
      <c r="V94" s="31">
        <v>0</v>
      </c>
      <c r="W94" s="31">
        <v>0</v>
      </c>
      <c r="X94" s="31">
        <v>0</v>
      </c>
      <c r="Y94" s="31">
        <v>0</v>
      </c>
      <c r="Z94" s="31">
        <v>0</v>
      </c>
      <c r="AA94" s="31">
        <v>0</v>
      </c>
      <c r="AB94" s="31">
        <v>0</v>
      </c>
      <c r="AC94" s="208">
        <v>0</v>
      </c>
      <c r="AD94" s="300">
        <v>0</v>
      </c>
    </row>
    <row r="95" spans="1:30">
      <c r="A95" s="504" t="s">
        <v>295</v>
      </c>
      <c r="B95" s="463" t="s">
        <v>563</v>
      </c>
      <c r="C95" s="6">
        <v>374</v>
      </c>
      <c r="D95" s="50"/>
      <c r="E95" s="6">
        <v>374</v>
      </c>
      <c r="F95" s="6">
        <v>374</v>
      </c>
      <c r="G95" s="6">
        <v>374</v>
      </c>
      <c r="H95" s="6">
        <v>374</v>
      </c>
      <c r="I95" s="6">
        <v>374</v>
      </c>
      <c r="J95" s="6">
        <v>374</v>
      </c>
      <c r="K95" s="6">
        <v>374</v>
      </c>
      <c r="L95" s="6">
        <v>374</v>
      </c>
      <c r="M95" s="6">
        <v>374</v>
      </c>
      <c r="N95" s="6">
        <v>374</v>
      </c>
      <c r="O95" s="213">
        <v>374</v>
      </c>
      <c r="P95" s="50"/>
      <c r="Q95" s="92">
        <v>1</v>
      </c>
      <c r="R95" s="31">
        <v>1</v>
      </c>
      <c r="S95" s="31">
        <v>1</v>
      </c>
      <c r="T95" s="31">
        <v>1</v>
      </c>
      <c r="U95" s="31">
        <v>1</v>
      </c>
      <c r="V95" s="31">
        <v>1</v>
      </c>
      <c r="W95" s="31">
        <v>1</v>
      </c>
      <c r="X95" s="31">
        <v>1</v>
      </c>
      <c r="Y95" s="31">
        <v>1</v>
      </c>
      <c r="Z95" s="31">
        <v>1</v>
      </c>
      <c r="AA95" s="31">
        <v>1</v>
      </c>
      <c r="AB95" s="31">
        <v>1</v>
      </c>
      <c r="AC95" s="208">
        <v>1</v>
      </c>
      <c r="AD95" s="300">
        <v>1</v>
      </c>
    </row>
    <row r="96" spans="1:30">
      <c r="A96" s="504" t="s">
        <v>295</v>
      </c>
      <c r="B96" s="463" t="s">
        <v>564</v>
      </c>
      <c r="C96" s="6">
        <v>80</v>
      </c>
      <c r="D96" s="50"/>
      <c r="E96" s="6">
        <v>0</v>
      </c>
      <c r="F96" s="6">
        <v>80</v>
      </c>
      <c r="G96" s="6">
        <v>80</v>
      </c>
      <c r="H96" s="6">
        <v>80</v>
      </c>
      <c r="I96" s="6">
        <v>80</v>
      </c>
      <c r="J96" s="6">
        <v>80</v>
      </c>
      <c r="K96" s="6">
        <v>80</v>
      </c>
      <c r="L96" s="6">
        <v>80</v>
      </c>
      <c r="M96" s="6">
        <v>80</v>
      </c>
      <c r="N96" s="6">
        <v>80</v>
      </c>
      <c r="O96" s="213">
        <v>80</v>
      </c>
      <c r="P96" s="50"/>
      <c r="Q96" s="92">
        <v>0</v>
      </c>
      <c r="R96" s="31">
        <v>1</v>
      </c>
      <c r="S96" s="31">
        <v>1</v>
      </c>
      <c r="T96" s="31">
        <v>1</v>
      </c>
      <c r="U96" s="31">
        <v>1</v>
      </c>
      <c r="V96" s="31">
        <v>1</v>
      </c>
      <c r="W96" s="31">
        <v>1</v>
      </c>
      <c r="X96" s="31">
        <v>1</v>
      </c>
      <c r="Y96" s="31">
        <v>1</v>
      </c>
      <c r="Z96" s="31">
        <v>1</v>
      </c>
      <c r="AA96" s="31">
        <v>1</v>
      </c>
      <c r="AB96" s="31">
        <v>1</v>
      </c>
      <c r="AC96" s="208">
        <v>1</v>
      </c>
      <c r="AD96" s="300">
        <v>1</v>
      </c>
    </row>
    <row r="97" spans="1:30">
      <c r="A97" s="504" t="s">
        <v>295</v>
      </c>
      <c r="B97" s="463" t="s">
        <v>565</v>
      </c>
      <c r="C97" s="6">
        <v>65</v>
      </c>
      <c r="D97" s="50"/>
      <c r="E97" s="6">
        <v>0</v>
      </c>
      <c r="F97" s="6">
        <v>65</v>
      </c>
      <c r="G97" s="6">
        <v>65</v>
      </c>
      <c r="H97" s="6">
        <v>65</v>
      </c>
      <c r="I97" s="6">
        <v>65</v>
      </c>
      <c r="J97" s="6">
        <v>65</v>
      </c>
      <c r="K97" s="6">
        <v>65</v>
      </c>
      <c r="L97" s="6">
        <v>65</v>
      </c>
      <c r="M97" s="6">
        <v>65</v>
      </c>
      <c r="N97" s="6">
        <v>65</v>
      </c>
      <c r="O97" s="213">
        <v>65</v>
      </c>
      <c r="P97" s="50"/>
      <c r="Q97" s="92">
        <v>0</v>
      </c>
      <c r="R97" s="31">
        <v>1</v>
      </c>
      <c r="S97" s="31">
        <v>1</v>
      </c>
      <c r="T97" s="31">
        <v>1</v>
      </c>
      <c r="U97" s="31">
        <v>1</v>
      </c>
      <c r="V97" s="31">
        <v>1</v>
      </c>
      <c r="W97" s="31">
        <v>1</v>
      </c>
      <c r="X97" s="31">
        <v>1</v>
      </c>
      <c r="Y97" s="31">
        <v>1</v>
      </c>
      <c r="Z97" s="31">
        <v>1</v>
      </c>
      <c r="AA97" s="31">
        <v>1</v>
      </c>
      <c r="AB97" s="31">
        <v>1</v>
      </c>
      <c r="AC97" s="208">
        <v>1</v>
      </c>
      <c r="AD97" s="300">
        <v>1</v>
      </c>
    </row>
    <row r="98" spans="1:30">
      <c r="A98" s="504" t="s">
        <v>295</v>
      </c>
      <c r="B98" s="463" t="s">
        <v>566</v>
      </c>
      <c r="C98" s="6">
        <v>497</v>
      </c>
      <c r="D98" s="50"/>
      <c r="E98" s="6">
        <v>497</v>
      </c>
      <c r="F98" s="6">
        <v>497</v>
      </c>
      <c r="G98" s="6">
        <v>497</v>
      </c>
      <c r="H98" s="6">
        <v>497</v>
      </c>
      <c r="I98" s="6">
        <v>497</v>
      </c>
      <c r="J98" s="6">
        <v>497</v>
      </c>
      <c r="K98" s="6">
        <v>497</v>
      </c>
      <c r="L98" s="6">
        <v>497</v>
      </c>
      <c r="M98" s="6">
        <v>497</v>
      </c>
      <c r="N98" s="6">
        <v>497</v>
      </c>
      <c r="O98" s="213">
        <v>497</v>
      </c>
      <c r="P98" s="50"/>
      <c r="Q98" s="92">
        <v>1</v>
      </c>
      <c r="R98" s="31">
        <v>1</v>
      </c>
      <c r="S98" s="31">
        <v>1</v>
      </c>
      <c r="T98" s="31">
        <v>1</v>
      </c>
      <c r="U98" s="31">
        <v>1</v>
      </c>
      <c r="V98" s="31">
        <v>1</v>
      </c>
      <c r="W98" s="31">
        <v>1</v>
      </c>
      <c r="X98" s="31">
        <v>1</v>
      </c>
      <c r="Y98" s="31">
        <v>1</v>
      </c>
      <c r="Z98" s="31">
        <v>1</v>
      </c>
      <c r="AA98" s="31">
        <v>1</v>
      </c>
      <c r="AB98" s="31">
        <v>1</v>
      </c>
      <c r="AC98" s="208">
        <v>1</v>
      </c>
      <c r="AD98" s="300">
        <v>1</v>
      </c>
    </row>
    <row r="99" spans="1:30">
      <c r="A99" s="504" t="s">
        <v>295</v>
      </c>
      <c r="B99" s="463" t="s">
        <v>567</v>
      </c>
      <c r="C99" s="6">
        <v>230</v>
      </c>
      <c r="D99" s="50"/>
      <c r="E99" s="6">
        <v>0</v>
      </c>
      <c r="F99" s="6">
        <v>57.5</v>
      </c>
      <c r="G99" s="6">
        <v>57.5</v>
      </c>
      <c r="H99" s="6">
        <v>58</v>
      </c>
      <c r="I99" s="6">
        <v>58</v>
      </c>
      <c r="J99" s="6">
        <v>175</v>
      </c>
      <c r="K99" s="6">
        <v>230</v>
      </c>
      <c r="L99" s="6">
        <v>230</v>
      </c>
      <c r="M99" s="6">
        <v>230</v>
      </c>
      <c r="N99" s="6">
        <v>230</v>
      </c>
      <c r="O99" s="213">
        <v>230</v>
      </c>
      <c r="P99" s="50"/>
      <c r="Q99" s="92">
        <v>0</v>
      </c>
      <c r="R99" s="31">
        <v>0</v>
      </c>
      <c r="S99" s="31">
        <v>0</v>
      </c>
      <c r="T99" s="31">
        <v>0.25</v>
      </c>
      <c r="U99" s="31">
        <v>0.25</v>
      </c>
      <c r="V99" s="31">
        <v>0.25</v>
      </c>
      <c r="W99" s="31">
        <v>0.25</v>
      </c>
      <c r="X99" s="31">
        <v>0.76</v>
      </c>
      <c r="Y99" s="31">
        <v>1</v>
      </c>
      <c r="Z99" s="31">
        <v>1</v>
      </c>
      <c r="AA99" s="31">
        <v>1</v>
      </c>
      <c r="AB99" s="31">
        <v>1</v>
      </c>
      <c r="AC99" s="208">
        <v>1</v>
      </c>
      <c r="AD99" s="300">
        <v>1</v>
      </c>
    </row>
    <row r="100" spans="1:30">
      <c r="A100" s="504" t="s">
        <v>295</v>
      </c>
      <c r="B100" s="463" t="s">
        <v>568</v>
      </c>
      <c r="C100" s="6">
        <v>63</v>
      </c>
      <c r="D100" s="50"/>
      <c r="E100" s="6">
        <v>0</v>
      </c>
      <c r="F100" s="6">
        <v>63</v>
      </c>
      <c r="G100" s="6">
        <v>63</v>
      </c>
      <c r="H100" s="6">
        <v>63</v>
      </c>
      <c r="I100" s="6">
        <v>63</v>
      </c>
      <c r="J100" s="6">
        <v>63</v>
      </c>
      <c r="K100" s="6">
        <v>63</v>
      </c>
      <c r="L100" s="6">
        <v>63</v>
      </c>
      <c r="M100" s="6">
        <v>63</v>
      </c>
      <c r="N100" s="6">
        <v>63</v>
      </c>
      <c r="O100" s="213">
        <v>63</v>
      </c>
      <c r="P100" s="50"/>
      <c r="Q100" s="92">
        <v>0</v>
      </c>
      <c r="R100" s="31">
        <v>1</v>
      </c>
      <c r="S100" s="31">
        <v>1</v>
      </c>
      <c r="T100" s="31">
        <v>1</v>
      </c>
      <c r="U100" s="31">
        <v>1</v>
      </c>
      <c r="V100" s="31">
        <v>1</v>
      </c>
      <c r="W100" s="31">
        <v>1</v>
      </c>
      <c r="X100" s="31">
        <v>1</v>
      </c>
      <c r="Y100" s="31">
        <v>1</v>
      </c>
      <c r="Z100" s="31">
        <v>1</v>
      </c>
      <c r="AA100" s="31">
        <v>1</v>
      </c>
      <c r="AB100" s="31">
        <v>1</v>
      </c>
      <c r="AC100" s="208">
        <v>1</v>
      </c>
      <c r="AD100" s="300">
        <v>1</v>
      </c>
    </row>
    <row r="101" spans="1:30">
      <c r="A101" s="504" t="s">
        <v>295</v>
      </c>
      <c r="B101" s="463" t="s">
        <v>569</v>
      </c>
      <c r="C101" s="6">
        <v>3563</v>
      </c>
      <c r="D101" s="50"/>
      <c r="E101" s="6">
        <v>3563</v>
      </c>
      <c r="F101" s="6">
        <v>3563</v>
      </c>
      <c r="G101" s="6">
        <v>3563</v>
      </c>
      <c r="H101" s="33">
        <v>3563</v>
      </c>
      <c r="I101" s="33">
        <v>3563</v>
      </c>
      <c r="J101" s="33">
        <v>3563</v>
      </c>
      <c r="K101" s="33">
        <v>3563</v>
      </c>
      <c r="L101" s="33">
        <v>3563</v>
      </c>
      <c r="M101" s="33">
        <v>3563</v>
      </c>
      <c r="N101" s="33">
        <v>3563</v>
      </c>
      <c r="O101" s="224">
        <v>3563</v>
      </c>
      <c r="P101" s="50"/>
      <c r="Q101" s="92">
        <v>1</v>
      </c>
      <c r="R101" s="31">
        <v>1</v>
      </c>
      <c r="S101" s="31">
        <v>1</v>
      </c>
      <c r="T101" s="31">
        <v>1</v>
      </c>
      <c r="U101" s="31">
        <v>1</v>
      </c>
      <c r="V101" s="31">
        <v>1</v>
      </c>
      <c r="W101" s="31">
        <v>1</v>
      </c>
      <c r="X101" s="31">
        <v>1</v>
      </c>
      <c r="Y101" s="31">
        <v>1</v>
      </c>
      <c r="Z101" s="31">
        <v>1</v>
      </c>
      <c r="AA101" s="31">
        <v>1</v>
      </c>
      <c r="AB101" s="31">
        <v>1</v>
      </c>
      <c r="AC101" s="208">
        <v>1</v>
      </c>
      <c r="AD101" s="300">
        <v>1</v>
      </c>
    </row>
    <row r="102" spans="1:30">
      <c r="A102" s="504" t="s">
        <v>295</v>
      </c>
      <c r="B102" s="463" t="s">
        <v>570</v>
      </c>
      <c r="C102" s="6">
        <v>6564</v>
      </c>
      <c r="D102" s="50"/>
      <c r="E102" s="6">
        <v>1000</v>
      </c>
      <c r="F102" s="6">
        <v>6564</v>
      </c>
      <c r="G102" s="6">
        <v>6564</v>
      </c>
      <c r="H102" s="33">
        <v>6564</v>
      </c>
      <c r="I102" s="33">
        <v>6564</v>
      </c>
      <c r="J102" s="33">
        <v>6564</v>
      </c>
      <c r="K102" s="33">
        <v>6564</v>
      </c>
      <c r="L102" s="33">
        <v>6564</v>
      </c>
      <c r="M102" s="33">
        <v>6564</v>
      </c>
      <c r="N102" s="33">
        <v>6564</v>
      </c>
      <c r="O102" s="224">
        <v>6564</v>
      </c>
      <c r="P102" s="50"/>
      <c r="Q102" s="92">
        <v>0.15234613040828762</v>
      </c>
      <c r="R102" s="31">
        <v>1</v>
      </c>
      <c r="S102" s="31">
        <v>1</v>
      </c>
      <c r="T102" s="31">
        <v>1</v>
      </c>
      <c r="U102" s="31">
        <v>1</v>
      </c>
      <c r="V102" s="31">
        <v>1</v>
      </c>
      <c r="W102" s="31">
        <v>1</v>
      </c>
      <c r="X102" s="31">
        <v>1</v>
      </c>
      <c r="Y102" s="31">
        <v>1</v>
      </c>
      <c r="Z102" s="31">
        <v>1</v>
      </c>
      <c r="AA102" s="31">
        <v>1</v>
      </c>
      <c r="AB102" s="31">
        <v>1</v>
      </c>
      <c r="AC102" s="208">
        <v>1</v>
      </c>
      <c r="AD102" s="300">
        <v>1</v>
      </c>
    </row>
    <row r="103" spans="1:30">
      <c r="A103" s="505" t="s">
        <v>295</v>
      </c>
      <c r="B103" s="462" t="s">
        <v>571</v>
      </c>
      <c r="C103" s="33">
        <v>3255</v>
      </c>
      <c r="D103" s="50"/>
      <c r="E103" s="6"/>
      <c r="F103" s="6"/>
      <c r="G103" s="6"/>
      <c r="H103" s="33">
        <v>1172</v>
      </c>
      <c r="I103" s="33">
        <v>1172</v>
      </c>
      <c r="J103" s="33">
        <v>2538</v>
      </c>
      <c r="K103" s="33">
        <v>3255</v>
      </c>
      <c r="L103" s="33">
        <v>3255</v>
      </c>
      <c r="M103" s="33">
        <v>3255</v>
      </c>
      <c r="N103" s="33">
        <v>3255</v>
      </c>
      <c r="O103" s="224">
        <v>3255</v>
      </c>
      <c r="P103" s="50"/>
      <c r="Q103" s="92">
        <v>0</v>
      </c>
      <c r="R103" s="31">
        <v>0.33</v>
      </c>
      <c r="S103" s="31">
        <v>0.36</v>
      </c>
      <c r="T103" s="31">
        <v>0.36</v>
      </c>
      <c r="U103" s="31">
        <v>0.36</v>
      </c>
      <c r="V103" s="31">
        <v>0.36</v>
      </c>
      <c r="W103" s="31">
        <v>0.36</v>
      </c>
      <c r="X103" s="31">
        <v>0.78</v>
      </c>
      <c r="Y103" s="31">
        <v>1</v>
      </c>
      <c r="Z103" s="31">
        <v>1</v>
      </c>
      <c r="AA103" s="31">
        <v>1</v>
      </c>
      <c r="AB103" s="31">
        <v>1</v>
      </c>
      <c r="AC103" s="208">
        <v>1</v>
      </c>
      <c r="AD103" s="300">
        <v>1</v>
      </c>
    </row>
    <row r="104" spans="1:30">
      <c r="A104" s="4" t="s">
        <v>593</v>
      </c>
    </row>
  </sheetData>
  <mergeCells count="4">
    <mergeCell ref="A4:Z4"/>
    <mergeCell ref="A5:Z5"/>
    <mergeCell ref="E8:M8"/>
    <mergeCell ref="Q8:AD8"/>
  </mergeCells>
  <conditionalFormatting sqref="A10:B103">
    <cfRule type="expression" dxfId="1" priority="1">
      <formula>A9&lt;&gt;A10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70"/>
  <sheetViews>
    <sheetView showRowColHeaders="0" zoomScaleNormal="100" workbookViewId="0"/>
  </sheetViews>
  <sheetFormatPr defaultColWidth="0" defaultRowHeight="15"/>
  <cols>
    <col min="1" max="1" width="3.5703125" style="143" customWidth="1"/>
    <col min="2" max="2" width="37.42578125" style="55" customWidth="1"/>
    <col min="3" max="3" width="49.42578125" style="143" customWidth="1"/>
    <col min="4" max="14" width="14.85546875" style="143" customWidth="1"/>
    <col min="15" max="15" width="15.85546875" style="143" customWidth="1"/>
    <col min="16" max="20" width="14.7109375" style="143" customWidth="1"/>
    <col min="21" max="21" width="18.85546875" style="341" bestFit="1" customWidth="1"/>
    <col min="22" max="22" width="14.7109375" style="143" customWidth="1"/>
    <col min="23" max="23" width="11.85546875" style="143" customWidth="1"/>
    <col min="24" max="24" width="12" style="143" customWidth="1"/>
    <col min="25" max="25" width="9.140625" style="144" customWidth="1"/>
    <col min="26" max="26" width="0" style="144" hidden="1" customWidth="1"/>
    <col min="27" max="16384" width="9.140625" style="144" hidden="1"/>
  </cols>
  <sheetData>
    <row r="1" spans="1:25" ht="26.25">
      <c r="A1" s="140"/>
      <c r="B1" s="141"/>
      <c r="C1" s="142"/>
    </row>
    <row r="2" spans="1:25" ht="15.75">
      <c r="A2" s="140"/>
      <c r="C2" s="145"/>
      <c r="D2" s="145"/>
      <c r="E2" s="145"/>
      <c r="F2" s="145"/>
    </row>
    <row r="3" spans="1:25">
      <c r="A3" s="140"/>
    </row>
    <row r="4" spans="1:25" ht="82.5" customHeight="1">
      <c r="A4" s="140"/>
      <c r="B4" s="146" t="s">
        <v>804</v>
      </c>
      <c r="C4" s="136" t="s">
        <v>806</v>
      </c>
      <c r="D4" s="136">
        <v>2010</v>
      </c>
      <c r="E4" s="136">
        <v>2011</v>
      </c>
      <c r="F4" s="136">
        <v>2012</v>
      </c>
      <c r="G4" s="136">
        <v>2013</v>
      </c>
      <c r="H4" s="136">
        <v>2014</v>
      </c>
      <c r="I4" s="136">
        <v>2015</v>
      </c>
      <c r="J4" s="136">
        <v>2016</v>
      </c>
      <c r="K4" s="136">
        <v>2017</v>
      </c>
      <c r="L4" s="136">
        <v>2018</v>
      </c>
      <c r="M4" s="321">
        <v>2019</v>
      </c>
      <c r="N4" s="232" t="s">
        <v>10807</v>
      </c>
      <c r="O4" s="147" t="s">
        <v>10808</v>
      </c>
      <c r="T4" s="149"/>
      <c r="U4" s="342"/>
      <c r="V4" s="149"/>
      <c r="Y4" s="143"/>
    </row>
    <row r="5" spans="1:25">
      <c r="A5" s="140"/>
      <c r="C5" s="150" t="s">
        <v>773</v>
      </c>
      <c r="D5" s="70">
        <v>374866</v>
      </c>
      <c r="E5" s="70">
        <v>375187</v>
      </c>
      <c r="F5" s="70">
        <v>375608</v>
      </c>
      <c r="G5" s="70">
        <v>375725</v>
      </c>
      <c r="H5" s="70">
        <v>375880</v>
      </c>
      <c r="I5" s="70">
        <v>376064</v>
      </c>
      <c r="J5" s="70">
        <v>376577</v>
      </c>
      <c r="K5" s="70">
        <v>377388</v>
      </c>
      <c r="L5" s="70">
        <v>378360</v>
      </c>
      <c r="M5" s="323">
        <v>378526</v>
      </c>
      <c r="N5" s="151">
        <f>(M5-$D5)/$D5</f>
        <v>9.7634888200050143E-3</v>
      </c>
      <c r="O5" s="152">
        <f>M5-$D5</f>
        <v>3660</v>
      </c>
      <c r="T5" s="149"/>
      <c r="U5" s="343"/>
      <c r="V5" s="153"/>
      <c r="Y5" s="143"/>
    </row>
    <row r="6" spans="1:25">
      <c r="A6" s="140"/>
      <c r="C6" s="150" t="s">
        <v>871</v>
      </c>
      <c r="D6" s="70">
        <v>9634</v>
      </c>
      <c r="E6" s="70">
        <v>9783</v>
      </c>
      <c r="F6" s="70">
        <v>9830</v>
      </c>
      <c r="G6" s="70">
        <v>9824</v>
      </c>
      <c r="H6" s="70">
        <v>9651</v>
      </c>
      <c r="I6" s="70">
        <v>9648</v>
      </c>
      <c r="J6" s="154">
        <v>9715</v>
      </c>
      <c r="K6" s="154">
        <v>9637</v>
      </c>
      <c r="L6" s="234" t="s">
        <v>10647</v>
      </c>
      <c r="M6" s="322">
        <v>9872</v>
      </c>
      <c r="N6" s="151">
        <f t="shared" ref="N6:N15" si="0">(M6-$D6)/$D6</f>
        <v>2.4704172721610962E-2</v>
      </c>
      <c r="O6" s="152">
        <f t="shared" ref="O6:O15" si="1">M6-$D6</f>
        <v>238</v>
      </c>
      <c r="T6" s="149"/>
      <c r="U6" s="343"/>
      <c r="V6" s="153"/>
      <c r="Y6" s="143"/>
    </row>
    <row r="7" spans="1:25">
      <c r="A7" s="140"/>
      <c r="C7" s="150" t="s">
        <v>774</v>
      </c>
      <c r="D7" s="70">
        <v>1606</v>
      </c>
      <c r="E7" s="70">
        <v>1610</v>
      </c>
      <c r="F7" s="70">
        <v>1617</v>
      </c>
      <c r="G7" s="70">
        <v>1624</v>
      </c>
      <c r="H7" s="70">
        <v>1628</v>
      </c>
      <c r="I7" s="70">
        <v>1633</v>
      </c>
      <c r="J7" s="70">
        <v>1639</v>
      </c>
      <c r="K7" s="70">
        <v>1652</v>
      </c>
      <c r="L7" s="70">
        <v>1664</v>
      </c>
      <c r="M7" s="323">
        <v>1669</v>
      </c>
      <c r="N7" s="151">
        <f t="shared" si="0"/>
        <v>3.9227895392278951E-2</v>
      </c>
      <c r="O7" s="152">
        <f t="shared" si="1"/>
        <v>63</v>
      </c>
      <c r="T7" s="149"/>
      <c r="U7" s="343"/>
      <c r="V7" s="153"/>
      <c r="Y7" s="143"/>
    </row>
    <row r="8" spans="1:25">
      <c r="A8" s="140"/>
      <c r="C8" s="150" t="s">
        <v>775</v>
      </c>
      <c r="D8" s="70">
        <v>19724</v>
      </c>
      <c r="E8" s="70">
        <v>19749</v>
      </c>
      <c r="F8" s="70">
        <v>19759</v>
      </c>
      <c r="G8" s="70">
        <v>19792</v>
      </c>
      <c r="H8" s="70">
        <v>19833</v>
      </c>
      <c r="I8" s="70">
        <v>19850</v>
      </c>
      <c r="J8" s="70">
        <v>19848</v>
      </c>
      <c r="K8" s="70">
        <v>19855</v>
      </c>
      <c r="L8" s="70">
        <v>19858</v>
      </c>
      <c r="M8" s="323">
        <v>19861</v>
      </c>
      <c r="N8" s="151">
        <f t="shared" si="0"/>
        <v>6.945852768201176E-3</v>
      </c>
      <c r="O8" s="152">
        <f t="shared" si="1"/>
        <v>137</v>
      </c>
      <c r="T8" s="149"/>
      <c r="U8" s="343"/>
      <c r="V8" s="153"/>
      <c r="Y8" s="143"/>
    </row>
    <row r="9" spans="1:25">
      <c r="A9" s="140"/>
      <c r="C9" s="150" t="s">
        <v>776</v>
      </c>
      <c r="D9" s="70">
        <v>43</v>
      </c>
      <c r="E9" s="70">
        <v>43</v>
      </c>
      <c r="F9" s="70">
        <v>43</v>
      </c>
      <c r="G9" s="70">
        <v>43</v>
      </c>
      <c r="H9" s="70">
        <v>46</v>
      </c>
      <c r="I9" s="70">
        <v>46</v>
      </c>
      <c r="J9" s="70">
        <v>46</v>
      </c>
      <c r="K9" s="70">
        <v>46</v>
      </c>
      <c r="L9" s="70">
        <v>47</v>
      </c>
      <c r="M9" s="323">
        <v>47</v>
      </c>
      <c r="N9" s="151">
        <f t="shared" si="0"/>
        <v>9.3023255813953487E-2</v>
      </c>
      <c r="O9" s="152">
        <f t="shared" si="1"/>
        <v>4</v>
      </c>
      <c r="T9" s="149"/>
      <c r="U9" s="343"/>
      <c r="V9" s="153"/>
      <c r="Y9" s="143"/>
    </row>
    <row r="10" spans="1:25">
      <c r="A10" s="140"/>
      <c r="C10" s="150" t="s">
        <v>777</v>
      </c>
      <c r="D10" s="70">
        <v>46</v>
      </c>
      <c r="E10" s="70">
        <v>46</v>
      </c>
      <c r="F10" s="70">
        <v>46</v>
      </c>
      <c r="G10" s="70">
        <v>47</v>
      </c>
      <c r="H10" s="70">
        <v>49</v>
      </c>
      <c r="I10" s="70">
        <v>49</v>
      </c>
      <c r="J10" s="70">
        <v>49</v>
      </c>
      <c r="K10" s="70">
        <v>52</v>
      </c>
      <c r="L10" s="70">
        <v>53</v>
      </c>
      <c r="M10" s="323">
        <v>53</v>
      </c>
      <c r="N10" s="151">
        <f t="shared" si="0"/>
        <v>0.15217391304347827</v>
      </c>
      <c r="O10" s="152">
        <f t="shared" si="1"/>
        <v>7</v>
      </c>
      <c r="T10" s="149"/>
      <c r="U10" s="343"/>
      <c r="V10" s="153"/>
      <c r="Y10" s="143"/>
    </row>
    <row r="11" spans="1:25">
      <c r="A11" s="140"/>
      <c r="C11" s="150" t="s">
        <v>772</v>
      </c>
      <c r="D11" s="70">
        <v>18</v>
      </c>
      <c r="E11" s="70">
        <v>18</v>
      </c>
      <c r="F11" s="70">
        <v>18</v>
      </c>
      <c r="G11" s="70">
        <v>18</v>
      </c>
      <c r="H11" s="70">
        <v>18</v>
      </c>
      <c r="I11" s="70">
        <v>18</v>
      </c>
      <c r="J11" s="70">
        <v>18</v>
      </c>
      <c r="K11" s="70">
        <v>18</v>
      </c>
      <c r="L11" s="70">
        <v>19</v>
      </c>
      <c r="M11" s="323">
        <v>19</v>
      </c>
      <c r="N11" s="151">
        <f t="shared" si="0"/>
        <v>5.5555555555555552E-2</v>
      </c>
      <c r="O11" s="152">
        <f t="shared" si="1"/>
        <v>1</v>
      </c>
      <c r="T11" s="149"/>
      <c r="U11" s="343"/>
      <c r="V11" s="153"/>
      <c r="Y11" s="143"/>
    </row>
    <row r="12" spans="1:25">
      <c r="A12" s="140"/>
      <c r="C12" s="150" t="s">
        <v>867</v>
      </c>
      <c r="D12" s="70">
        <v>1216</v>
      </c>
      <c r="E12" s="70">
        <v>1215</v>
      </c>
      <c r="F12" s="70">
        <v>1216</v>
      </c>
      <c r="G12" s="70">
        <v>1216</v>
      </c>
      <c r="H12" s="70">
        <v>1216</v>
      </c>
      <c r="I12" s="70">
        <v>1216</v>
      </c>
      <c r="J12" s="70">
        <v>1265</v>
      </c>
      <c r="K12" s="30" t="s">
        <v>573</v>
      </c>
      <c r="L12" s="70">
        <v>1265</v>
      </c>
      <c r="M12" s="323">
        <v>1265</v>
      </c>
      <c r="N12" s="151">
        <f t="shared" si="0"/>
        <v>4.0296052631578948E-2</v>
      </c>
      <c r="O12" s="152">
        <f t="shared" si="1"/>
        <v>49</v>
      </c>
      <c r="T12" s="149"/>
      <c r="U12" s="342"/>
      <c r="V12" s="149"/>
      <c r="Y12" s="143"/>
    </row>
    <row r="13" spans="1:25">
      <c r="A13" s="140"/>
      <c r="C13" s="150" t="s">
        <v>868</v>
      </c>
      <c r="D13" s="70">
        <v>1897</v>
      </c>
      <c r="E13" s="70">
        <v>1897</v>
      </c>
      <c r="F13" s="70">
        <v>1914</v>
      </c>
      <c r="G13" s="70">
        <v>1914</v>
      </c>
      <c r="H13" s="70">
        <v>1914</v>
      </c>
      <c r="I13" s="70">
        <v>1914</v>
      </c>
      <c r="J13" s="70">
        <v>1915</v>
      </c>
      <c r="K13" s="70">
        <v>1926</v>
      </c>
      <c r="L13" s="70">
        <v>1927</v>
      </c>
      <c r="M13" s="323">
        <v>1927</v>
      </c>
      <c r="N13" s="151">
        <f t="shared" si="0"/>
        <v>1.5814443858724301E-2</v>
      </c>
      <c r="O13" s="152">
        <f t="shared" si="1"/>
        <v>30</v>
      </c>
      <c r="Y13" s="143"/>
    </row>
    <row r="14" spans="1:25">
      <c r="A14" s="140"/>
      <c r="C14" s="150" t="s">
        <v>869</v>
      </c>
      <c r="D14" s="70">
        <v>355</v>
      </c>
      <c r="E14" s="70">
        <v>359</v>
      </c>
      <c r="F14" s="70">
        <v>354</v>
      </c>
      <c r="G14" s="70">
        <v>354</v>
      </c>
      <c r="H14" s="70">
        <v>354</v>
      </c>
      <c r="I14" s="70">
        <v>360.67099999999999</v>
      </c>
      <c r="J14" s="70">
        <v>360.67099999999999</v>
      </c>
      <c r="K14" s="30" t="s">
        <v>573</v>
      </c>
      <c r="L14" s="70">
        <v>364</v>
      </c>
      <c r="M14" s="323">
        <v>364</v>
      </c>
      <c r="N14" s="151">
        <f t="shared" si="0"/>
        <v>2.5352112676056339E-2</v>
      </c>
      <c r="O14" s="152">
        <f t="shared" si="1"/>
        <v>9</v>
      </c>
      <c r="Y14" s="143"/>
    </row>
    <row r="15" spans="1:25">
      <c r="A15" s="140"/>
      <c r="C15" s="150" t="s">
        <v>870</v>
      </c>
      <c r="D15" s="70">
        <v>164</v>
      </c>
      <c r="E15" s="70">
        <v>164.28299999999999</v>
      </c>
      <c r="F15" s="70">
        <v>164</v>
      </c>
      <c r="G15" s="70">
        <v>164</v>
      </c>
      <c r="H15" s="70">
        <v>164</v>
      </c>
      <c r="I15" s="70">
        <v>164</v>
      </c>
      <c r="J15" s="70">
        <v>164</v>
      </c>
      <c r="K15" s="30" t="s">
        <v>573</v>
      </c>
      <c r="L15" s="70">
        <v>164</v>
      </c>
      <c r="M15" s="323">
        <v>164</v>
      </c>
      <c r="N15" s="151">
        <f t="shared" si="0"/>
        <v>0</v>
      </c>
      <c r="O15" s="152">
        <f t="shared" si="1"/>
        <v>0</v>
      </c>
      <c r="Y15" s="143"/>
    </row>
    <row r="16" spans="1:25" ht="30">
      <c r="A16" s="140"/>
      <c r="C16" s="148" t="s">
        <v>805</v>
      </c>
      <c r="D16" s="155" t="s">
        <v>771</v>
      </c>
      <c r="E16" s="136">
        <v>2011</v>
      </c>
      <c r="F16" s="136">
        <v>2012</v>
      </c>
      <c r="G16" s="136">
        <v>2013</v>
      </c>
      <c r="H16" s="136">
        <v>2014</v>
      </c>
      <c r="I16" s="136">
        <v>2015</v>
      </c>
      <c r="J16" s="136">
        <v>2016</v>
      </c>
      <c r="K16" s="136">
        <v>2017</v>
      </c>
      <c r="L16" s="136">
        <v>2018</v>
      </c>
      <c r="M16" s="136">
        <v>2019</v>
      </c>
    </row>
    <row r="17" spans="1:24">
      <c r="A17" s="140"/>
      <c r="C17" s="150" t="s">
        <v>766</v>
      </c>
      <c r="D17" s="183">
        <v>1</v>
      </c>
      <c r="E17" s="183">
        <v>1.0008563059866726</v>
      </c>
      <c r="F17" s="183">
        <v>1.0019793739629628</v>
      </c>
      <c r="G17" s="183">
        <v>1.0022914854908154</v>
      </c>
      <c r="H17" s="183">
        <v>1.0027049665747227</v>
      </c>
      <c r="I17" s="183">
        <v>1.0031958086356192</v>
      </c>
      <c r="J17" s="183">
        <v>1.0045642976423574</v>
      </c>
      <c r="K17" s="183">
        <v>1.0067277373781565</v>
      </c>
      <c r="L17" s="208">
        <f>L5/$D5</f>
        <v>1.0093206639172398</v>
      </c>
      <c r="M17" s="300">
        <f>M5/$D5</f>
        <v>1.0097634888200051</v>
      </c>
    </row>
    <row r="18" spans="1:24">
      <c r="A18" s="140"/>
      <c r="C18" s="150" t="s">
        <v>757</v>
      </c>
      <c r="D18" s="31">
        <v>1</v>
      </c>
      <c r="E18" s="31">
        <v>1.0154660577122689</v>
      </c>
      <c r="F18" s="31">
        <v>1.0203446128295619</v>
      </c>
      <c r="G18" s="31">
        <v>1.0197218185592694</v>
      </c>
      <c r="H18" s="31">
        <v>1.0017645837658293</v>
      </c>
      <c r="I18" s="31">
        <v>1.0014531866306831</v>
      </c>
      <c r="J18" s="31">
        <v>1.0084077226489516</v>
      </c>
      <c r="K18" s="31">
        <v>1.0084077226489516</v>
      </c>
      <c r="L18" s="208">
        <f>9866/D6</f>
        <v>1.0240813784513183</v>
      </c>
      <c r="M18" s="300">
        <f t="shared" ref="M18:M27" si="2">M6/$D6</f>
        <v>1.0247041727216109</v>
      </c>
    </row>
    <row r="19" spans="1:24">
      <c r="A19" s="140"/>
      <c r="C19" s="150" t="s">
        <v>764</v>
      </c>
      <c r="D19" s="31">
        <v>1</v>
      </c>
      <c r="E19" s="31">
        <v>1.0024906600249066</v>
      </c>
      <c r="F19" s="31">
        <v>1.0068493150684932</v>
      </c>
      <c r="G19" s="31">
        <v>1.0112079701120797</v>
      </c>
      <c r="H19" s="31">
        <v>1.0136986301369864</v>
      </c>
      <c r="I19" s="31">
        <v>1.0168119551681196</v>
      </c>
      <c r="J19" s="31">
        <v>1.0205479452054795</v>
      </c>
      <c r="K19" s="31">
        <v>1.0205479452054795</v>
      </c>
      <c r="L19" s="208">
        <f t="shared" ref="L19:L27" si="3">L7/D7</f>
        <v>1.0361145703611456</v>
      </c>
      <c r="M19" s="300">
        <f t="shared" si="2"/>
        <v>1.0392278953922789</v>
      </c>
    </row>
    <row r="20" spans="1:24">
      <c r="A20" s="140"/>
      <c r="C20" s="150" t="s">
        <v>765</v>
      </c>
      <c r="D20" s="31">
        <v>1</v>
      </c>
      <c r="E20" s="31">
        <v>1.0012674913810586</v>
      </c>
      <c r="F20" s="31">
        <v>1.001774487933482</v>
      </c>
      <c r="G20" s="31">
        <v>1.0034475765564794</v>
      </c>
      <c r="H20" s="31">
        <v>1.0055262624214156</v>
      </c>
      <c r="I20" s="31">
        <v>1.0063881565605355</v>
      </c>
      <c r="J20" s="31">
        <v>1.0062867572500507</v>
      </c>
      <c r="K20" s="31">
        <v>1.0062867572500507</v>
      </c>
      <c r="L20" s="208">
        <f t="shared" si="3"/>
        <v>1.006793753802474</v>
      </c>
      <c r="M20" s="300">
        <f t="shared" si="2"/>
        <v>1.0069458527682011</v>
      </c>
    </row>
    <row r="21" spans="1:24">
      <c r="A21" s="140"/>
      <c r="C21" s="150" t="s">
        <v>758</v>
      </c>
      <c r="D21" s="31">
        <v>1</v>
      </c>
      <c r="E21" s="31">
        <v>1</v>
      </c>
      <c r="F21" s="31">
        <v>1</v>
      </c>
      <c r="G21" s="31">
        <v>1</v>
      </c>
      <c r="H21" s="31">
        <v>1.069767441860465</v>
      </c>
      <c r="I21" s="31">
        <v>1.069767441860465</v>
      </c>
      <c r="J21" s="31">
        <v>1.069767441860465</v>
      </c>
      <c r="K21" s="31">
        <v>1.069767441860465</v>
      </c>
      <c r="L21" s="208">
        <f t="shared" si="3"/>
        <v>1.0930232558139534</v>
      </c>
      <c r="M21" s="300">
        <f t="shared" si="2"/>
        <v>1.0930232558139534</v>
      </c>
    </row>
    <row r="22" spans="1:24">
      <c r="A22" s="140"/>
      <c r="C22" s="150" t="s">
        <v>759</v>
      </c>
      <c r="D22" s="31">
        <v>1</v>
      </c>
      <c r="E22" s="31">
        <v>1</v>
      </c>
      <c r="F22" s="31">
        <v>1</v>
      </c>
      <c r="G22" s="31">
        <v>1.0217391304347827</v>
      </c>
      <c r="H22" s="31">
        <v>1.0652173913043479</v>
      </c>
      <c r="I22" s="31">
        <v>1.0652173913043479</v>
      </c>
      <c r="J22" s="31">
        <v>1.0652173913043479</v>
      </c>
      <c r="K22" s="31">
        <v>1.0652173913043479</v>
      </c>
      <c r="L22" s="208">
        <f t="shared" si="3"/>
        <v>1.1521739130434783</v>
      </c>
      <c r="M22" s="300">
        <f t="shared" si="2"/>
        <v>1.1521739130434783</v>
      </c>
    </row>
    <row r="23" spans="1:24">
      <c r="A23" s="140"/>
      <c r="C23" s="150" t="s">
        <v>460</v>
      </c>
      <c r="D23" s="31">
        <v>1</v>
      </c>
      <c r="E23" s="31">
        <v>1</v>
      </c>
      <c r="F23" s="31">
        <v>1</v>
      </c>
      <c r="G23" s="31">
        <v>1</v>
      </c>
      <c r="H23" s="31">
        <v>1</v>
      </c>
      <c r="I23" s="31">
        <v>1</v>
      </c>
      <c r="J23" s="31">
        <v>1</v>
      </c>
      <c r="K23" s="31">
        <v>1</v>
      </c>
      <c r="L23" s="208">
        <f t="shared" si="3"/>
        <v>1.0555555555555556</v>
      </c>
      <c r="M23" s="300">
        <f t="shared" si="2"/>
        <v>1.0555555555555556</v>
      </c>
    </row>
    <row r="24" spans="1:24">
      <c r="A24" s="140"/>
      <c r="C24" s="150" t="s">
        <v>769</v>
      </c>
      <c r="D24" s="31">
        <v>1</v>
      </c>
      <c r="E24" s="31">
        <v>0.99917763157894735</v>
      </c>
      <c r="F24" s="31">
        <v>1</v>
      </c>
      <c r="G24" s="31">
        <v>1</v>
      </c>
      <c r="H24" s="31">
        <v>1</v>
      </c>
      <c r="I24" s="31">
        <v>1</v>
      </c>
      <c r="J24" s="31">
        <v>1.040296052631579</v>
      </c>
      <c r="K24" s="31">
        <v>1.040296052631579</v>
      </c>
      <c r="L24" s="208">
        <f t="shared" si="3"/>
        <v>1.040296052631579</v>
      </c>
      <c r="M24" s="300">
        <f t="shared" si="2"/>
        <v>1.040296052631579</v>
      </c>
    </row>
    <row r="25" spans="1:24">
      <c r="A25" s="140"/>
      <c r="C25" s="150" t="s">
        <v>770</v>
      </c>
      <c r="D25" s="31">
        <v>1</v>
      </c>
      <c r="E25" s="31">
        <v>1</v>
      </c>
      <c r="F25" s="31">
        <v>1.0089615181866105</v>
      </c>
      <c r="G25" s="31">
        <v>1.0089615181866105</v>
      </c>
      <c r="H25" s="31">
        <v>1.0089615181866105</v>
      </c>
      <c r="I25" s="31">
        <v>1.0089615181866105</v>
      </c>
      <c r="J25" s="31">
        <v>1.0094886663152345</v>
      </c>
      <c r="K25" s="31">
        <v>1.0094886663152345</v>
      </c>
      <c r="L25" s="208">
        <f t="shared" si="3"/>
        <v>1.0158144438587242</v>
      </c>
      <c r="M25" s="300">
        <f t="shared" si="2"/>
        <v>1.0158144438587242</v>
      </c>
    </row>
    <row r="26" spans="1:24">
      <c r="A26" s="140"/>
      <c r="C26" s="150" t="s">
        <v>767</v>
      </c>
      <c r="D26" s="31">
        <v>1</v>
      </c>
      <c r="E26" s="31">
        <v>1.0112676056338028</v>
      </c>
      <c r="F26" s="31">
        <v>0.9971830985915493</v>
      </c>
      <c r="G26" s="31">
        <v>0.9971830985915493</v>
      </c>
      <c r="H26" s="31">
        <v>0.9971830985915493</v>
      </c>
      <c r="I26" s="31">
        <v>1.0159746478873239</v>
      </c>
      <c r="J26" s="31">
        <v>1.0159746478873239</v>
      </c>
      <c r="K26" s="31">
        <v>1.0159746478873239</v>
      </c>
      <c r="L26" s="208">
        <f t="shared" si="3"/>
        <v>1.0253521126760563</v>
      </c>
      <c r="M26" s="300">
        <f t="shared" si="2"/>
        <v>1.0253521126760563</v>
      </c>
    </row>
    <row r="27" spans="1:24">
      <c r="A27" s="140"/>
      <c r="C27" s="150" t="s">
        <v>768</v>
      </c>
      <c r="D27" s="31">
        <v>1</v>
      </c>
      <c r="E27" s="31">
        <v>1.0017256097560976</v>
      </c>
      <c r="F27" s="31">
        <v>1</v>
      </c>
      <c r="G27" s="31">
        <v>1</v>
      </c>
      <c r="H27" s="31">
        <v>1</v>
      </c>
      <c r="I27" s="31">
        <v>1</v>
      </c>
      <c r="J27" s="31">
        <v>1</v>
      </c>
      <c r="K27" s="31">
        <v>1</v>
      </c>
      <c r="L27" s="208">
        <f t="shared" si="3"/>
        <v>1</v>
      </c>
      <c r="M27" s="300">
        <f t="shared" si="2"/>
        <v>1</v>
      </c>
    </row>
    <row r="28" spans="1:24">
      <c r="A28" s="140"/>
      <c r="C28" s="235" t="s">
        <v>10648</v>
      </c>
      <c r="D28" s="235"/>
      <c r="E28" s="235"/>
      <c r="F28" s="235"/>
      <c r="G28" s="235"/>
      <c r="H28" s="235"/>
      <c r="I28" s="235"/>
      <c r="J28" s="235"/>
    </row>
    <row r="29" spans="1:24">
      <c r="A29" s="140"/>
    </row>
    <row r="30" spans="1:24" ht="6.75" customHeight="1">
      <c r="A30" s="156"/>
      <c r="B30" s="157"/>
      <c r="C30" s="158"/>
      <c r="D30" s="158"/>
      <c r="E30" s="158"/>
      <c r="F30" s="158"/>
      <c r="G30" s="158"/>
      <c r="H30" s="158"/>
      <c r="I30" s="158"/>
      <c r="J30" s="158"/>
      <c r="K30" s="158"/>
      <c r="L30" s="158"/>
      <c r="M30" s="158"/>
      <c r="N30" s="158"/>
      <c r="O30" s="158"/>
      <c r="P30" s="158"/>
      <c r="Q30" s="158"/>
      <c r="R30" s="158"/>
      <c r="S30" s="158"/>
      <c r="T30" s="158"/>
      <c r="U30" s="344"/>
      <c r="V30" s="158"/>
      <c r="W30" s="158"/>
      <c r="X30" s="158"/>
    </row>
    <row r="32" spans="1:24" ht="26.25">
      <c r="B32" s="141" t="s">
        <v>0</v>
      </c>
      <c r="C32" s="136" t="s">
        <v>10656</v>
      </c>
      <c r="D32" s="380" t="s">
        <v>5</v>
      </c>
      <c r="E32" s="381"/>
      <c r="F32" s="136" t="s">
        <v>2</v>
      </c>
      <c r="G32" s="136" t="s">
        <v>3</v>
      </c>
      <c r="H32" s="136" t="s">
        <v>6</v>
      </c>
    </row>
    <row r="33" spans="3:19" ht="30">
      <c r="C33" s="136"/>
      <c r="D33" s="136" t="s">
        <v>761</v>
      </c>
      <c r="E33" s="159" t="s">
        <v>762</v>
      </c>
      <c r="F33" s="160"/>
      <c r="G33" s="160"/>
      <c r="H33" s="160"/>
      <c r="J33" s="161"/>
      <c r="K33" s="161" t="s">
        <v>787</v>
      </c>
      <c r="L33" s="161" t="s">
        <v>786</v>
      </c>
      <c r="M33" s="161" t="s">
        <v>791</v>
      </c>
      <c r="N33" s="161" t="s">
        <v>788</v>
      </c>
      <c r="O33" s="161" t="s">
        <v>789</v>
      </c>
      <c r="P33" s="161" t="s">
        <v>792</v>
      </c>
      <c r="Q33" s="161" t="s">
        <v>793</v>
      </c>
      <c r="R33" s="162" t="s">
        <v>794</v>
      </c>
      <c r="S33" s="161"/>
    </row>
    <row r="34" spans="3:19">
      <c r="C34" s="150" t="s">
        <v>14</v>
      </c>
      <c r="D34" s="163">
        <v>29931</v>
      </c>
      <c r="E34" s="184">
        <v>7.9072507568832787E-2</v>
      </c>
      <c r="F34" s="72">
        <v>0.10704708784725947</v>
      </c>
      <c r="G34" s="31">
        <v>8.5880376038875522E-2</v>
      </c>
      <c r="H34" s="31">
        <v>7.7889534079911518E-2</v>
      </c>
      <c r="J34" s="161" t="s">
        <v>10</v>
      </c>
      <c r="K34" s="164">
        <v>2602.3000000000002</v>
      </c>
      <c r="L34" s="164">
        <v>8573</v>
      </c>
      <c r="M34" s="165">
        <v>3.2569700220672002E-2</v>
      </c>
      <c r="N34" s="166">
        <v>4.7131383775890558</v>
      </c>
      <c r="O34" s="166">
        <v>1.4306543800303277</v>
      </c>
      <c r="P34" s="167">
        <v>0.66951178408505541</v>
      </c>
      <c r="Q34" s="167">
        <v>0.49494319083738803</v>
      </c>
      <c r="R34" s="168">
        <v>-4.7131383775890558</v>
      </c>
      <c r="S34" s="161"/>
    </row>
    <row r="35" spans="3:19">
      <c r="C35" s="150" t="s">
        <v>15</v>
      </c>
      <c r="D35" s="163">
        <v>58214</v>
      </c>
      <c r="E35" s="184">
        <v>0.15379128514289639</v>
      </c>
      <c r="F35" s="72">
        <v>0.18727877292716938</v>
      </c>
      <c r="G35" s="31">
        <v>0.16049775194150506</v>
      </c>
      <c r="H35" s="31">
        <v>0.15246670353472511</v>
      </c>
      <c r="J35" s="161" t="s">
        <v>11</v>
      </c>
      <c r="K35" s="164">
        <v>7084.3</v>
      </c>
      <c r="L35" s="164">
        <v>14106</v>
      </c>
      <c r="M35" s="165">
        <v>6.786659833181527E-2</v>
      </c>
      <c r="N35" s="166">
        <v>3.6075547337069294</v>
      </c>
      <c r="O35" s="166">
        <v>1.8117822203317737</v>
      </c>
      <c r="P35" s="167">
        <v>0.51246116970241151</v>
      </c>
      <c r="Q35" s="167">
        <v>0.62679658046721698</v>
      </c>
      <c r="R35" s="168">
        <v>-3.6075547337069294</v>
      </c>
      <c r="S35" s="161"/>
    </row>
    <row r="36" spans="3:19">
      <c r="C36" s="150" t="s">
        <v>16</v>
      </c>
      <c r="D36" s="163">
        <v>19187</v>
      </c>
      <c r="E36" s="184">
        <v>5.0688724156332722E-2</v>
      </c>
      <c r="F36" s="72">
        <v>6.4142443419500164E-2</v>
      </c>
      <c r="G36" s="31">
        <v>6.539806530723466E-2</v>
      </c>
      <c r="H36" s="31">
        <v>4.9394557352873403E-2</v>
      </c>
      <c r="J36" s="161" t="s">
        <v>803</v>
      </c>
      <c r="K36" s="164">
        <v>5316.7</v>
      </c>
      <c r="L36" s="164">
        <v>15408</v>
      </c>
      <c r="M36" s="165">
        <v>8.3496867838450034E-2</v>
      </c>
      <c r="N36" s="166">
        <v>5.9140068087347419</v>
      </c>
      <c r="O36" s="166">
        <v>2.0406931464174454</v>
      </c>
      <c r="P36" s="167">
        <v>0.84009781432146091</v>
      </c>
      <c r="Q36" s="167">
        <v>0.70598964467324976</v>
      </c>
      <c r="R36" s="168">
        <v>-5.9140068087347419</v>
      </c>
      <c r="S36" s="161"/>
    </row>
    <row r="37" spans="3:19">
      <c r="C37" s="150" t="s">
        <v>10</v>
      </c>
      <c r="D37" s="163">
        <v>12404</v>
      </c>
      <c r="E37" s="184">
        <v>3.2769215324706891E-2</v>
      </c>
      <c r="F37" s="72">
        <v>4.1295720261718329E-2</v>
      </c>
      <c r="G37" s="31">
        <v>3.4106907670648078E-2</v>
      </c>
      <c r="H37" s="31">
        <v>3.2455412691829118E-2</v>
      </c>
      <c r="J37" s="161" t="s">
        <v>14</v>
      </c>
      <c r="K37" s="164">
        <v>4567.7</v>
      </c>
      <c r="L37" s="164">
        <v>15607</v>
      </c>
      <c r="M37" s="165">
        <v>7.914450431120329E-2</v>
      </c>
      <c r="N37" s="166">
        <v>6.524946909823325</v>
      </c>
      <c r="O37" s="166">
        <v>1.9096559236240149</v>
      </c>
      <c r="P37" s="167">
        <v>0.92688321383229733</v>
      </c>
      <c r="Q37" s="167">
        <v>0.6606565564912702</v>
      </c>
      <c r="R37" s="168">
        <v>-6.524946909823325</v>
      </c>
      <c r="S37" s="161"/>
    </row>
    <row r="38" spans="3:19">
      <c r="C38" s="54" t="s">
        <v>11</v>
      </c>
      <c r="D38" s="163">
        <v>25724</v>
      </c>
      <c r="E38" s="184">
        <v>6.7958343680486935E-2</v>
      </c>
      <c r="F38" s="72">
        <v>5.2772712646143943E-2</v>
      </c>
      <c r="G38" s="31">
        <v>7.0666242790317454E-2</v>
      </c>
      <c r="H38" s="31">
        <v>6.8194386838103138E-2</v>
      </c>
      <c r="J38" s="161" t="s">
        <v>94</v>
      </c>
      <c r="K38" s="164">
        <v>5642.6</v>
      </c>
      <c r="L38" s="164">
        <v>12998</v>
      </c>
      <c r="M38" s="165">
        <v>9.1219060112540065E-2</v>
      </c>
      <c r="N38" s="166">
        <v>6.0877964059121679</v>
      </c>
      <c r="O38" s="166">
        <v>2.6427911986459454</v>
      </c>
      <c r="P38" s="167">
        <v>0.86478501294370913</v>
      </c>
      <c r="Q38" s="167">
        <v>0.91428896233279022</v>
      </c>
      <c r="R38" s="168">
        <v>-6.0877964059121679</v>
      </c>
      <c r="S38" s="161"/>
    </row>
    <row r="39" spans="3:19">
      <c r="C39" s="150" t="s">
        <v>17</v>
      </c>
      <c r="D39" s="163">
        <v>76864</v>
      </c>
      <c r="E39" s="184">
        <v>0.20306134849389473</v>
      </c>
      <c r="F39" s="72">
        <v>0.18695698809396116</v>
      </c>
      <c r="G39" s="31">
        <v>0.1796176029792452</v>
      </c>
      <c r="H39" s="31">
        <v>0.20498064426932117</v>
      </c>
      <c r="J39" s="161" t="s">
        <v>157</v>
      </c>
      <c r="K39" s="164">
        <v>5907.3</v>
      </c>
      <c r="L39" s="164">
        <v>19109</v>
      </c>
      <c r="M39" s="165">
        <v>0.15333384672988526</v>
      </c>
      <c r="N39" s="166">
        <v>9.7746855585462047</v>
      </c>
      <c r="O39" s="166">
        <v>3.0217175153069236</v>
      </c>
      <c r="P39" s="167">
        <v>1.3885158132192015</v>
      </c>
      <c r="Q39" s="167">
        <v>1.0453807220745577</v>
      </c>
      <c r="R39" s="168">
        <v>-9.7746855585462047</v>
      </c>
      <c r="S39" s="161"/>
    </row>
    <row r="40" spans="3:19">
      <c r="C40" s="150" t="s">
        <v>18</v>
      </c>
      <c r="D40" s="163">
        <v>90186</v>
      </c>
      <c r="E40" s="184">
        <v>0.23825576050258107</v>
      </c>
      <c r="F40" s="72">
        <v>0.21913547141478065</v>
      </c>
      <c r="G40" s="31">
        <v>0.23584177301421499</v>
      </c>
      <c r="H40" s="31">
        <v>0.23892230056684641</v>
      </c>
      <c r="J40" s="161" t="s">
        <v>16</v>
      </c>
      <c r="K40" s="164">
        <v>8308.4</v>
      </c>
      <c r="L40" s="164">
        <v>1572</v>
      </c>
      <c r="M40" s="165">
        <v>5.0507598711551686E-2</v>
      </c>
      <c r="N40" s="166">
        <v>2.2892494343074481</v>
      </c>
      <c r="O40" s="166">
        <v>12.099236641221374</v>
      </c>
      <c r="P40" s="167">
        <v>0.3251929712623684</v>
      </c>
      <c r="Q40" s="167">
        <v>4.1858011784619862</v>
      </c>
      <c r="R40" s="168">
        <v>-2.2892494343074481</v>
      </c>
      <c r="S40" s="161"/>
    </row>
    <row r="41" spans="3:19">
      <c r="C41" s="150" t="s">
        <v>13</v>
      </c>
      <c r="D41" s="163">
        <v>34513</v>
      </c>
      <c r="E41" s="184">
        <v>9.1177356377104876E-2</v>
      </c>
      <c r="F41" s="72">
        <v>6.6823983696235115E-2</v>
      </c>
      <c r="G41" s="31">
        <v>9.8914573777192427E-2</v>
      </c>
      <c r="H41" s="31">
        <v>9.1340614774874415E-2</v>
      </c>
      <c r="J41" s="161" t="s">
        <v>17</v>
      </c>
      <c r="K41" s="164">
        <v>8724.7000000000007</v>
      </c>
      <c r="L41" s="164">
        <v>19069</v>
      </c>
      <c r="M41" s="165">
        <v>0.20326785756963384</v>
      </c>
      <c r="N41" s="166">
        <v>8.7734821827684613</v>
      </c>
      <c r="O41" s="166">
        <v>4.0141591064030626</v>
      </c>
      <c r="P41" s="167">
        <v>1.2462926479634788</v>
      </c>
      <c r="Q41" s="167">
        <v>1.3887216538001117</v>
      </c>
      <c r="R41" s="168">
        <v>-8.7734821827684613</v>
      </c>
      <c r="S41" s="161"/>
    </row>
    <row r="42" spans="3:19">
      <c r="C42" s="150" t="s">
        <v>12</v>
      </c>
      <c r="D42" s="163">
        <v>31503</v>
      </c>
      <c r="E42" s="184">
        <v>8.3225458753163589E-2</v>
      </c>
      <c r="F42" s="72">
        <v>7.4546819693231792E-2</v>
      </c>
      <c r="G42" s="31">
        <v>6.9076706480766609E-2</v>
      </c>
      <c r="H42" s="31">
        <v>8.4355845891515735E-2</v>
      </c>
      <c r="J42" s="161" t="s">
        <v>295</v>
      </c>
      <c r="K42" s="164">
        <v>5339.6</v>
      </c>
      <c r="L42" s="164">
        <v>23837</v>
      </c>
      <c r="M42" s="165">
        <v>0.23859396617424855</v>
      </c>
      <c r="N42" s="166">
        <v>16.826915873848229</v>
      </c>
      <c r="O42" s="166">
        <v>3.7693082183160631</v>
      </c>
      <c r="P42" s="167">
        <v>2.3903008069778231</v>
      </c>
      <c r="Q42" s="167">
        <v>1.3040140671735088</v>
      </c>
      <c r="R42" s="168">
        <v>-16.826915873848229</v>
      </c>
      <c r="S42" s="161"/>
    </row>
    <row r="43" spans="3:19">
      <c r="C43" s="169" t="s">
        <v>352</v>
      </c>
      <c r="D43" s="15">
        <v>378526</v>
      </c>
      <c r="E43" s="185">
        <v>1</v>
      </c>
      <c r="F43" s="66">
        <v>1</v>
      </c>
      <c r="G43" s="19">
        <v>1</v>
      </c>
      <c r="H43" s="19">
        <v>1</v>
      </c>
      <c r="J43" s="161" t="s">
        <v>352</v>
      </c>
      <c r="K43" s="164">
        <v>53493.599999999999</v>
      </c>
      <c r="L43" s="164">
        <v>130279</v>
      </c>
      <c r="M43" s="165">
        <v>1</v>
      </c>
      <c r="N43" s="166">
        <v>7.0396645580032002</v>
      </c>
      <c r="O43" s="166">
        <v>2.8905426047175675</v>
      </c>
      <c r="P43" s="167">
        <v>1</v>
      </c>
      <c r="Q43" s="167">
        <v>1</v>
      </c>
      <c r="R43" s="168">
        <v>-7.0396645580032002</v>
      </c>
      <c r="S43" s="161"/>
    </row>
    <row r="44" spans="3:19">
      <c r="C44" s="170"/>
      <c r="D44" s="382"/>
      <c r="E44" s="383"/>
      <c r="F44" s="136" t="s">
        <v>2</v>
      </c>
      <c r="G44" s="136" t="s">
        <v>3</v>
      </c>
      <c r="H44" s="136" t="s">
        <v>6</v>
      </c>
      <c r="J44" s="161"/>
      <c r="K44" s="161"/>
      <c r="L44" s="161"/>
      <c r="M44" s="161"/>
      <c r="N44" s="161"/>
      <c r="O44" s="161"/>
      <c r="P44" s="161"/>
      <c r="Q44" s="161"/>
      <c r="R44" s="161"/>
      <c r="S44" s="161"/>
    </row>
    <row r="45" spans="3:19">
      <c r="C45" s="171" t="s">
        <v>763</v>
      </c>
      <c r="E45" s="150"/>
      <c r="F45" s="163">
        <v>9323</v>
      </c>
      <c r="G45" s="70">
        <v>22019</v>
      </c>
      <c r="H45" s="70">
        <v>347184</v>
      </c>
    </row>
    <row r="46" spans="3:19">
      <c r="C46" s="172" t="s">
        <v>760</v>
      </c>
      <c r="D46" s="31"/>
      <c r="E46" s="31"/>
      <c r="F46" s="31">
        <f>F45/$D$43</f>
        <v>2.46297480225929E-2</v>
      </c>
      <c r="G46" s="208">
        <f>G45/$D$43</f>
        <v>5.8170376671615689E-2</v>
      </c>
      <c r="H46" s="208">
        <f>H45/$D$43</f>
        <v>0.91719987530579139</v>
      </c>
    </row>
    <row r="47" spans="3:19">
      <c r="C47" s="173"/>
      <c r="D47" s="174"/>
      <c r="E47" s="174"/>
      <c r="F47" s="174"/>
      <c r="G47" s="174"/>
      <c r="H47" s="174"/>
    </row>
    <row r="48" spans="3:19">
      <c r="C48" s="173"/>
      <c r="D48" s="174"/>
      <c r="E48" s="174"/>
      <c r="F48" s="174"/>
      <c r="G48" s="174"/>
      <c r="H48" s="174"/>
      <c r="M48" s="125" t="s">
        <v>790</v>
      </c>
    </row>
    <row r="49" spans="1:24" ht="8.25" customHeight="1">
      <c r="A49" s="158"/>
      <c r="B49" s="157"/>
      <c r="C49" s="175"/>
      <c r="D49" s="176"/>
      <c r="E49" s="176"/>
      <c r="F49" s="176"/>
      <c r="G49" s="176"/>
      <c r="H49" s="176"/>
      <c r="I49" s="158"/>
      <c r="J49" s="158"/>
      <c r="K49" s="158"/>
      <c r="L49" s="158"/>
      <c r="M49" s="158"/>
      <c r="N49" s="158"/>
      <c r="O49" s="158"/>
      <c r="P49" s="158"/>
      <c r="Q49" s="158"/>
      <c r="R49" s="158"/>
      <c r="S49" s="158"/>
      <c r="T49" s="158"/>
      <c r="U49" s="344"/>
      <c r="V49" s="158"/>
      <c r="W49" s="158"/>
      <c r="X49" s="158"/>
    </row>
    <row r="52" spans="1:24" ht="30" customHeight="1">
      <c r="C52" s="136"/>
      <c r="D52" s="384" t="s">
        <v>780</v>
      </c>
      <c r="E52" s="385"/>
      <c r="F52" s="385"/>
      <c r="G52" s="386"/>
      <c r="H52" s="378" t="s">
        <v>765</v>
      </c>
      <c r="I52" s="387"/>
      <c r="J52" s="387"/>
      <c r="K52" s="379"/>
      <c r="L52" s="388" t="s">
        <v>778</v>
      </c>
      <c r="M52" s="389"/>
      <c r="N52" s="389"/>
      <c r="O52" s="390"/>
      <c r="P52" s="375" t="s">
        <v>779</v>
      </c>
      <c r="Q52" s="376"/>
      <c r="R52" s="377"/>
      <c r="S52" s="378" t="s">
        <v>781</v>
      </c>
      <c r="T52" s="379"/>
      <c r="V52" s="144"/>
      <c r="W52" s="144"/>
      <c r="X52" s="144"/>
    </row>
    <row r="53" spans="1:24" ht="92.25">
      <c r="B53" s="141" t="s">
        <v>782</v>
      </c>
      <c r="C53" s="136" t="s">
        <v>10812</v>
      </c>
      <c r="D53" s="178">
        <v>2019</v>
      </c>
      <c r="E53" s="178" t="s">
        <v>800</v>
      </c>
      <c r="F53" s="239" t="s">
        <v>10776</v>
      </c>
      <c r="G53" s="178" t="s">
        <v>10777</v>
      </c>
      <c r="H53" s="179">
        <v>2019</v>
      </c>
      <c r="I53" s="179" t="s">
        <v>799</v>
      </c>
      <c r="J53" s="179" t="s">
        <v>10788</v>
      </c>
      <c r="K53" s="179" t="s">
        <v>10789</v>
      </c>
      <c r="L53" s="177">
        <v>2019</v>
      </c>
      <c r="M53" s="177" t="s">
        <v>798</v>
      </c>
      <c r="N53" s="177" t="s">
        <v>10792</v>
      </c>
      <c r="O53" s="177" t="s">
        <v>10793</v>
      </c>
      <c r="P53" s="178">
        <v>2019</v>
      </c>
      <c r="Q53" s="178" t="s">
        <v>796</v>
      </c>
      <c r="R53" s="178" t="s">
        <v>10792</v>
      </c>
      <c r="S53" s="179">
        <v>2019</v>
      </c>
      <c r="T53" s="179" t="s">
        <v>797</v>
      </c>
      <c r="U53" s="345" t="s">
        <v>807</v>
      </c>
      <c r="V53" s="144"/>
      <c r="W53" s="144"/>
      <c r="X53" s="144"/>
    </row>
    <row r="54" spans="1:24">
      <c r="C54" s="7" t="s">
        <v>10657</v>
      </c>
      <c r="D54" s="189">
        <v>1669</v>
      </c>
      <c r="E54" s="187">
        <v>1</v>
      </c>
      <c r="F54" s="233">
        <v>106</v>
      </c>
      <c r="G54" s="240">
        <v>6.7818298144593725E-2</v>
      </c>
      <c r="H54" s="190">
        <v>19861</v>
      </c>
      <c r="I54" s="187">
        <v>2.0291790814753932E-2</v>
      </c>
      <c r="J54" s="233">
        <v>395</v>
      </c>
      <c r="K54" s="187">
        <v>2.0291790814753932E-2</v>
      </c>
      <c r="L54" s="191">
        <v>47</v>
      </c>
      <c r="M54" s="191">
        <v>1</v>
      </c>
      <c r="N54" s="191">
        <v>4</v>
      </c>
      <c r="O54" s="187">
        <v>9.3023255813953487E-2</v>
      </c>
      <c r="P54" s="191">
        <v>53</v>
      </c>
      <c r="Q54" s="191">
        <v>1</v>
      </c>
      <c r="R54" s="191">
        <v>7</v>
      </c>
      <c r="S54" s="191">
        <v>19</v>
      </c>
      <c r="T54" s="187">
        <v>1</v>
      </c>
      <c r="U54" s="348">
        <v>400175</v>
      </c>
      <c r="V54" s="144"/>
      <c r="W54" s="144"/>
      <c r="X54" s="144"/>
    </row>
    <row r="55" spans="1:24">
      <c r="C55" s="150" t="s">
        <v>10</v>
      </c>
      <c r="D55" s="109">
        <v>55</v>
      </c>
      <c r="E55" s="188">
        <v>3.2953864589574597E-2</v>
      </c>
      <c r="F55" s="186">
        <v>4</v>
      </c>
      <c r="G55" s="188">
        <v>7.8431372549019607E-2</v>
      </c>
      <c r="H55" s="231">
        <v>1400</v>
      </c>
      <c r="I55" s="188">
        <v>3.7805782060785768E-2</v>
      </c>
      <c r="J55" s="241">
        <v>51</v>
      </c>
      <c r="K55" s="242">
        <v>3.7805782060785768E-2</v>
      </c>
      <c r="L55" s="109">
        <v>6</v>
      </c>
      <c r="M55" s="188">
        <v>0.13043478260869565</v>
      </c>
      <c r="N55" s="109">
        <v>0</v>
      </c>
      <c r="O55" s="188">
        <v>0</v>
      </c>
      <c r="P55" s="109">
        <v>1</v>
      </c>
      <c r="Q55" s="188">
        <v>1.8867924528301886E-2</v>
      </c>
      <c r="R55" s="109">
        <v>1</v>
      </c>
      <c r="S55" s="109">
        <v>2</v>
      </c>
      <c r="T55" s="188">
        <v>0.1111111111111111</v>
      </c>
      <c r="U55" s="349">
        <v>13868</v>
      </c>
      <c r="V55" s="144"/>
      <c r="W55" s="144"/>
      <c r="X55" s="144"/>
    </row>
    <row r="56" spans="1:24">
      <c r="C56" s="150" t="s">
        <v>11</v>
      </c>
      <c r="D56" s="109">
        <v>136</v>
      </c>
      <c r="E56" s="188">
        <v>8.1485919712402641E-2</v>
      </c>
      <c r="F56" s="186">
        <v>7</v>
      </c>
      <c r="G56" s="188">
        <v>5.4263565891472867E-2</v>
      </c>
      <c r="H56" s="231">
        <v>1323</v>
      </c>
      <c r="I56" s="188">
        <v>5.3191489361702126E-3</v>
      </c>
      <c r="J56" s="241">
        <v>7</v>
      </c>
      <c r="K56" s="242">
        <v>5.3191489361702126E-3</v>
      </c>
      <c r="L56" s="109">
        <v>4</v>
      </c>
      <c r="M56" s="188">
        <v>6.5217391304347824E-2</v>
      </c>
      <c r="N56" s="109">
        <v>1</v>
      </c>
      <c r="O56" s="188">
        <v>0.33333333333333331</v>
      </c>
      <c r="P56" s="109">
        <v>0</v>
      </c>
      <c r="Q56" s="188">
        <v>0</v>
      </c>
      <c r="R56" s="109">
        <v>0</v>
      </c>
      <c r="S56" s="109">
        <v>2</v>
      </c>
      <c r="T56" s="188">
        <v>0.1111111111111111</v>
      </c>
      <c r="U56" s="349">
        <v>27189</v>
      </c>
      <c r="V56" s="144"/>
      <c r="W56" s="144"/>
      <c r="X56" s="144"/>
    </row>
    <row r="57" spans="1:24">
      <c r="C57" s="54" t="s">
        <v>12</v>
      </c>
      <c r="D57" s="109">
        <v>126</v>
      </c>
      <c r="E57" s="188">
        <v>7.5494307968843613E-2</v>
      </c>
      <c r="F57" s="186">
        <v>23</v>
      </c>
      <c r="G57" s="188">
        <v>0.22330097087378642</v>
      </c>
      <c r="H57" s="231">
        <v>2640</v>
      </c>
      <c r="I57" s="188">
        <v>3.3672670321064996E-2</v>
      </c>
      <c r="J57" s="241">
        <v>86</v>
      </c>
      <c r="K57" s="242">
        <v>3.3672670321064996E-2</v>
      </c>
      <c r="L57" s="109">
        <v>7</v>
      </c>
      <c r="M57" s="188">
        <v>0.15217391304347827</v>
      </c>
      <c r="N57" s="109">
        <v>0</v>
      </c>
      <c r="O57" s="188">
        <v>0</v>
      </c>
      <c r="P57" s="109">
        <v>2</v>
      </c>
      <c r="Q57" s="188">
        <v>3.7735849056603772E-2</v>
      </c>
      <c r="R57" s="109">
        <v>1</v>
      </c>
      <c r="S57" s="109">
        <v>2</v>
      </c>
      <c r="T57" s="188">
        <v>0.1111111111111111</v>
      </c>
      <c r="U57" s="349">
        <v>34280</v>
      </c>
      <c r="V57" s="144"/>
      <c r="W57" s="144"/>
      <c r="X57" s="144"/>
    </row>
    <row r="58" spans="1:24">
      <c r="C58" s="54" t="s">
        <v>94</v>
      </c>
      <c r="D58" s="109">
        <v>155</v>
      </c>
      <c r="E58" s="188">
        <v>9.2869982025164763E-2</v>
      </c>
      <c r="F58" s="186">
        <v>10</v>
      </c>
      <c r="G58" s="188">
        <v>6.8965517241379309E-2</v>
      </c>
      <c r="H58" s="231">
        <v>1404</v>
      </c>
      <c r="I58" s="188">
        <v>-2.1321961620469083E-3</v>
      </c>
      <c r="J58" s="241">
        <v>-3</v>
      </c>
      <c r="K58" s="242">
        <v>-2.1321961620469083E-3</v>
      </c>
      <c r="L58" s="109">
        <v>6</v>
      </c>
      <c r="M58" s="188">
        <v>0.13043478260869565</v>
      </c>
      <c r="N58" s="109">
        <v>0</v>
      </c>
      <c r="O58" s="188">
        <v>0</v>
      </c>
      <c r="P58" s="109">
        <v>0</v>
      </c>
      <c r="Q58" s="188">
        <v>0</v>
      </c>
      <c r="R58" s="109">
        <v>0</v>
      </c>
      <c r="S58" s="109">
        <v>2</v>
      </c>
      <c r="T58" s="188">
        <v>0.1111111111111111</v>
      </c>
      <c r="U58" s="349">
        <v>36080</v>
      </c>
      <c r="V58" s="144"/>
      <c r="W58" s="144"/>
      <c r="X58" s="144"/>
    </row>
    <row r="59" spans="1:24">
      <c r="C59" s="54" t="s">
        <v>14</v>
      </c>
      <c r="D59" s="109">
        <v>146</v>
      </c>
      <c r="E59" s="188">
        <v>8.7477531455961655E-2</v>
      </c>
      <c r="F59" s="186">
        <v>13</v>
      </c>
      <c r="G59" s="188">
        <v>9.7744360902255634E-2</v>
      </c>
      <c r="H59" s="231">
        <v>1543</v>
      </c>
      <c r="I59" s="188">
        <v>2.1854304635761591E-2</v>
      </c>
      <c r="J59" s="241">
        <v>33</v>
      </c>
      <c r="K59" s="242">
        <v>2.1854304635761591E-2</v>
      </c>
      <c r="L59" s="109">
        <v>6</v>
      </c>
      <c r="M59" s="188">
        <v>0.13043478260869565</v>
      </c>
      <c r="N59" s="109">
        <v>1</v>
      </c>
      <c r="O59" s="188">
        <v>0.2</v>
      </c>
      <c r="P59" s="109">
        <v>0</v>
      </c>
      <c r="Q59" s="188">
        <v>0</v>
      </c>
      <c r="R59" s="109">
        <v>0</v>
      </c>
      <c r="S59" s="109">
        <v>1</v>
      </c>
      <c r="T59" s="188">
        <v>5.5555555555555552E-2</v>
      </c>
      <c r="U59" s="349">
        <v>31627</v>
      </c>
      <c r="V59" s="144"/>
      <c r="W59" s="144"/>
      <c r="X59" s="144"/>
    </row>
    <row r="60" spans="1:24">
      <c r="C60" s="54" t="s">
        <v>15</v>
      </c>
      <c r="D60" s="109">
        <v>218</v>
      </c>
      <c r="E60" s="188">
        <v>0.13061713600958658</v>
      </c>
      <c r="F60" s="186">
        <v>7</v>
      </c>
      <c r="G60" s="188">
        <v>3.3175355450236969E-2</v>
      </c>
      <c r="H60" s="231">
        <v>1746</v>
      </c>
      <c r="I60" s="188">
        <v>4.1144901610017888E-2</v>
      </c>
      <c r="J60" s="241">
        <v>69</v>
      </c>
      <c r="K60" s="242">
        <v>4.1144901610017888E-2</v>
      </c>
      <c r="L60" s="109">
        <v>1</v>
      </c>
      <c r="M60" s="188">
        <v>2.1739130434782608E-2</v>
      </c>
      <c r="N60" s="109">
        <v>0</v>
      </c>
      <c r="O60" s="188">
        <v>0</v>
      </c>
      <c r="P60" s="109">
        <v>2</v>
      </c>
      <c r="Q60" s="188">
        <v>3.7735849056603772E-2</v>
      </c>
      <c r="R60" s="109">
        <v>2</v>
      </c>
      <c r="S60" s="109">
        <v>0</v>
      </c>
      <c r="T60" s="188">
        <v>0</v>
      </c>
      <c r="U60" s="349">
        <v>60181</v>
      </c>
      <c r="V60" s="144"/>
      <c r="W60" s="144"/>
      <c r="X60" s="144"/>
    </row>
    <row r="61" spans="1:24">
      <c r="C61" s="150" t="s">
        <v>16</v>
      </c>
      <c r="D61" s="109">
        <v>153</v>
      </c>
      <c r="E61" s="188">
        <v>9.1671659676452966E-2</v>
      </c>
      <c r="F61" s="186">
        <v>11</v>
      </c>
      <c r="G61" s="188">
        <v>7.746478873239436E-2</v>
      </c>
      <c r="H61" s="231">
        <v>165</v>
      </c>
      <c r="I61" s="188">
        <v>0.1</v>
      </c>
      <c r="J61" s="241">
        <v>15</v>
      </c>
      <c r="K61" s="242">
        <v>0.1</v>
      </c>
      <c r="L61" s="109">
        <v>1</v>
      </c>
      <c r="M61" s="188">
        <v>2.1739130434782608E-2</v>
      </c>
      <c r="N61" s="109">
        <v>0</v>
      </c>
      <c r="O61" s="188">
        <v>0</v>
      </c>
      <c r="P61" s="109">
        <v>0</v>
      </c>
      <c r="Q61" s="188">
        <v>0</v>
      </c>
      <c r="R61" s="109">
        <v>0</v>
      </c>
      <c r="S61" s="109">
        <v>4</v>
      </c>
      <c r="T61" s="188">
        <v>0.22222222222222221</v>
      </c>
      <c r="U61" s="349">
        <v>19510</v>
      </c>
      <c r="V61" s="144"/>
      <c r="W61" s="144"/>
      <c r="X61" s="144"/>
    </row>
    <row r="62" spans="1:24">
      <c r="C62" s="150" t="s">
        <v>17</v>
      </c>
      <c r="D62" s="109">
        <v>376</v>
      </c>
      <c r="E62" s="188">
        <v>0.22528460155781904</v>
      </c>
      <c r="F62" s="186">
        <v>32</v>
      </c>
      <c r="G62" s="188">
        <v>9.3023255813953487E-2</v>
      </c>
      <c r="H62" s="231">
        <v>2660</v>
      </c>
      <c r="I62" s="188">
        <v>1.7597551644988524E-2</v>
      </c>
      <c r="J62" s="241">
        <v>46</v>
      </c>
      <c r="K62" s="242">
        <v>1.7597551644988524E-2</v>
      </c>
      <c r="L62" s="109">
        <v>6</v>
      </c>
      <c r="M62" s="188">
        <v>0.13043478260869565</v>
      </c>
      <c r="N62" s="109">
        <v>0</v>
      </c>
      <c r="O62" s="188">
        <v>0</v>
      </c>
      <c r="P62" s="109">
        <v>21</v>
      </c>
      <c r="Q62" s="188">
        <v>0.39622641509433965</v>
      </c>
      <c r="R62" s="109">
        <v>21</v>
      </c>
      <c r="S62" s="109">
        <v>2</v>
      </c>
      <c r="T62" s="188">
        <v>0.1111111111111111</v>
      </c>
      <c r="U62" s="349">
        <v>79929</v>
      </c>
      <c r="V62" s="144"/>
      <c r="W62" s="144"/>
      <c r="X62" s="144"/>
    </row>
    <row r="63" spans="1:24">
      <c r="C63" s="54" t="s">
        <v>295</v>
      </c>
      <c r="D63" s="109">
        <v>304</v>
      </c>
      <c r="E63" s="188">
        <v>0.18214499700419412</v>
      </c>
      <c r="F63" s="186">
        <v>17</v>
      </c>
      <c r="G63" s="188">
        <v>5.9233449477351915E-2</v>
      </c>
      <c r="H63" s="231">
        <v>6980</v>
      </c>
      <c r="I63" s="188">
        <v>1.1154570476604375E-2</v>
      </c>
      <c r="J63" s="241">
        <v>77</v>
      </c>
      <c r="K63" s="242">
        <v>1.1154570476604375E-2</v>
      </c>
      <c r="L63" s="109">
        <v>10</v>
      </c>
      <c r="M63" s="188">
        <v>0.21739130434782608</v>
      </c>
      <c r="N63" s="109">
        <v>2</v>
      </c>
      <c r="O63" s="188">
        <v>0.25</v>
      </c>
      <c r="P63" s="109">
        <v>27</v>
      </c>
      <c r="Q63" s="188">
        <v>0.50943396226415094</v>
      </c>
      <c r="R63" s="109">
        <v>27</v>
      </c>
      <c r="S63" s="109">
        <v>4</v>
      </c>
      <c r="T63" s="188">
        <v>0.22222222222222221</v>
      </c>
      <c r="U63" s="349">
        <v>97511</v>
      </c>
      <c r="V63" s="144"/>
      <c r="W63" s="144"/>
      <c r="X63" s="144"/>
    </row>
    <row r="64" spans="1:24">
      <c r="C64" s="143" t="s">
        <v>809</v>
      </c>
      <c r="K64" s="144"/>
      <c r="L64" s="144"/>
      <c r="M64" s="144"/>
      <c r="N64" s="144"/>
      <c r="O64" s="144"/>
      <c r="P64" s="144"/>
      <c r="Q64" s="144"/>
      <c r="R64" s="144"/>
      <c r="S64" s="144"/>
      <c r="T64" s="144"/>
      <c r="U64" s="346"/>
      <c r="V64" s="144"/>
      <c r="W64" s="144"/>
      <c r="X64" s="144"/>
    </row>
    <row r="65" spans="1:24">
      <c r="K65" s="144"/>
      <c r="L65" s="144"/>
      <c r="M65" s="144"/>
      <c r="N65" s="144"/>
      <c r="O65" s="144"/>
      <c r="P65" s="144"/>
      <c r="Q65" s="144"/>
      <c r="R65" s="144"/>
      <c r="S65" s="144"/>
      <c r="T65" s="144"/>
      <c r="U65" s="346"/>
      <c r="V65" s="144"/>
      <c r="W65" s="144"/>
      <c r="X65" s="144"/>
    </row>
    <row r="66" spans="1:24">
      <c r="K66" s="144"/>
      <c r="L66" s="144"/>
      <c r="M66" s="144"/>
      <c r="N66" s="144"/>
      <c r="O66" s="144"/>
      <c r="P66" s="144"/>
      <c r="Q66" s="144"/>
      <c r="R66" s="144"/>
      <c r="S66" s="144"/>
      <c r="T66" s="144"/>
      <c r="U66" s="346"/>
      <c r="V66" s="144"/>
      <c r="W66" s="144"/>
      <c r="X66" s="144"/>
    </row>
    <row r="67" spans="1:24">
      <c r="K67" s="144"/>
      <c r="L67" s="144"/>
      <c r="M67" s="144"/>
      <c r="N67" s="144"/>
      <c r="O67" s="144"/>
      <c r="P67" s="144"/>
      <c r="Q67" s="144"/>
      <c r="R67" s="144"/>
      <c r="S67" s="144"/>
      <c r="T67" s="144"/>
      <c r="U67" s="346"/>
      <c r="V67" s="144"/>
      <c r="W67" s="144"/>
      <c r="X67" s="144"/>
    </row>
    <row r="68" spans="1:24">
      <c r="K68" s="144"/>
      <c r="L68" s="144"/>
      <c r="M68" s="144"/>
      <c r="N68" s="144"/>
      <c r="O68" s="144"/>
      <c r="P68" s="144"/>
      <c r="Q68" s="144"/>
      <c r="R68" s="144"/>
      <c r="S68" s="144"/>
      <c r="T68" s="144"/>
      <c r="U68" s="346"/>
      <c r="V68" s="144"/>
      <c r="W68" s="144"/>
      <c r="X68" s="144"/>
    </row>
    <row r="70" spans="1:24" ht="8.25" customHeight="1">
      <c r="A70" s="180"/>
      <c r="B70" s="181"/>
      <c r="C70" s="180"/>
      <c r="D70" s="180"/>
      <c r="E70" s="180"/>
      <c r="F70" s="180"/>
      <c r="G70" s="180"/>
      <c r="H70" s="180"/>
      <c r="I70" s="180"/>
      <c r="J70" s="180"/>
      <c r="K70" s="180" t="s">
        <v>295</v>
      </c>
      <c r="L70" s="180">
        <v>1527</v>
      </c>
      <c r="M70" s="180"/>
      <c r="N70" s="180"/>
      <c r="O70" s="180"/>
      <c r="P70" s="180"/>
      <c r="Q70" s="180"/>
      <c r="R70" s="180"/>
      <c r="S70" s="180"/>
      <c r="T70" s="180"/>
      <c r="U70" s="347"/>
      <c r="V70" s="180"/>
      <c r="W70" s="180"/>
      <c r="X70" s="180"/>
    </row>
  </sheetData>
  <mergeCells count="7">
    <mergeCell ref="P52:R52"/>
    <mergeCell ref="S52:T52"/>
    <mergeCell ref="D32:E32"/>
    <mergeCell ref="D44:E44"/>
    <mergeCell ref="D52:G52"/>
    <mergeCell ref="H52:K52"/>
    <mergeCell ref="L52:O52"/>
  </mergeCells>
  <pageMargins left="0.7" right="0.7" top="0.75" bottom="0.75" header="0.3" footer="0.3"/>
  <pageSetup paperSize="9" orientation="portrait" r:id="rId1"/>
  <ignoredErrors>
    <ignoredError sqref="L1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5"/>
  <sheetViews>
    <sheetView showRowColHeaders="0" zoomScaleNormal="100" workbookViewId="0"/>
  </sheetViews>
  <sheetFormatPr defaultRowHeight="15"/>
  <cols>
    <col min="1" max="1" width="4" style="215" customWidth="1"/>
    <col min="2" max="2" width="26.85546875" bestFit="1" customWidth="1"/>
    <col min="3" max="3" width="19.7109375" bestFit="1" customWidth="1"/>
    <col min="4" max="4" width="13.42578125" bestFit="1" customWidth="1"/>
    <col min="5" max="5" width="16.85546875" bestFit="1" customWidth="1"/>
    <col min="8" max="10" width="9.140625" style="327"/>
  </cols>
  <sheetData>
    <row r="1" spans="1:10" s="73" customFormat="1" ht="15" customHeight="1">
      <c r="A1" s="215"/>
      <c r="E1" s="38"/>
      <c r="F1" s="38"/>
      <c r="G1" s="38"/>
      <c r="H1" s="326"/>
      <c r="I1" s="327"/>
      <c r="J1" s="327"/>
    </row>
    <row r="2" spans="1:10" s="73" customFormat="1" ht="15" customHeight="1">
      <c r="A2" s="215"/>
      <c r="E2" s="38"/>
      <c r="F2" s="38"/>
      <c r="G2" s="38"/>
      <c r="H2" s="326"/>
      <c r="I2" s="327"/>
      <c r="J2" s="327"/>
    </row>
    <row r="3" spans="1:10" s="73" customFormat="1" ht="26.25">
      <c r="A3" s="215"/>
      <c r="B3" s="20" t="s">
        <v>825</v>
      </c>
      <c r="H3" s="327"/>
      <c r="I3" s="327"/>
      <c r="J3" s="327"/>
    </row>
    <row r="4" spans="1:10" s="73" customFormat="1" ht="88.5" customHeight="1">
      <c r="A4" s="215"/>
      <c r="B4" s="399" t="s">
        <v>887</v>
      </c>
      <c r="C4" s="399"/>
      <c r="D4" s="399"/>
      <c r="E4" s="399"/>
      <c r="F4" s="399"/>
      <c r="G4" s="399"/>
      <c r="H4" s="399"/>
      <c r="I4" s="327"/>
      <c r="J4" s="327"/>
    </row>
    <row r="5" spans="1:10" s="73" customFormat="1">
      <c r="A5" s="215"/>
      <c r="H5" s="327"/>
      <c r="I5" s="327"/>
      <c r="J5" s="327"/>
    </row>
    <row r="6" spans="1:10" s="73" customFormat="1" ht="71.25" customHeight="1">
      <c r="A6" s="215"/>
      <c r="B6" s="22" t="s">
        <v>728</v>
      </c>
      <c r="C6" s="117" t="s">
        <v>864</v>
      </c>
      <c r="D6" s="105" t="s">
        <v>836</v>
      </c>
      <c r="E6" s="106" t="s">
        <v>837</v>
      </c>
      <c r="H6" s="327"/>
      <c r="I6" s="327"/>
      <c r="J6" s="327"/>
    </row>
    <row r="7" spans="1:10">
      <c r="B7" s="6" t="s">
        <v>10</v>
      </c>
      <c r="C7" s="212">
        <v>6</v>
      </c>
      <c r="D7" s="212">
        <v>12</v>
      </c>
      <c r="E7" s="271">
        <f t="shared" ref="E7:E15" si="0">C7/D7</f>
        <v>0.5</v>
      </c>
    </row>
    <row r="8" spans="1:10">
      <c r="B8" s="6" t="s">
        <v>11</v>
      </c>
      <c r="C8" s="212">
        <v>18</v>
      </c>
      <c r="D8" s="212">
        <v>41</v>
      </c>
      <c r="E8" s="271">
        <f t="shared" si="0"/>
        <v>0.43902439024390244</v>
      </c>
    </row>
    <row r="9" spans="1:10">
      <c r="B9" s="6" t="s">
        <v>12</v>
      </c>
      <c r="C9" s="212">
        <v>3</v>
      </c>
      <c r="D9" s="212">
        <v>19</v>
      </c>
      <c r="E9" s="271">
        <f t="shared" si="0"/>
        <v>0.15789473684210525</v>
      </c>
    </row>
    <row r="10" spans="1:10">
      <c r="B10" s="6" t="s">
        <v>94</v>
      </c>
      <c r="C10" s="212">
        <v>26</v>
      </c>
      <c r="D10" s="212">
        <v>33</v>
      </c>
      <c r="E10" s="271">
        <f t="shared" si="0"/>
        <v>0.78787878787878785</v>
      </c>
    </row>
    <row r="11" spans="1:10">
      <c r="B11" s="6" t="s">
        <v>14</v>
      </c>
      <c r="C11" s="212">
        <v>20</v>
      </c>
      <c r="D11" s="212">
        <v>47</v>
      </c>
      <c r="E11" s="271">
        <f t="shared" si="0"/>
        <v>0.42553191489361702</v>
      </c>
    </row>
    <row r="12" spans="1:10">
      <c r="B12" s="6" t="s">
        <v>15</v>
      </c>
      <c r="C12" s="212">
        <v>34</v>
      </c>
      <c r="D12" s="212">
        <v>47</v>
      </c>
      <c r="E12" s="271">
        <f t="shared" si="0"/>
        <v>0.72340425531914898</v>
      </c>
    </row>
    <row r="13" spans="1:10">
      <c r="B13" s="6" t="s">
        <v>734</v>
      </c>
      <c r="C13" s="212">
        <v>30</v>
      </c>
      <c r="D13" s="212">
        <v>33</v>
      </c>
      <c r="E13" s="271">
        <f t="shared" si="0"/>
        <v>0.90909090909090906</v>
      </c>
    </row>
    <row r="14" spans="1:10">
      <c r="B14" s="6" t="s">
        <v>17</v>
      </c>
      <c r="C14" s="212">
        <v>36</v>
      </c>
      <c r="D14" s="212">
        <v>67</v>
      </c>
      <c r="E14" s="271">
        <f t="shared" si="0"/>
        <v>0.53731343283582089</v>
      </c>
    </row>
    <row r="15" spans="1:10" ht="15.75" thickBot="1">
      <c r="B15" s="6" t="s">
        <v>295</v>
      </c>
      <c r="C15" s="212">
        <v>10</v>
      </c>
      <c r="D15" s="212">
        <v>33</v>
      </c>
      <c r="E15" s="271">
        <f t="shared" si="0"/>
        <v>0.30303030303030304</v>
      </c>
    </row>
    <row r="16" spans="1:10" ht="15.75" thickTop="1">
      <c r="B16" s="7" t="s">
        <v>352</v>
      </c>
      <c r="C16" s="214">
        <f>SUM(C7:C15)</f>
        <v>183</v>
      </c>
      <c r="D16" s="214">
        <f>SUM(D7:D15)</f>
        <v>332</v>
      </c>
      <c r="E16" s="248">
        <f>C16/D16</f>
        <v>0.5512048192771084</v>
      </c>
    </row>
    <row r="19" spans="1:10" s="84" customFormat="1">
      <c r="H19" s="328"/>
      <c r="I19" s="328"/>
      <c r="J19" s="328"/>
    </row>
    <row r="20" spans="1:10" s="73" customFormat="1">
      <c r="A20" s="215"/>
      <c r="B20" s="22" t="s">
        <v>838</v>
      </c>
      <c r="C20" s="22" t="s">
        <v>728</v>
      </c>
      <c r="D20" s="105" t="s">
        <v>839</v>
      </c>
      <c r="E20" s="22" t="s">
        <v>826</v>
      </c>
      <c r="H20" s="327"/>
      <c r="I20" s="327"/>
      <c r="J20" s="327"/>
    </row>
    <row r="21" spans="1:10" s="73" customFormat="1">
      <c r="A21" s="215"/>
      <c r="B21" s="107" t="s">
        <v>317</v>
      </c>
      <c r="C21" s="60" t="s">
        <v>827</v>
      </c>
      <c r="D21" s="60">
        <v>1</v>
      </c>
      <c r="E21" s="60">
        <v>20</v>
      </c>
      <c r="H21" s="327"/>
      <c r="I21" s="327"/>
      <c r="J21" s="327"/>
    </row>
    <row r="22" spans="1:10" s="73" customFormat="1">
      <c r="A22" s="215"/>
      <c r="B22" s="107" t="s">
        <v>315</v>
      </c>
      <c r="C22" s="60" t="s">
        <v>828</v>
      </c>
      <c r="D22" s="60">
        <v>1</v>
      </c>
      <c r="E22" s="60">
        <v>0</v>
      </c>
      <c r="H22" s="327"/>
      <c r="I22" s="327"/>
      <c r="J22" s="327"/>
    </row>
    <row r="23" spans="1:10" s="73" customFormat="1">
      <c r="A23" s="215"/>
      <c r="B23" s="107" t="s">
        <v>313</v>
      </c>
      <c r="C23" s="60" t="s">
        <v>829</v>
      </c>
      <c r="D23" s="60">
        <v>1</v>
      </c>
      <c r="E23" s="60">
        <v>0</v>
      </c>
      <c r="H23" s="327"/>
      <c r="I23" s="327"/>
      <c r="J23" s="327"/>
    </row>
    <row r="24" spans="1:10">
      <c r="B24" s="107" t="s">
        <v>830</v>
      </c>
      <c r="C24" s="60" t="s">
        <v>831</v>
      </c>
      <c r="D24" s="60">
        <v>1</v>
      </c>
      <c r="E24" s="60">
        <v>0</v>
      </c>
    </row>
    <row r="25" spans="1:10">
      <c r="B25" s="107" t="s">
        <v>319</v>
      </c>
      <c r="C25" s="60" t="s">
        <v>831</v>
      </c>
      <c r="D25" s="60">
        <v>1</v>
      </c>
      <c r="E25" s="60">
        <v>0</v>
      </c>
    </row>
    <row r="26" spans="1:10">
      <c r="B26" s="107" t="s">
        <v>314</v>
      </c>
      <c r="C26" s="60" t="s">
        <v>829</v>
      </c>
      <c r="D26" s="60">
        <v>1</v>
      </c>
      <c r="E26" s="60">
        <v>0</v>
      </c>
    </row>
    <row r="27" spans="1:10">
      <c r="B27" s="107" t="s">
        <v>19</v>
      </c>
      <c r="C27" s="60" t="s">
        <v>832</v>
      </c>
      <c r="D27" s="60">
        <v>1</v>
      </c>
      <c r="E27" s="60">
        <v>0</v>
      </c>
    </row>
    <row r="28" spans="1:10">
      <c r="B28" s="107" t="s">
        <v>366</v>
      </c>
      <c r="C28" s="60" t="s">
        <v>833</v>
      </c>
      <c r="D28" s="60">
        <v>1</v>
      </c>
      <c r="E28" s="60">
        <v>1</v>
      </c>
    </row>
    <row r="29" spans="1:10">
      <c r="B29" s="107" t="s">
        <v>251</v>
      </c>
      <c r="C29" s="60" t="s">
        <v>834</v>
      </c>
      <c r="D29" s="60">
        <v>1</v>
      </c>
      <c r="E29" s="60">
        <v>1</v>
      </c>
    </row>
    <row r="30" spans="1:10">
      <c r="B30" s="107" t="s">
        <v>318</v>
      </c>
      <c r="C30" s="60" t="s">
        <v>835</v>
      </c>
      <c r="D30" s="60">
        <v>1</v>
      </c>
      <c r="E30" s="60">
        <v>0</v>
      </c>
    </row>
    <row r="31" spans="1:10">
      <c r="B31" s="7" t="s">
        <v>840</v>
      </c>
      <c r="C31" s="7"/>
      <c r="D31" s="60">
        <v>10</v>
      </c>
      <c r="E31" s="7">
        <v>3</v>
      </c>
    </row>
    <row r="32" spans="1:10">
      <c r="B32" s="7" t="s">
        <v>837</v>
      </c>
      <c r="C32" s="7"/>
      <c r="D32" s="7"/>
      <c r="E32" s="19">
        <v>0.2</v>
      </c>
    </row>
    <row r="34" spans="1:10" s="73" customFormat="1">
      <c r="A34" s="215"/>
      <c r="B34" s="44" t="s">
        <v>593</v>
      </c>
      <c r="E34" s="38"/>
      <c r="F34" s="38"/>
      <c r="G34" s="38"/>
      <c r="H34" s="326"/>
      <c r="I34" s="327"/>
      <c r="J34" s="327"/>
    </row>
    <row r="35" spans="1:10">
      <c r="B35" s="44" t="s">
        <v>886</v>
      </c>
    </row>
  </sheetData>
  <mergeCells count="1">
    <mergeCell ref="B4:H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25"/>
  <sheetViews>
    <sheetView showRowColHeaders="0" zoomScaleNormal="100" workbookViewId="0"/>
  </sheetViews>
  <sheetFormatPr defaultRowHeight="15"/>
  <cols>
    <col min="1" max="1" width="2" style="215" customWidth="1"/>
    <col min="2" max="2" width="34.140625" bestFit="1" customWidth="1"/>
    <col min="3" max="6" width="9.5703125" bestFit="1" customWidth="1"/>
  </cols>
  <sheetData>
    <row r="1" spans="1:13" ht="15" customHeight="1"/>
    <row r="2" spans="1:13" s="73" customFormat="1" ht="15" customHeight="1">
      <c r="A2" s="215"/>
    </row>
    <row r="3" spans="1:13" ht="26.25">
      <c r="B3" s="20" t="s">
        <v>856</v>
      </c>
    </row>
    <row r="4" spans="1:13" s="73" customFormat="1" ht="26.25">
      <c r="A4" s="215"/>
      <c r="B4" s="20"/>
    </row>
    <row r="5" spans="1:13" s="73" customFormat="1">
      <c r="A5" s="215"/>
      <c r="B5" s="2" t="s">
        <v>863</v>
      </c>
    </row>
    <row r="6" spans="1:13" s="73" customFormat="1">
      <c r="A6" s="215"/>
      <c r="B6" s="53"/>
    </row>
    <row r="7" spans="1:13">
      <c r="B7" s="2" t="s">
        <v>857</v>
      </c>
    </row>
    <row r="9" spans="1:13" ht="84" customHeight="1">
      <c r="B9" s="452" t="s">
        <v>858</v>
      </c>
      <c r="C9" s="452"/>
      <c r="D9" s="452"/>
      <c r="E9" s="452"/>
      <c r="F9" s="452"/>
      <c r="G9" s="452"/>
      <c r="H9" s="452"/>
      <c r="I9" s="452"/>
      <c r="J9" s="452"/>
      <c r="K9" s="452"/>
      <c r="L9" s="452"/>
      <c r="M9" s="452"/>
    </row>
    <row r="11" spans="1:13">
      <c r="B11" s="22" t="s">
        <v>728</v>
      </c>
      <c r="C11" s="22">
        <v>2016</v>
      </c>
      <c r="D11" s="22">
        <v>2017</v>
      </c>
      <c r="E11" s="22">
        <v>2018</v>
      </c>
      <c r="F11" s="22">
        <v>2019</v>
      </c>
    </row>
    <row r="12" spans="1:13">
      <c r="B12" s="6" t="s">
        <v>859</v>
      </c>
      <c r="C12" s="10">
        <v>219</v>
      </c>
      <c r="D12" s="10">
        <v>228</v>
      </c>
      <c r="E12" s="10">
        <v>287</v>
      </c>
      <c r="F12" s="10">
        <v>299</v>
      </c>
    </row>
    <row r="13" spans="1:13">
      <c r="B13" s="6" t="s">
        <v>860</v>
      </c>
      <c r="C13" s="10">
        <v>239</v>
      </c>
      <c r="D13" s="10">
        <v>243</v>
      </c>
      <c r="E13" s="10">
        <v>270</v>
      </c>
      <c r="F13" s="10">
        <v>276</v>
      </c>
    </row>
    <row r="14" spans="1:13">
      <c r="B14" s="6" t="s">
        <v>157</v>
      </c>
      <c r="C14" s="10">
        <v>199</v>
      </c>
      <c r="D14" s="10">
        <v>209</v>
      </c>
      <c r="E14" s="10">
        <v>253</v>
      </c>
      <c r="F14" s="10">
        <v>251</v>
      </c>
      <c r="K14" s="206"/>
    </row>
    <row r="15" spans="1:13">
      <c r="B15" s="6" t="s">
        <v>17</v>
      </c>
      <c r="C15" s="10">
        <v>352</v>
      </c>
      <c r="D15" s="10">
        <v>363</v>
      </c>
      <c r="E15" s="10">
        <v>441</v>
      </c>
      <c r="F15" s="10">
        <v>454</v>
      </c>
    </row>
    <row r="16" spans="1:13">
      <c r="A16"/>
      <c r="B16" s="6" t="s">
        <v>295</v>
      </c>
      <c r="C16" s="10">
        <v>176</v>
      </c>
      <c r="D16" s="10">
        <v>184</v>
      </c>
      <c r="E16" s="10">
        <v>254</v>
      </c>
      <c r="F16" s="10">
        <v>263</v>
      </c>
    </row>
    <row r="17" spans="1:13">
      <c r="A17"/>
      <c r="B17" s="60" t="s">
        <v>352</v>
      </c>
      <c r="C17" s="75">
        <v>1185</v>
      </c>
      <c r="D17" s="75">
        <v>1227</v>
      </c>
      <c r="E17" s="75">
        <v>1505</v>
      </c>
      <c r="F17" s="75">
        <f>SUM(F12:F16)</f>
        <v>1543</v>
      </c>
    </row>
    <row r="18" spans="1:13">
      <c r="A18"/>
      <c r="B18" s="84"/>
    </row>
    <row r="19" spans="1:13">
      <c r="A19"/>
      <c r="B19" s="2" t="s">
        <v>861</v>
      </c>
    </row>
    <row r="21" spans="1:13" ht="150.75" customHeight="1">
      <c r="A21"/>
      <c r="B21" s="452" t="s">
        <v>862</v>
      </c>
      <c r="C21" s="452"/>
      <c r="D21" s="452"/>
      <c r="E21" s="452"/>
      <c r="F21" s="452"/>
      <c r="G21" s="452"/>
      <c r="H21" s="452"/>
      <c r="I21" s="452"/>
      <c r="J21" s="452"/>
      <c r="K21" s="452"/>
      <c r="L21" s="452"/>
      <c r="M21" s="452"/>
    </row>
    <row r="23" spans="1:13">
      <c r="A23"/>
      <c r="B23" s="139"/>
      <c r="C23" s="139"/>
      <c r="D23" s="139"/>
    </row>
    <row r="24" spans="1:13">
      <c r="A24"/>
      <c r="B24" s="22" t="s">
        <v>728</v>
      </c>
      <c r="C24" s="22">
        <v>2016</v>
      </c>
      <c r="D24" s="22">
        <v>2017</v>
      </c>
      <c r="E24" s="22">
        <v>2018</v>
      </c>
      <c r="F24" s="22">
        <v>2019</v>
      </c>
    </row>
    <row r="25" spans="1:13">
      <c r="A25"/>
      <c r="B25" s="6" t="s">
        <v>352</v>
      </c>
      <c r="C25" s="6">
        <v>207</v>
      </c>
      <c r="D25" s="6">
        <v>176</v>
      </c>
      <c r="E25" s="6">
        <v>206</v>
      </c>
      <c r="F25" s="218">
        <v>206</v>
      </c>
    </row>
  </sheetData>
  <mergeCells count="2">
    <mergeCell ref="B9:M9"/>
    <mergeCell ref="B21:M21"/>
  </mergeCells>
  <pageMargins left="0.7" right="0.7" top="0.75" bottom="0.75" header="0.3" footer="0.3"/>
  <pageSetup paperSize="9" orientation="portrait" r:id="rId1"/>
  <ignoredErrors>
    <ignoredError sqref="F17"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42"/>
  <sheetViews>
    <sheetView showRowColHeaders="0" zoomScaleNormal="100" workbookViewId="0"/>
  </sheetViews>
  <sheetFormatPr defaultRowHeight="15"/>
  <cols>
    <col min="1" max="1" width="2.28515625" customWidth="1"/>
    <col min="2" max="2" width="38" customWidth="1"/>
    <col min="3" max="7" width="15.28515625" style="243" customWidth="1"/>
    <col min="8" max="8" width="15.85546875" customWidth="1"/>
    <col min="9" max="9" width="13.140625" customWidth="1"/>
    <col min="10" max="10" width="9.5703125" customWidth="1"/>
    <col min="12" max="12" width="12.42578125" customWidth="1"/>
  </cols>
  <sheetData>
    <row r="1" spans="1:16" ht="15" customHeight="1">
      <c r="A1" s="215"/>
      <c r="B1" s="215"/>
      <c r="H1" s="215"/>
      <c r="I1" s="215"/>
      <c r="J1" s="215"/>
      <c r="K1" s="215"/>
      <c r="L1" s="215"/>
      <c r="M1" s="215"/>
    </row>
    <row r="2" spans="1:16" ht="15" customHeight="1">
      <c r="A2" s="215"/>
      <c r="B2" s="215"/>
      <c r="H2" s="215"/>
      <c r="I2" s="215"/>
      <c r="J2" s="215"/>
      <c r="K2" s="215"/>
      <c r="L2" s="215"/>
      <c r="M2" s="215"/>
    </row>
    <row r="3" spans="1:16" ht="26.25">
      <c r="A3" s="215"/>
      <c r="B3" s="20" t="s">
        <v>10658</v>
      </c>
      <c r="H3" s="215"/>
      <c r="I3" s="215"/>
      <c r="J3" s="215"/>
      <c r="K3" s="215"/>
      <c r="L3" s="215"/>
      <c r="M3" s="215"/>
    </row>
    <row r="4" spans="1:16">
      <c r="A4" s="215"/>
      <c r="B4" s="53"/>
      <c r="H4" s="215"/>
      <c r="I4" s="215"/>
      <c r="J4" s="215"/>
      <c r="K4" s="215"/>
      <c r="L4" s="215"/>
      <c r="M4" s="215"/>
    </row>
    <row r="5" spans="1:16" ht="109.5" customHeight="1">
      <c r="A5" s="215"/>
      <c r="B5" s="453" t="s">
        <v>10659</v>
      </c>
      <c r="C5" s="453"/>
      <c r="D5" s="453"/>
      <c r="E5" s="453"/>
      <c r="F5" s="453"/>
      <c r="G5" s="453"/>
      <c r="H5" s="453"/>
      <c r="I5" s="453"/>
      <c r="J5" s="53"/>
      <c r="K5" s="53"/>
      <c r="L5" s="53"/>
      <c r="M5" s="53"/>
    </row>
    <row r="6" spans="1:16">
      <c r="A6" s="215"/>
      <c r="B6" s="53"/>
      <c r="C6" s="56"/>
      <c r="D6" s="56"/>
      <c r="E6" s="56"/>
      <c r="F6" s="56"/>
      <c r="G6" s="56"/>
      <c r="H6" s="53"/>
      <c r="I6" s="53"/>
      <c r="J6" s="53"/>
      <c r="K6" s="53"/>
      <c r="L6" s="53"/>
      <c r="M6" s="53"/>
    </row>
    <row r="7" spans="1:16" ht="15.75">
      <c r="A7" s="215"/>
      <c r="B7" s="263" t="s">
        <v>10679</v>
      </c>
      <c r="C7" s="250"/>
      <c r="D7" s="250"/>
      <c r="E7" s="250"/>
      <c r="F7" s="250"/>
      <c r="G7" s="250"/>
      <c r="H7" s="250"/>
      <c r="I7" s="250"/>
      <c r="J7" s="250"/>
      <c r="K7" s="250"/>
      <c r="L7" s="250"/>
      <c r="M7" s="250"/>
    </row>
    <row r="8" spans="1:16" ht="60">
      <c r="B8" s="280" t="s">
        <v>10674</v>
      </c>
      <c r="C8" s="281" t="s">
        <v>10752</v>
      </c>
      <c r="D8" s="281" t="s">
        <v>10753</v>
      </c>
      <c r="E8" s="281" t="s">
        <v>10754</v>
      </c>
      <c r="F8" s="281" t="s">
        <v>10755</v>
      </c>
      <c r="G8" s="281" t="s">
        <v>10756</v>
      </c>
      <c r="H8" s="281" t="s">
        <v>10757</v>
      </c>
      <c r="I8" s="281" t="s">
        <v>10758</v>
      </c>
      <c r="J8" s="282" t="s">
        <v>10759</v>
      </c>
      <c r="K8" s="282" t="s">
        <v>10805</v>
      </c>
      <c r="L8" s="282" t="s">
        <v>10815</v>
      </c>
      <c r="M8" s="282" t="s">
        <v>10673</v>
      </c>
      <c r="N8" s="53"/>
      <c r="O8" s="53"/>
    </row>
    <row r="9" spans="1:16">
      <c r="B9" s="276" t="s">
        <v>10660</v>
      </c>
      <c r="C9" s="255">
        <v>3762900</v>
      </c>
      <c r="D9" s="255">
        <v>3777820</v>
      </c>
      <c r="E9" s="256">
        <v>3778690</v>
      </c>
      <c r="F9" s="256">
        <v>3790340</v>
      </c>
      <c r="G9" s="256">
        <v>3801170</v>
      </c>
      <c r="H9" s="256">
        <v>3809330</v>
      </c>
      <c r="I9" s="256">
        <v>3817490</v>
      </c>
      <c r="J9" s="257">
        <f>(I9-C9)/C9</f>
        <v>1.4507427781764065E-2</v>
      </c>
      <c r="K9" s="319">
        <f>(Table1[[#This Row],[2019]]-Table1[[#This Row],[2018]])/Table1[[#This Row],[2019]]</f>
        <v>2.1375301572499209E-3</v>
      </c>
      <c r="L9" s="319">
        <f>Table1[[#This Row],[2019]]/$I$22</f>
        <v>0.15622484486944807</v>
      </c>
      <c r="M9" s="278"/>
      <c r="N9" s="53"/>
      <c r="O9" s="53"/>
      <c r="P9" s="215"/>
    </row>
    <row r="10" spans="1:16">
      <c r="B10" s="276" t="s">
        <v>10661</v>
      </c>
      <c r="C10" s="255">
        <v>1291070</v>
      </c>
      <c r="D10" s="255">
        <v>1293090</v>
      </c>
      <c r="E10" s="256">
        <v>1292510</v>
      </c>
      <c r="F10" s="256">
        <v>1293730</v>
      </c>
      <c r="G10" s="256">
        <v>1294990</v>
      </c>
      <c r="H10" s="256">
        <v>1295750</v>
      </c>
      <c r="I10" s="256">
        <v>1296870</v>
      </c>
      <c r="J10" s="257">
        <f t="shared" ref="J10:J23" si="0">(I10-C10)/C10</f>
        <v>4.4923977785867536E-3</v>
      </c>
      <c r="K10" s="319">
        <f>(Table1[[#This Row],[2019]]-Table1[[#This Row],[2018]])/Table1[[#This Row],[2019]]</f>
        <v>8.6361778744207206E-4</v>
      </c>
      <c r="L10" s="319">
        <f>Table1[[#This Row],[2019]]/$I$22</f>
        <v>5.3072389073931067E-2</v>
      </c>
      <c r="M10" s="278"/>
      <c r="N10" s="53"/>
      <c r="O10" s="53"/>
    </row>
    <row r="11" spans="1:16">
      <c r="B11" s="277" t="s">
        <v>10662</v>
      </c>
      <c r="C11" s="251">
        <v>1231520</v>
      </c>
      <c r="D11" s="251">
        <v>1231120</v>
      </c>
      <c r="E11" s="252">
        <v>1230250</v>
      </c>
      <c r="F11" s="252">
        <v>1230400</v>
      </c>
      <c r="G11" s="252">
        <v>1230540</v>
      </c>
      <c r="H11" s="252">
        <v>1230470</v>
      </c>
      <c r="I11" s="252">
        <v>1230590</v>
      </c>
      <c r="J11" s="257">
        <f t="shared" si="0"/>
        <v>-7.551643497466545E-4</v>
      </c>
      <c r="K11" s="319">
        <f>(Table1[[#This Row],[2019]]-Table1[[#This Row],[2018]])/Table1[[#This Row],[2019]]</f>
        <v>9.7514200505448604E-5</v>
      </c>
      <c r="L11" s="319">
        <f>Table1[[#This Row],[2019]]/$I$22</f>
        <v>5.0359983090432221E-2</v>
      </c>
      <c r="M11" s="278"/>
      <c r="N11" s="53"/>
      <c r="O11" s="53"/>
    </row>
    <row r="12" spans="1:16">
      <c r="B12" s="277" t="s">
        <v>10663</v>
      </c>
      <c r="C12" s="251">
        <v>2591850</v>
      </c>
      <c r="D12" s="251">
        <v>2590970</v>
      </c>
      <c r="E12" s="252">
        <v>2589410</v>
      </c>
      <c r="F12" s="252">
        <v>2589580</v>
      </c>
      <c r="G12" s="252">
        <v>2589390</v>
      </c>
      <c r="H12" s="252">
        <v>2589040</v>
      </c>
      <c r="I12" s="252">
        <v>2589020</v>
      </c>
      <c r="J12" s="257">
        <f t="shared" si="0"/>
        <v>-1.0918841753959527E-3</v>
      </c>
      <c r="K12" s="319">
        <f>(Table1[[#This Row],[2019]]-Table1[[#This Row],[2018]])/Table1[[#This Row],[2019]]</f>
        <v>-7.7249306687472485E-6</v>
      </c>
      <c r="L12" s="319">
        <f>Table1[[#This Row],[2019]]/$I$22</f>
        <v>0.10595161948397991</v>
      </c>
      <c r="M12" s="278"/>
      <c r="N12" s="53"/>
      <c r="O12" s="53"/>
    </row>
    <row r="13" spans="1:16">
      <c r="B13" s="277" t="s">
        <v>10664</v>
      </c>
      <c r="C13" s="251">
        <v>1648150</v>
      </c>
      <c r="D13" s="251">
        <v>1646490</v>
      </c>
      <c r="E13" s="252">
        <v>1645120</v>
      </c>
      <c r="F13" s="252">
        <v>1644640</v>
      </c>
      <c r="G13" s="252">
        <v>1644060</v>
      </c>
      <c r="H13" s="252">
        <v>1643890</v>
      </c>
      <c r="I13" s="252">
        <v>1643490</v>
      </c>
      <c r="J13" s="257">
        <f t="shared" si="0"/>
        <v>-2.8274125534690411E-3</v>
      </c>
      <c r="K13" s="319">
        <f>(Table1[[#This Row],[2019]]-Table1[[#This Row],[2018]])/Table1[[#This Row],[2019]]</f>
        <v>-2.4338450492549391E-4</v>
      </c>
      <c r="L13" s="319">
        <f>Table1[[#This Row],[2019]]/$I$22</f>
        <v>6.7257273835554049E-2</v>
      </c>
      <c r="M13" s="278"/>
      <c r="N13" s="53"/>
      <c r="O13" s="53"/>
    </row>
    <row r="14" spans="1:16">
      <c r="B14" s="277" t="s">
        <v>10665</v>
      </c>
      <c r="C14" s="251">
        <v>2535100</v>
      </c>
      <c r="D14" s="251">
        <v>2529660</v>
      </c>
      <c r="E14" s="252">
        <v>2527140</v>
      </c>
      <c r="F14" s="252">
        <v>2525400</v>
      </c>
      <c r="G14" s="252">
        <v>2524310</v>
      </c>
      <c r="H14" s="252">
        <v>2522870</v>
      </c>
      <c r="I14" s="252">
        <v>2521870</v>
      </c>
      <c r="J14" s="257">
        <f t="shared" si="0"/>
        <v>-5.2187290442191631E-3</v>
      </c>
      <c r="K14" s="319">
        <f>(Table1[[#This Row],[2019]]-Table1[[#This Row],[2018]])/Table1[[#This Row],[2019]]</f>
        <v>-3.9653114553882637E-4</v>
      </c>
      <c r="L14" s="319">
        <f>Table1[[#This Row],[2019]]/$I$22</f>
        <v>0.10320361010268921</v>
      </c>
      <c r="M14" s="278"/>
      <c r="N14" s="53"/>
      <c r="O14" s="53"/>
    </row>
    <row r="15" spans="1:16">
      <c r="B15" s="277" t="s">
        <v>10666</v>
      </c>
      <c r="C15" s="251">
        <v>2435390</v>
      </c>
      <c r="D15" s="251">
        <v>2427490</v>
      </c>
      <c r="E15" s="252">
        <v>2422860</v>
      </c>
      <c r="F15" s="252">
        <v>2420900</v>
      </c>
      <c r="G15" s="252">
        <v>2418570</v>
      </c>
      <c r="H15" s="252">
        <v>2416960</v>
      </c>
      <c r="I15" s="252">
        <v>2415150</v>
      </c>
      <c r="J15" s="257">
        <f t="shared" si="0"/>
        <v>-8.3107838990880319E-3</v>
      </c>
      <c r="K15" s="319">
        <f>(Table1[[#This Row],[2019]]-Table1[[#This Row],[2018]])/Table1[[#This Row],[2019]]</f>
        <v>-7.49435852845579E-4</v>
      </c>
      <c r="L15" s="319">
        <f>Table1[[#This Row],[2019]]/$I$22</f>
        <v>9.8836259973555274E-2</v>
      </c>
      <c r="M15" s="278"/>
      <c r="N15" s="53"/>
      <c r="O15" s="53"/>
    </row>
    <row r="16" spans="1:16">
      <c r="B16" s="277" t="s">
        <v>10667</v>
      </c>
      <c r="C16" s="251">
        <v>2279750</v>
      </c>
      <c r="D16" s="251">
        <v>2276580</v>
      </c>
      <c r="E16" s="252">
        <v>2274330</v>
      </c>
      <c r="F16" s="252">
        <v>2273860</v>
      </c>
      <c r="G16" s="252">
        <v>2273660</v>
      </c>
      <c r="H16" s="252">
        <v>2272490</v>
      </c>
      <c r="I16" s="252">
        <v>2272300</v>
      </c>
      <c r="J16" s="257">
        <f t="shared" si="0"/>
        <v>-3.2679021822568264E-3</v>
      </c>
      <c r="K16" s="319">
        <f>(Table1[[#This Row],[2019]]-Table1[[#This Row],[2018]])/Table1[[#This Row],[2019]]</f>
        <v>-8.3615719755314002E-5</v>
      </c>
      <c r="L16" s="319">
        <f>Table1[[#This Row],[2019]]/$I$22</f>
        <v>9.2990345749916006E-2</v>
      </c>
      <c r="M16" s="278"/>
      <c r="N16" s="53"/>
      <c r="O16" s="53"/>
    </row>
    <row r="17" spans="2:16">
      <c r="B17" s="277" t="s">
        <v>10668</v>
      </c>
      <c r="C17" s="251">
        <v>1763480</v>
      </c>
      <c r="D17" s="251">
        <v>1763580</v>
      </c>
      <c r="E17" s="252">
        <v>1761800</v>
      </c>
      <c r="F17" s="252">
        <v>1763460</v>
      </c>
      <c r="G17" s="252">
        <v>1765590</v>
      </c>
      <c r="H17" s="252">
        <v>1765800</v>
      </c>
      <c r="I17" s="252">
        <v>1766720</v>
      </c>
      <c r="J17" s="257">
        <f t="shared" si="0"/>
        <v>1.8372762945993151E-3</v>
      </c>
      <c r="K17" s="319">
        <f>(Table1[[#This Row],[2019]]-Table1[[#This Row],[2018]])/Table1[[#This Row],[2019]]</f>
        <v>5.2073899655859441E-4</v>
      </c>
      <c r="L17" s="319">
        <f>Table1[[#This Row],[2019]]/$I$22</f>
        <v>7.2300270053818422E-2</v>
      </c>
      <c r="M17" s="278"/>
      <c r="N17" s="53"/>
      <c r="O17" s="53"/>
    </row>
    <row r="18" spans="2:16">
      <c r="B18" s="277" t="s">
        <v>10669</v>
      </c>
      <c r="C18" s="251">
        <v>1281690</v>
      </c>
      <c r="D18" s="251">
        <v>1281500</v>
      </c>
      <c r="E18" s="252">
        <v>1267160</v>
      </c>
      <c r="F18" s="252">
        <v>1267690</v>
      </c>
      <c r="G18" s="252">
        <v>1267870</v>
      </c>
      <c r="H18" s="252">
        <v>1267610</v>
      </c>
      <c r="I18" s="252">
        <v>1267500</v>
      </c>
      <c r="J18" s="257">
        <f t="shared" si="0"/>
        <v>-1.1071319897947242E-2</v>
      </c>
      <c r="K18" s="319">
        <f>(Table1[[#This Row],[2019]]-Table1[[#This Row],[2018]])/Table1[[#This Row],[2019]]</f>
        <v>-8.6785009861932943E-5</v>
      </c>
      <c r="L18" s="319">
        <f>Table1[[#This Row],[2019]]/$I$22</f>
        <v>5.1870467472613008E-2</v>
      </c>
      <c r="M18" s="278"/>
      <c r="N18" s="53"/>
      <c r="O18" s="53"/>
    </row>
    <row r="19" spans="2:16">
      <c r="B19" s="277" t="s">
        <v>10670</v>
      </c>
      <c r="C19" s="251">
        <v>1795160</v>
      </c>
      <c r="D19" s="251">
        <v>1796170</v>
      </c>
      <c r="E19" s="252">
        <v>1769950</v>
      </c>
      <c r="F19" s="252">
        <v>1769670</v>
      </c>
      <c r="G19" s="252">
        <v>1769450</v>
      </c>
      <c r="H19" s="252">
        <v>1769090</v>
      </c>
      <c r="I19" s="252">
        <v>1768930</v>
      </c>
      <c r="J19" s="257">
        <f t="shared" si="0"/>
        <v>-1.4611510951670046E-2</v>
      </c>
      <c r="K19" s="319">
        <f>(Table1[[#This Row],[2019]]-Table1[[#This Row],[2018]])/Table1[[#This Row],[2019]]</f>
        <v>-9.045015913574873E-5</v>
      </c>
      <c r="L19" s="319">
        <f>Table1[[#This Row],[2019]]/$I$22</f>
        <v>7.239071086889888E-2</v>
      </c>
      <c r="M19" s="278"/>
      <c r="N19" s="53"/>
      <c r="O19" s="53"/>
    </row>
    <row r="20" spans="2:16" ht="17.25">
      <c r="B20" s="277" t="s">
        <v>10813</v>
      </c>
      <c r="C20" s="251">
        <v>302030</v>
      </c>
      <c r="D20" s="251">
        <v>540260</v>
      </c>
      <c r="E20" s="252">
        <v>694050</v>
      </c>
      <c r="F20" s="252">
        <v>883270</v>
      </c>
      <c r="G20" s="252">
        <v>1088130</v>
      </c>
      <c r="H20" s="252">
        <v>1295880</v>
      </c>
      <c r="I20" s="252">
        <v>1518470</v>
      </c>
      <c r="J20" s="257">
        <f t="shared" si="0"/>
        <v>4.027546932423931</v>
      </c>
      <c r="K20" s="319">
        <f>(Table1[[#This Row],[2019]]-Table1[[#This Row],[2018]])/Table1[[#This Row],[2019]]</f>
        <v>0.14658834221288533</v>
      </c>
      <c r="L20" s="319">
        <f>Table1[[#This Row],[2019]]/$I$22</f>
        <v>6.214102464941907E-2</v>
      </c>
      <c r="M20" s="278"/>
      <c r="N20" s="53"/>
      <c r="O20" s="53"/>
    </row>
    <row r="21" spans="2:16">
      <c r="B21" s="276" t="s">
        <v>10681</v>
      </c>
      <c r="C21" s="253">
        <v>234020</v>
      </c>
      <c r="D21" s="253">
        <v>232950</v>
      </c>
      <c r="E21" s="254">
        <v>307190</v>
      </c>
      <c r="F21" s="254">
        <v>312690</v>
      </c>
      <c r="G21" s="254">
        <v>318340</v>
      </c>
      <c r="H21" s="254">
        <v>323900</v>
      </c>
      <c r="I21" s="254">
        <v>327480</v>
      </c>
      <c r="J21" s="257">
        <f t="shared" si="0"/>
        <v>0.39936757542090418</v>
      </c>
      <c r="K21" s="319">
        <f>(Table1[[#This Row],[2019]]-Table1[[#This Row],[2018]])/Table1[[#This Row],[2019]]</f>
        <v>1.0931965310858679E-2</v>
      </c>
      <c r="L21" s="319">
        <f>Table1[[#This Row],[2019]]/$I$22</f>
        <v>1.3401610010202215E-2</v>
      </c>
      <c r="M21" s="279"/>
      <c r="N21" s="53"/>
      <c r="O21" s="53"/>
    </row>
    <row r="22" spans="2:16">
      <c r="B22" s="276" t="s">
        <v>10671</v>
      </c>
      <c r="C22" s="234">
        <v>23152110</v>
      </c>
      <c r="D22" s="234">
        <v>23387680</v>
      </c>
      <c r="E22" s="254">
        <v>23560440</v>
      </c>
      <c r="F22" s="254">
        <v>23765650</v>
      </c>
      <c r="G22" s="254">
        <v>23986070</v>
      </c>
      <c r="H22" s="254">
        <v>24203070</v>
      </c>
      <c r="I22" s="254">
        <v>24435870</v>
      </c>
      <c r="J22" s="257">
        <f t="shared" si="0"/>
        <v>5.5448941802712585E-2</v>
      </c>
      <c r="K22" s="319">
        <f>(Table1[[#This Row],[2019]]-Table1[[#This Row],[2018]])/Table1[[#This Row],[2019]]</f>
        <v>9.5269781677509331E-3</v>
      </c>
      <c r="L22" s="319">
        <f>Table1[[#This Row],[2019]]/$I$22</f>
        <v>1</v>
      </c>
      <c r="M22" s="279"/>
      <c r="N22" s="53"/>
      <c r="O22" s="53"/>
    </row>
    <row r="23" spans="2:16">
      <c r="B23" s="283" t="s">
        <v>10672</v>
      </c>
      <c r="C23" s="284">
        <v>5053970</v>
      </c>
      <c r="D23" s="284">
        <v>5070910</v>
      </c>
      <c r="E23" s="285">
        <v>5071200</v>
      </c>
      <c r="F23" s="285">
        <v>5084070</v>
      </c>
      <c r="G23" s="285">
        <v>5096160</v>
      </c>
      <c r="H23" s="285">
        <v>5105080</v>
      </c>
      <c r="I23" s="285">
        <v>5114360</v>
      </c>
      <c r="J23" s="257">
        <f t="shared" si="0"/>
        <v>1.1949022253792563E-2</v>
      </c>
      <c r="K23" s="320">
        <f>(Table1[[#This Row],[2019]]-Table1[[#This Row],[2018]])/Table1[[#This Row],[2019]]</f>
        <v>1.814498783816548E-3</v>
      </c>
      <c r="L23" s="319">
        <f>Table1[[#This Row],[2019]]/$I$22</f>
        <v>0.20929723394337915</v>
      </c>
      <c r="M23" s="286"/>
      <c r="N23" s="53"/>
      <c r="P23" s="53"/>
    </row>
    <row r="24" spans="2:16">
      <c r="B24" s="258" t="s">
        <v>10675</v>
      </c>
      <c r="C24" s="259"/>
      <c r="D24" s="56"/>
      <c r="E24" s="56"/>
      <c r="F24" s="56"/>
      <c r="G24" s="56"/>
      <c r="H24" s="53"/>
      <c r="I24" s="350"/>
      <c r="J24" s="53"/>
    </row>
    <row r="25" spans="2:16" ht="17.25">
      <c r="B25" s="53" t="s">
        <v>10775</v>
      </c>
      <c r="C25" s="56"/>
      <c r="D25" s="56"/>
      <c r="E25" s="56"/>
      <c r="F25" s="56"/>
      <c r="G25" s="56"/>
      <c r="H25" s="53"/>
      <c r="I25" s="53"/>
      <c r="J25" s="53"/>
    </row>
    <row r="26" spans="2:16" s="215" customFormat="1">
      <c r="B26" s="53"/>
      <c r="C26" s="56"/>
      <c r="D26" s="56"/>
      <c r="E26" s="56"/>
      <c r="F26" s="56"/>
      <c r="G26" s="56"/>
      <c r="H26" s="53"/>
      <c r="I26" s="53"/>
      <c r="J26" s="53"/>
    </row>
    <row r="27" spans="2:16" ht="31.5">
      <c r="B27" s="263" t="s">
        <v>10680</v>
      </c>
      <c r="C27" s="56"/>
      <c r="D27" s="56"/>
      <c r="E27" s="56"/>
      <c r="F27" s="56"/>
      <c r="G27" s="56"/>
      <c r="H27" s="56"/>
      <c r="I27" s="53"/>
      <c r="J27" s="53"/>
      <c r="K27" s="53"/>
    </row>
    <row r="28" spans="2:16" ht="15" customHeight="1">
      <c r="B28" s="454" t="s">
        <v>728</v>
      </c>
      <c r="C28" s="260">
        <v>2012</v>
      </c>
      <c r="D28" s="260">
        <v>2014</v>
      </c>
      <c r="E28" s="260">
        <v>2015</v>
      </c>
      <c r="F28" s="260">
        <v>2016</v>
      </c>
      <c r="G28" s="260">
        <v>2017</v>
      </c>
      <c r="H28" s="260">
        <v>2018</v>
      </c>
      <c r="I28" s="260">
        <v>2019</v>
      </c>
      <c r="J28" s="456" t="s">
        <v>10760</v>
      </c>
      <c r="K28" s="456" t="s">
        <v>10761</v>
      </c>
      <c r="L28" s="458" t="s">
        <v>10673</v>
      </c>
    </row>
    <row r="29" spans="2:16">
      <c r="B29" s="455"/>
      <c r="C29" s="260" t="s">
        <v>10676</v>
      </c>
      <c r="D29" s="260" t="s">
        <v>10676</v>
      </c>
      <c r="E29" s="260" t="s">
        <v>10676</v>
      </c>
      <c r="F29" s="260" t="s">
        <v>10676</v>
      </c>
      <c r="G29" s="260" t="s">
        <v>10676</v>
      </c>
      <c r="H29" s="260" t="s">
        <v>10676</v>
      </c>
      <c r="I29" s="260" t="s">
        <v>10676</v>
      </c>
      <c r="J29" s="457"/>
      <c r="K29" s="457"/>
      <c r="L29" s="459"/>
    </row>
    <row r="30" spans="2:16">
      <c r="B30" s="262" t="s">
        <v>10</v>
      </c>
      <c r="C30" s="135">
        <v>236310</v>
      </c>
      <c r="D30" s="135">
        <v>236090</v>
      </c>
      <c r="E30" s="135">
        <v>236010</v>
      </c>
      <c r="F30" s="135">
        <v>236260</v>
      </c>
      <c r="G30" s="135">
        <v>236550</v>
      </c>
      <c r="H30" s="135">
        <v>236650</v>
      </c>
      <c r="I30" s="135">
        <v>236550</v>
      </c>
      <c r="J30" s="10">
        <f>I30-C30</f>
        <v>240</v>
      </c>
      <c r="K30" s="249">
        <f>(I30-C30)/C30</f>
        <v>1.0156150818839661E-3</v>
      </c>
      <c r="L30" s="227"/>
    </row>
    <row r="31" spans="2:16">
      <c r="B31" s="262" t="s">
        <v>11</v>
      </c>
      <c r="C31" s="135">
        <v>786810</v>
      </c>
      <c r="D31" s="135">
        <v>787490</v>
      </c>
      <c r="E31" s="135">
        <v>786580</v>
      </c>
      <c r="F31" s="135">
        <v>787740</v>
      </c>
      <c r="G31" s="135">
        <v>789080</v>
      </c>
      <c r="H31" s="135">
        <v>789980</v>
      </c>
      <c r="I31" s="135">
        <v>791090</v>
      </c>
      <c r="J31" s="10">
        <f t="shared" ref="J31:J39" si="1">I31-C31</f>
        <v>4280</v>
      </c>
      <c r="K31" s="249">
        <f t="shared" ref="K31:K39" si="2">(I31-C31)/C31</f>
        <v>5.4396868367204282E-3</v>
      </c>
      <c r="L31" s="227"/>
    </row>
    <row r="32" spans="2:16">
      <c r="B32" s="262" t="s">
        <v>10678</v>
      </c>
      <c r="C32" s="135">
        <v>521810</v>
      </c>
      <c r="D32" s="135">
        <v>522850</v>
      </c>
      <c r="E32" s="135">
        <v>522530</v>
      </c>
      <c r="F32" s="135">
        <v>523220</v>
      </c>
      <c r="G32" s="135">
        <v>523690</v>
      </c>
      <c r="H32" s="135">
        <v>524020</v>
      </c>
      <c r="I32" s="135">
        <v>524330</v>
      </c>
      <c r="J32" s="10">
        <f t="shared" si="1"/>
        <v>2520</v>
      </c>
      <c r="K32" s="249">
        <f t="shared" si="2"/>
        <v>4.8293440141047505E-3</v>
      </c>
      <c r="L32" s="227"/>
    </row>
    <row r="33" spans="2:12">
      <c r="B33" s="262" t="s">
        <v>14</v>
      </c>
      <c r="C33" s="135">
        <v>376190</v>
      </c>
      <c r="D33" s="135">
        <v>377500</v>
      </c>
      <c r="E33" s="135">
        <v>377730</v>
      </c>
      <c r="F33" s="135">
        <v>378780</v>
      </c>
      <c r="G33" s="135">
        <v>379990</v>
      </c>
      <c r="H33" s="135">
        <v>381450</v>
      </c>
      <c r="I33" s="135">
        <v>382620</v>
      </c>
      <c r="J33" s="10">
        <f t="shared" si="1"/>
        <v>6430</v>
      </c>
      <c r="K33" s="249">
        <f t="shared" si="2"/>
        <v>1.7092426699274302E-2</v>
      </c>
      <c r="L33" s="227"/>
    </row>
    <row r="34" spans="2:12">
      <c r="B34" s="262" t="s">
        <v>94</v>
      </c>
      <c r="C34" s="135">
        <v>396810</v>
      </c>
      <c r="D34" s="135">
        <v>398130</v>
      </c>
      <c r="E34" s="135">
        <v>398100</v>
      </c>
      <c r="F34" s="135">
        <v>398880</v>
      </c>
      <c r="G34" s="135">
        <v>399450</v>
      </c>
      <c r="H34" s="135">
        <v>399640</v>
      </c>
      <c r="I34" s="135">
        <v>400030</v>
      </c>
      <c r="J34" s="10">
        <f t="shared" si="1"/>
        <v>3220</v>
      </c>
      <c r="K34" s="249">
        <f t="shared" si="2"/>
        <v>8.1147148509362159E-3</v>
      </c>
      <c r="L34" s="227"/>
    </row>
    <row r="35" spans="2:12">
      <c r="B35" s="262" t="s">
        <v>157</v>
      </c>
      <c r="C35" s="135">
        <v>380950</v>
      </c>
      <c r="D35" s="135">
        <v>381700</v>
      </c>
      <c r="E35" s="135">
        <v>381320</v>
      </c>
      <c r="F35" s="135">
        <v>382010</v>
      </c>
      <c r="G35" s="135">
        <v>382610</v>
      </c>
      <c r="H35" s="135">
        <v>383030</v>
      </c>
      <c r="I35" s="135">
        <v>383370</v>
      </c>
      <c r="J35" s="10">
        <f t="shared" si="1"/>
        <v>2420</v>
      </c>
      <c r="K35" s="249">
        <f t="shared" si="2"/>
        <v>6.3525397033731461E-3</v>
      </c>
      <c r="L35" s="227"/>
    </row>
    <row r="36" spans="2:12">
      <c r="B36" s="262" t="s">
        <v>16</v>
      </c>
      <c r="C36" s="135">
        <v>1084380</v>
      </c>
      <c r="D36" s="135">
        <v>1091370</v>
      </c>
      <c r="E36" s="135">
        <v>1093450</v>
      </c>
      <c r="F36" s="135">
        <v>1097600</v>
      </c>
      <c r="G36" s="135">
        <v>1101640</v>
      </c>
      <c r="H36" s="135">
        <v>1104630</v>
      </c>
      <c r="I36" s="135">
        <v>1108220</v>
      </c>
      <c r="J36" s="10">
        <f t="shared" si="1"/>
        <v>23840</v>
      </c>
      <c r="K36" s="249">
        <f t="shared" si="2"/>
        <v>2.1984913037864956E-2</v>
      </c>
      <c r="L36" s="227"/>
    </row>
    <row r="37" spans="2:12">
      <c r="B37" s="262" t="s">
        <v>17</v>
      </c>
      <c r="C37" s="135">
        <v>683380</v>
      </c>
      <c r="D37" s="135">
        <v>686730</v>
      </c>
      <c r="E37" s="135">
        <v>686720</v>
      </c>
      <c r="F37" s="135">
        <v>689300</v>
      </c>
      <c r="G37" s="135">
        <v>691550</v>
      </c>
      <c r="H37" s="135">
        <v>693240</v>
      </c>
      <c r="I37" s="135">
        <v>695150</v>
      </c>
      <c r="J37" s="10">
        <f t="shared" si="1"/>
        <v>11770</v>
      </c>
      <c r="K37" s="249">
        <f t="shared" si="2"/>
        <v>1.7223214024408091E-2</v>
      </c>
      <c r="L37" s="227"/>
    </row>
    <row r="38" spans="2:12">
      <c r="B38" s="262" t="s">
        <v>295</v>
      </c>
      <c r="C38" s="135">
        <v>587330</v>
      </c>
      <c r="D38" s="135">
        <v>589070</v>
      </c>
      <c r="E38" s="135">
        <v>588760</v>
      </c>
      <c r="F38" s="135">
        <v>590290</v>
      </c>
      <c r="G38" s="135">
        <v>591600</v>
      </c>
      <c r="H38" s="135">
        <v>592440</v>
      </c>
      <c r="I38" s="135">
        <v>593010</v>
      </c>
      <c r="J38" s="10">
        <f t="shared" si="1"/>
        <v>5680</v>
      </c>
      <c r="K38" s="249">
        <f t="shared" si="2"/>
        <v>9.6708834896906334E-3</v>
      </c>
      <c r="L38" s="227"/>
    </row>
    <row r="39" spans="2:12">
      <c r="B39" s="261" t="s">
        <v>10677</v>
      </c>
      <c r="C39" s="226">
        <v>5053970</v>
      </c>
      <c r="D39" s="226">
        <v>5070910</v>
      </c>
      <c r="E39" s="226">
        <v>5071200</v>
      </c>
      <c r="F39" s="226">
        <v>5084070</v>
      </c>
      <c r="G39" s="226">
        <v>5096160</v>
      </c>
      <c r="H39" s="226">
        <v>5105080</v>
      </c>
      <c r="I39" s="226">
        <v>5114360</v>
      </c>
      <c r="J39" s="222">
        <f t="shared" si="1"/>
        <v>60390</v>
      </c>
      <c r="K39" s="248">
        <f t="shared" si="2"/>
        <v>1.1949022253792563E-2</v>
      </c>
      <c r="L39" s="219"/>
    </row>
    <row r="40" spans="2:12">
      <c r="B40" s="258" t="s">
        <v>10675</v>
      </c>
      <c r="C40" s="56"/>
      <c r="D40" s="56"/>
      <c r="E40" s="56"/>
      <c r="F40" s="56"/>
      <c r="G40" s="56"/>
      <c r="H40" s="56"/>
      <c r="I40" s="53"/>
      <c r="J40" s="53"/>
      <c r="K40" s="53"/>
    </row>
    <row r="41" spans="2:12">
      <c r="B41" s="53"/>
      <c r="C41" s="56"/>
      <c r="D41" s="56"/>
      <c r="E41" s="56"/>
      <c r="F41" s="56"/>
      <c r="G41" s="56"/>
      <c r="H41" s="56"/>
      <c r="I41" s="53"/>
      <c r="J41" s="53"/>
      <c r="K41" s="53"/>
    </row>
    <row r="42" spans="2:12">
      <c r="B42" s="53"/>
      <c r="C42" s="56"/>
      <c r="D42" s="56"/>
      <c r="E42" s="56"/>
      <c r="F42" s="56"/>
      <c r="G42" s="56"/>
      <c r="H42" s="53"/>
      <c r="I42" s="53"/>
      <c r="J42" s="53"/>
    </row>
  </sheetData>
  <mergeCells count="5">
    <mergeCell ref="B5:I5"/>
    <mergeCell ref="B28:B29"/>
    <mergeCell ref="J28:J29"/>
    <mergeCell ref="K28:K29"/>
    <mergeCell ref="L28:L29"/>
  </mergeCells>
  <pageMargins left="0.7" right="0.7" top="0.75" bottom="0.75" header="0.3" footer="0.3"/>
  <pageSetup paperSize="9"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'Pre-1919 Dwellings'!C30:I30</xm:f>
              <xm:sqref>L30</xm:sqref>
            </x14:sparkline>
            <x14:sparkline>
              <xm:f>'Pre-1919 Dwellings'!C31:I31</xm:f>
              <xm:sqref>L31</xm:sqref>
            </x14:sparkline>
            <x14:sparkline>
              <xm:f>'Pre-1919 Dwellings'!C32:I32</xm:f>
              <xm:sqref>L32</xm:sqref>
            </x14:sparkline>
            <x14:sparkline>
              <xm:f>'Pre-1919 Dwellings'!C33:I33</xm:f>
              <xm:sqref>L33</xm:sqref>
            </x14:sparkline>
            <x14:sparkline>
              <xm:f>'Pre-1919 Dwellings'!C34:I34</xm:f>
              <xm:sqref>L34</xm:sqref>
            </x14:sparkline>
            <x14:sparkline>
              <xm:f>'Pre-1919 Dwellings'!C35:I35</xm:f>
              <xm:sqref>L35</xm:sqref>
            </x14:sparkline>
            <x14:sparkline>
              <xm:f>'Pre-1919 Dwellings'!C36:I36</xm:f>
              <xm:sqref>L36</xm:sqref>
            </x14:sparkline>
            <x14:sparkline>
              <xm:f>'Pre-1919 Dwellings'!C37:I37</xm:f>
              <xm:sqref>L37</xm:sqref>
            </x14:sparkline>
            <x14:sparkline>
              <xm:f>'Pre-1919 Dwellings'!C38:I38</xm:f>
              <xm:sqref>L38</xm:sqref>
            </x14:sparkline>
            <x14:sparkline>
              <xm:f>'Pre-1919 Dwellings'!C39:I39</xm:f>
              <xm:sqref>L39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'Pre-1919 Dwellings'!C9:I9</xm:f>
              <xm:sqref>M9</xm:sqref>
            </x14:sparkline>
            <x14:sparkline>
              <xm:f>'Pre-1919 Dwellings'!C10:I10</xm:f>
              <xm:sqref>M10</xm:sqref>
            </x14:sparkline>
            <x14:sparkline>
              <xm:f>'Pre-1919 Dwellings'!C11:I11</xm:f>
              <xm:sqref>M11</xm:sqref>
            </x14:sparkline>
            <x14:sparkline>
              <xm:f>'Pre-1919 Dwellings'!C12:I12</xm:f>
              <xm:sqref>M12</xm:sqref>
            </x14:sparkline>
            <x14:sparkline>
              <xm:f>'Pre-1919 Dwellings'!C13:I13</xm:f>
              <xm:sqref>M13</xm:sqref>
            </x14:sparkline>
            <x14:sparkline>
              <xm:f>'Pre-1919 Dwellings'!C14:I14</xm:f>
              <xm:sqref>M14</xm:sqref>
            </x14:sparkline>
            <x14:sparkline>
              <xm:f>'Pre-1919 Dwellings'!C15:I15</xm:f>
              <xm:sqref>M15</xm:sqref>
            </x14:sparkline>
            <x14:sparkline>
              <xm:f>'Pre-1919 Dwellings'!C16:I16</xm:f>
              <xm:sqref>M16</xm:sqref>
            </x14:sparkline>
            <x14:sparkline>
              <xm:f>'Pre-1919 Dwellings'!C17:I17</xm:f>
              <xm:sqref>M17</xm:sqref>
            </x14:sparkline>
            <x14:sparkline>
              <xm:f>'Pre-1919 Dwellings'!C18:I18</xm:f>
              <xm:sqref>M18</xm:sqref>
            </x14:sparkline>
            <x14:sparkline>
              <xm:f>'Pre-1919 Dwellings'!C19:I19</xm:f>
              <xm:sqref>M19</xm:sqref>
            </x14:sparkline>
            <x14:sparkline>
              <xm:f>'Pre-1919 Dwellings'!C20:I20</xm:f>
              <xm:sqref>M20</xm:sqref>
            </x14:sparkline>
            <x14:sparkline>
              <xm:f>'Pre-1919 Dwellings'!C21:I21</xm:f>
              <xm:sqref>M21</xm:sqref>
            </x14:sparkline>
            <x14:sparkline>
              <xm:f>'Pre-1919 Dwellings'!C22:I22</xm:f>
              <xm:sqref>M22</xm:sqref>
            </x14:sparkline>
            <x14:sparkline>
              <xm:f>'Pre-1919 Dwellings'!C23:I23</xm:f>
              <xm:sqref>M23</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540"/>
  <sheetViews>
    <sheetView showRowColHeaders="0" zoomScaleNormal="100" workbookViewId="0"/>
  </sheetViews>
  <sheetFormatPr defaultRowHeight="15"/>
  <cols>
    <col min="1" max="1" width="24.7109375" bestFit="1" customWidth="1"/>
    <col min="2" max="2" width="38" bestFit="1" customWidth="1"/>
    <col min="3" max="3" width="26.85546875" bestFit="1" customWidth="1"/>
    <col min="4" max="4" width="23.7109375" bestFit="1" customWidth="1"/>
    <col min="5" max="5" width="16.140625" bestFit="1" customWidth="1"/>
  </cols>
  <sheetData>
    <row r="1" spans="1:8" s="513" customFormat="1"/>
    <row r="2" spans="1:8" s="513" customFormat="1"/>
    <row r="3" spans="1:8" s="513" customFormat="1" ht="26.25">
      <c r="A3" s="20" t="s">
        <v>11210</v>
      </c>
    </row>
    <row r="4" spans="1:8" s="513" customFormat="1" ht="151.5" customHeight="1">
      <c r="A4" s="506" t="s">
        <v>11211</v>
      </c>
      <c r="B4" s="506"/>
      <c r="C4" s="506"/>
      <c r="D4" s="506"/>
      <c r="E4" s="506"/>
      <c r="F4" s="361"/>
      <c r="G4" s="361"/>
      <c r="H4" s="361"/>
    </row>
    <row r="5" spans="1:8" s="513" customFormat="1"/>
    <row r="6" spans="1:8">
      <c r="A6" s="510" t="s">
        <v>728</v>
      </c>
      <c r="B6" s="511" t="s">
        <v>10828</v>
      </c>
      <c r="C6" s="512" t="s">
        <v>10829</v>
      </c>
      <c r="D6" s="512" t="s">
        <v>10830</v>
      </c>
      <c r="E6" s="512" t="s">
        <v>10831</v>
      </c>
    </row>
    <row r="7" spans="1:8">
      <c r="A7" s="508" t="s">
        <v>14</v>
      </c>
      <c r="B7" s="508" t="s">
        <v>155</v>
      </c>
      <c r="C7" s="10">
        <v>41380</v>
      </c>
      <c r="D7" s="10">
        <v>11900</v>
      </c>
      <c r="E7" s="249">
        <v>0.28757854035766101</v>
      </c>
    </row>
    <row r="8" spans="1:8">
      <c r="A8" s="507" t="s">
        <v>14</v>
      </c>
      <c r="B8" s="507" t="s">
        <v>146</v>
      </c>
      <c r="C8" s="10">
        <v>50110</v>
      </c>
      <c r="D8" s="10">
        <v>10820</v>
      </c>
      <c r="E8" s="249">
        <v>0.21592496507683101</v>
      </c>
    </row>
    <row r="9" spans="1:8">
      <c r="A9" s="507" t="s">
        <v>14</v>
      </c>
      <c r="B9" s="507" t="s">
        <v>142</v>
      </c>
      <c r="C9" s="10">
        <v>48660</v>
      </c>
      <c r="D9" s="10">
        <v>7410</v>
      </c>
      <c r="E9" s="249">
        <v>0.152281134401973</v>
      </c>
    </row>
    <row r="10" spans="1:8">
      <c r="A10" s="507" t="s">
        <v>14</v>
      </c>
      <c r="B10" s="507" t="s">
        <v>153</v>
      </c>
      <c r="C10" s="10">
        <v>47830</v>
      </c>
      <c r="D10" s="10">
        <v>11280</v>
      </c>
      <c r="E10" s="249">
        <v>0.23583524984319501</v>
      </c>
    </row>
    <row r="11" spans="1:8">
      <c r="A11" s="507" t="s">
        <v>14</v>
      </c>
      <c r="B11" s="507" t="s">
        <v>10832</v>
      </c>
      <c r="C11" s="10">
        <v>50170</v>
      </c>
      <c r="D11" s="10">
        <v>9810</v>
      </c>
      <c r="E11" s="249">
        <v>0.19553518038668499</v>
      </c>
    </row>
    <row r="12" spans="1:8">
      <c r="A12" s="507" t="s">
        <v>14</v>
      </c>
      <c r="B12" s="507" t="s">
        <v>10833</v>
      </c>
      <c r="C12" s="10">
        <v>47400</v>
      </c>
      <c r="D12" s="10">
        <v>5750</v>
      </c>
      <c r="E12" s="249">
        <v>0.121308016877637</v>
      </c>
    </row>
    <row r="13" spans="1:8">
      <c r="A13" s="507" t="s">
        <v>14</v>
      </c>
      <c r="B13" s="507" t="s">
        <v>147</v>
      </c>
      <c r="C13" s="10">
        <v>43610</v>
      </c>
      <c r="D13" s="10">
        <v>5110</v>
      </c>
      <c r="E13" s="249">
        <v>0.117174959871589</v>
      </c>
    </row>
    <row r="14" spans="1:8">
      <c r="A14" s="507" t="s">
        <v>14</v>
      </c>
      <c r="B14" s="507" t="s">
        <v>129</v>
      </c>
      <c r="C14" s="10">
        <v>46620</v>
      </c>
      <c r="D14" s="10">
        <v>3880</v>
      </c>
      <c r="E14" s="249">
        <v>8.32260832260832E-2</v>
      </c>
    </row>
    <row r="15" spans="1:8">
      <c r="A15" s="507" t="s">
        <v>14</v>
      </c>
      <c r="B15" s="507" t="s">
        <v>152</v>
      </c>
      <c r="C15" s="10">
        <v>43940</v>
      </c>
      <c r="D15" s="10">
        <v>7500</v>
      </c>
      <c r="E15" s="249">
        <v>0.17068730086481601</v>
      </c>
    </row>
    <row r="16" spans="1:8">
      <c r="A16" s="507" t="s">
        <v>14</v>
      </c>
      <c r="B16" s="507" t="s">
        <v>135</v>
      </c>
      <c r="C16" s="10">
        <v>56450</v>
      </c>
      <c r="D16" s="10">
        <v>6310</v>
      </c>
      <c r="E16" s="249">
        <v>0.111780336581045</v>
      </c>
    </row>
    <row r="17" spans="1:5">
      <c r="A17" s="507" t="s">
        <v>14</v>
      </c>
      <c r="B17" s="507" t="s">
        <v>137</v>
      </c>
      <c r="C17" s="10">
        <v>45480</v>
      </c>
      <c r="D17" s="10">
        <v>7120</v>
      </c>
      <c r="E17" s="249">
        <v>0.156552330694811</v>
      </c>
    </row>
    <row r="18" spans="1:5">
      <c r="A18" s="507" t="s">
        <v>14</v>
      </c>
      <c r="B18" s="507" t="s">
        <v>10834</v>
      </c>
      <c r="C18" s="10">
        <v>45210</v>
      </c>
      <c r="D18" s="10">
        <v>8050</v>
      </c>
      <c r="E18" s="249">
        <v>0.17805795178058001</v>
      </c>
    </row>
    <row r="19" spans="1:5">
      <c r="A19" s="507" t="s">
        <v>14</v>
      </c>
      <c r="B19" s="507" t="s">
        <v>10835</v>
      </c>
      <c r="C19" s="10">
        <v>47650</v>
      </c>
      <c r="D19" s="10">
        <v>10860</v>
      </c>
      <c r="E19" s="249">
        <v>0.22791185729276001</v>
      </c>
    </row>
    <row r="20" spans="1:5">
      <c r="A20" s="507" t="s">
        <v>14</v>
      </c>
      <c r="B20" s="507" t="s">
        <v>150</v>
      </c>
      <c r="C20" s="10">
        <v>38230</v>
      </c>
      <c r="D20" s="10">
        <v>14220</v>
      </c>
      <c r="E20" s="249">
        <v>0.37195919434998698</v>
      </c>
    </row>
    <row r="21" spans="1:5">
      <c r="A21" s="507" t="s">
        <v>14</v>
      </c>
      <c r="B21" s="507" t="s">
        <v>154</v>
      </c>
      <c r="C21" s="10">
        <v>44070</v>
      </c>
      <c r="D21" s="10">
        <v>9650</v>
      </c>
      <c r="E21" s="249">
        <v>0.21896982073973201</v>
      </c>
    </row>
    <row r="22" spans="1:5">
      <c r="A22" s="507" t="s">
        <v>14</v>
      </c>
      <c r="B22" s="507" t="s">
        <v>10836</v>
      </c>
      <c r="C22" s="10">
        <v>44510</v>
      </c>
      <c r="D22" s="10">
        <v>9900</v>
      </c>
      <c r="E22" s="249">
        <v>0.22242192765670599</v>
      </c>
    </row>
    <row r="23" spans="1:5">
      <c r="A23" s="507" t="s">
        <v>14</v>
      </c>
      <c r="B23" s="507" t="s">
        <v>148</v>
      </c>
      <c r="C23" s="10">
        <v>43740</v>
      </c>
      <c r="D23" s="10">
        <v>5410</v>
      </c>
      <c r="E23" s="249">
        <v>0.12368541380887101</v>
      </c>
    </row>
    <row r="24" spans="1:5">
      <c r="A24" s="507" t="s">
        <v>14</v>
      </c>
      <c r="B24" s="507" t="s">
        <v>10837</v>
      </c>
      <c r="C24" s="10">
        <v>52680</v>
      </c>
      <c r="D24" s="10">
        <v>8430</v>
      </c>
      <c r="E24" s="249">
        <v>0.16002277904327999</v>
      </c>
    </row>
    <row r="25" spans="1:5">
      <c r="A25" s="507" t="s">
        <v>14</v>
      </c>
      <c r="B25" s="507" t="s">
        <v>133</v>
      </c>
      <c r="C25" s="10">
        <v>44720</v>
      </c>
      <c r="D25" s="10">
        <v>5570</v>
      </c>
      <c r="E25" s="249">
        <v>0.124552772808587</v>
      </c>
    </row>
    <row r="26" spans="1:5">
      <c r="A26" s="507" t="s">
        <v>14</v>
      </c>
      <c r="B26" s="507" t="s">
        <v>149</v>
      </c>
      <c r="C26" s="10">
        <v>42190</v>
      </c>
      <c r="D26" s="10">
        <v>15210</v>
      </c>
      <c r="E26" s="249">
        <v>0.36051196966105697</v>
      </c>
    </row>
    <row r="27" spans="1:5">
      <c r="A27" s="507" t="s">
        <v>14</v>
      </c>
      <c r="B27" s="507" t="s">
        <v>136</v>
      </c>
      <c r="C27" s="10">
        <v>45110</v>
      </c>
      <c r="D27" s="10">
        <v>8890</v>
      </c>
      <c r="E27" s="249">
        <v>0.19707381955220599</v>
      </c>
    </row>
    <row r="28" spans="1:5">
      <c r="A28" s="507" t="s">
        <v>14</v>
      </c>
      <c r="B28" s="507" t="s">
        <v>10838</v>
      </c>
      <c r="C28" s="10">
        <v>41690</v>
      </c>
      <c r="D28" s="10">
        <v>8620</v>
      </c>
      <c r="E28" s="249">
        <v>0.206764212041257</v>
      </c>
    </row>
    <row r="29" spans="1:5">
      <c r="A29" s="507" t="s">
        <v>14</v>
      </c>
      <c r="B29" s="507" t="s">
        <v>10839</v>
      </c>
      <c r="C29" s="10">
        <v>51650</v>
      </c>
      <c r="D29" s="10">
        <v>18500</v>
      </c>
      <c r="E29" s="249">
        <v>0.35818005808325298</v>
      </c>
    </row>
    <row r="30" spans="1:5">
      <c r="A30" s="507" t="s">
        <v>14</v>
      </c>
      <c r="B30" s="507" t="s">
        <v>10840</v>
      </c>
      <c r="C30" s="10">
        <v>45990</v>
      </c>
      <c r="D30" s="10">
        <v>10090</v>
      </c>
      <c r="E30" s="249">
        <v>0.21939552076538399</v>
      </c>
    </row>
    <row r="31" spans="1:5">
      <c r="A31" s="507" t="s">
        <v>14</v>
      </c>
      <c r="B31" s="507" t="s">
        <v>127</v>
      </c>
      <c r="C31" s="10">
        <v>52810</v>
      </c>
      <c r="D31" s="10">
        <v>11240</v>
      </c>
      <c r="E31" s="249">
        <v>0.212838477561068</v>
      </c>
    </row>
    <row r="32" spans="1:5">
      <c r="A32" s="507" t="s">
        <v>14</v>
      </c>
      <c r="B32" s="507" t="s">
        <v>10841</v>
      </c>
      <c r="C32" s="10">
        <v>44010</v>
      </c>
      <c r="D32" s="10">
        <v>6700</v>
      </c>
      <c r="E32" s="249">
        <v>0.15223812769824999</v>
      </c>
    </row>
    <row r="33" spans="1:5">
      <c r="A33" s="507" t="s">
        <v>14</v>
      </c>
      <c r="B33" s="507" t="s">
        <v>10842</v>
      </c>
      <c r="C33" s="10">
        <v>48970</v>
      </c>
      <c r="D33" s="10">
        <v>11380</v>
      </c>
      <c r="E33" s="249">
        <v>0.232387175821932</v>
      </c>
    </row>
    <row r="34" spans="1:5">
      <c r="A34" s="507" t="s">
        <v>14</v>
      </c>
      <c r="B34" s="507" t="s">
        <v>145</v>
      </c>
      <c r="C34" s="10">
        <v>49510</v>
      </c>
      <c r="D34" s="10">
        <v>8030</v>
      </c>
      <c r="E34" s="249">
        <v>0.16218945667541901</v>
      </c>
    </row>
    <row r="35" spans="1:5">
      <c r="A35" s="507" t="s">
        <v>14</v>
      </c>
      <c r="B35" s="507" t="s">
        <v>10843</v>
      </c>
      <c r="C35" s="10">
        <v>41660</v>
      </c>
      <c r="D35" s="10">
        <v>5840</v>
      </c>
      <c r="E35" s="249">
        <v>0.14018242918866999</v>
      </c>
    </row>
    <row r="36" spans="1:5">
      <c r="A36" s="507" t="s">
        <v>14</v>
      </c>
      <c r="B36" s="507" t="s">
        <v>2003</v>
      </c>
      <c r="C36" s="10">
        <v>48790</v>
      </c>
      <c r="D36" s="10">
        <v>9200</v>
      </c>
      <c r="E36" s="249">
        <v>0.188563230170117</v>
      </c>
    </row>
    <row r="37" spans="1:5">
      <c r="A37" s="507" t="s">
        <v>14</v>
      </c>
      <c r="B37" s="507" t="s">
        <v>151</v>
      </c>
      <c r="C37" s="10">
        <v>44640</v>
      </c>
      <c r="D37" s="10">
        <v>6560</v>
      </c>
      <c r="E37" s="249">
        <v>0.14695340501792101</v>
      </c>
    </row>
    <row r="38" spans="1:5">
      <c r="A38" s="507" t="s">
        <v>14</v>
      </c>
      <c r="B38" s="507" t="s">
        <v>128</v>
      </c>
      <c r="C38" s="10">
        <v>45010</v>
      </c>
      <c r="D38" s="10">
        <v>8790</v>
      </c>
      <c r="E38" s="249">
        <v>0.19528993556987301</v>
      </c>
    </row>
    <row r="39" spans="1:5">
      <c r="A39" s="507" t="s">
        <v>14</v>
      </c>
      <c r="B39" s="507" t="s">
        <v>10844</v>
      </c>
      <c r="C39" s="10">
        <v>44240</v>
      </c>
      <c r="D39" s="10">
        <v>7550</v>
      </c>
      <c r="E39" s="249">
        <v>0.17066003616636499</v>
      </c>
    </row>
    <row r="40" spans="1:5">
      <c r="A40" s="507" t="s">
        <v>14</v>
      </c>
      <c r="B40" s="507" t="s">
        <v>10845</v>
      </c>
      <c r="C40" s="10">
        <v>53960</v>
      </c>
      <c r="D40" s="10">
        <v>11330</v>
      </c>
      <c r="E40" s="249">
        <v>0.209970348406227</v>
      </c>
    </row>
    <row r="41" spans="1:5">
      <c r="A41" s="507" t="s">
        <v>14</v>
      </c>
      <c r="B41" s="507" t="s">
        <v>10846</v>
      </c>
      <c r="C41" s="10">
        <v>54630</v>
      </c>
      <c r="D41" s="10">
        <v>17180</v>
      </c>
      <c r="E41" s="249">
        <v>0.31447922386966898</v>
      </c>
    </row>
    <row r="42" spans="1:5">
      <c r="A42" s="507" t="s">
        <v>14</v>
      </c>
      <c r="B42" s="507" t="s">
        <v>10847</v>
      </c>
      <c r="C42" s="10">
        <v>50490</v>
      </c>
      <c r="D42" s="10">
        <v>6380</v>
      </c>
      <c r="E42" s="249">
        <v>0.12636165577342001</v>
      </c>
    </row>
    <row r="43" spans="1:5">
      <c r="A43" s="507" t="s">
        <v>14</v>
      </c>
      <c r="B43" s="507" t="s">
        <v>10848</v>
      </c>
      <c r="C43" s="10">
        <v>56650</v>
      </c>
      <c r="D43" s="10">
        <v>9860</v>
      </c>
      <c r="E43" s="249">
        <v>0.17405119152692</v>
      </c>
    </row>
    <row r="44" spans="1:5">
      <c r="A44" s="507" t="s">
        <v>14</v>
      </c>
      <c r="B44" s="507" t="s">
        <v>144</v>
      </c>
      <c r="C44" s="10">
        <v>45100</v>
      </c>
      <c r="D44" s="10">
        <v>7310</v>
      </c>
      <c r="E44" s="249">
        <v>0.162084257206208</v>
      </c>
    </row>
    <row r="45" spans="1:5">
      <c r="A45" s="507" t="s">
        <v>14</v>
      </c>
      <c r="B45" s="507" t="s">
        <v>10849</v>
      </c>
      <c r="C45" s="10">
        <v>48720</v>
      </c>
      <c r="D45" s="10">
        <v>10290</v>
      </c>
      <c r="E45" s="249">
        <v>0.211206896551724</v>
      </c>
    </row>
    <row r="46" spans="1:5">
      <c r="A46" s="507" t="s">
        <v>14</v>
      </c>
      <c r="B46" s="507" t="s">
        <v>10850</v>
      </c>
      <c r="C46" s="10">
        <v>57040</v>
      </c>
      <c r="D46" s="10">
        <v>5190</v>
      </c>
      <c r="E46" s="249">
        <v>9.0988779803646599E-2</v>
      </c>
    </row>
    <row r="47" spans="1:5">
      <c r="A47" s="507" t="s">
        <v>14</v>
      </c>
      <c r="B47" s="507" t="s">
        <v>10851</v>
      </c>
      <c r="C47" s="10">
        <v>62260</v>
      </c>
      <c r="D47" s="10">
        <v>8890</v>
      </c>
      <c r="E47" s="249">
        <v>0.14278830709926099</v>
      </c>
    </row>
    <row r="48" spans="1:5">
      <c r="A48" s="507" t="s">
        <v>14</v>
      </c>
      <c r="B48" s="507" t="s">
        <v>156</v>
      </c>
      <c r="C48" s="10">
        <v>44640</v>
      </c>
      <c r="D48" s="10">
        <v>7710</v>
      </c>
      <c r="E48" s="249">
        <v>0.17271505376344101</v>
      </c>
    </row>
    <row r="49" spans="1:5">
      <c r="A49" s="507" t="s">
        <v>14</v>
      </c>
      <c r="B49" s="507" t="s">
        <v>10852</v>
      </c>
      <c r="C49" s="10">
        <v>47340</v>
      </c>
      <c r="D49" s="10">
        <v>5920</v>
      </c>
      <c r="E49" s="249">
        <v>0.12505280946345601</v>
      </c>
    </row>
    <row r="50" spans="1:5">
      <c r="A50" s="507" t="s">
        <v>14</v>
      </c>
      <c r="B50" s="507" t="s">
        <v>10853</v>
      </c>
      <c r="C50" s="10">
        <v>48840</v>
      </c>
      <c r="D50" s="10">
        <v>4800</v>
      </c>
      <c r="E50" s="249">
        <v>9.8280098280098302E-2</v>
      </c>
    </row>
    <row r="51" spans="1:5">
      <c r="A51" s="507" t="s">
        <v>14</v>
      </c>
      <c r="B51" s="507" t="s">
        <v>138</v>
      </c>
      <c r="C51" s="10">
        <v>52810</v>
      </c>
      <c r="D51" s="10">
        <v>5750</v>
      </c>
      <c r="E51" s="249">
        <v>0.108880893770119</v>
      </c>
    </row>
    <row r="52" spans="1:5">
      <c r="A52" s="507" t="s">
        <v>14</v>
      </c>
      <c r="B52" s="507" t="s">
        <v>140</v>
      </c>
      <c r="C52" s="10">
        <v>55520</v>
      </c>
      <c r="D52" s="10">
        <v>9270</v>
      </c>
      <c r="E52" s="249">
        <v>0.166966858789625</v>
      </c>
    </row>
    <row r="53" spans="1:5">
      <c r="A53" s="507" t="s">
        <v>15</v>
      </c>
      <c r="B53" s="507" t="s">
        <v>10854</v>
      </c>
      <c r="C53" s="10">
        <v>40510</v>
      </c>
      <c r="D53" s="10">
        <v>500</v>
      </c>
      <c r="E53" s="249">
        <v>1.23426314490249E-2</v>
      </c>
    </row>
    <row r="54" spans="1:5">
      <c r="A54" s="507" t="s">
        <v>15</v>
      </c>
      <c r="B54" s="507" t="s">
        <v>609</v>
      </c>
      <c r="C54" s="10">
        <v>57550</v>
      </c>
      <c r="D54" s="10">
        <v>11110</v>
      </c>
      <c r="E54" s="249">
        <v>0.19304952215464799</v>
      </c>
    </row>
    <row r="55" spans="1:5">
      <c r="A55" s="507" t="s">
        <v>15</v>
      </c>
      <c r="B55" s="507" t="s">
        <v>164</v>
      </c>
      <c r="C55" s="10">
        <v>48670</v>
      </c>
      <c r="D55" s="10">
        <v>8120</v>
      </c>
      <c r="E55" s="249">
        <v>0.166837887815903</v>
      </c>
    </row>
    <row r="56" spans="1:5">
      <c r="A56" s="507" t="s">
        <v>15</v>
      </c>
      <c r="B56" s="507" t="s">
        <v>10855</v>
      </c>
      <c r="C56" s="10">
        <v>43510</v>
      </c>
      <c r="D56" s="10">
        <v>5660</v>
      </c>
      <c r="E56" s="249">
        <v>0.13008503792231699</v>
      </c>
    </row>
    <row r="57" spans="1:5">
      <c r="A57" s="507" t="s">
        <v>15</v>
      </c>
      <c r="B57" s="507" t="s">
        <v>186</v>
      </c>
      <c r="C57" s="10">
        <v>45850</v>
      </c>
      <c r="D57" s="10">
        <v>7550</v>
      </c>
      <c r="E57" s="249">
        <v>0.164667393675027</v>
      </c>
    </row>
    <row r="58" spans="1:5">
      <c r="A58" s="507" t="s">
        <v>15</v>
      </c>
      <c r="B58" s="507" t="s">
        <v>175</v>
      </c>
      <c r="C58" s="10">
        <v>43160</v>
      </c>
      <c r="D58" s="10">
        <v>3010</v>
      </c>
      <c r="E58" s="249">
        <v>6.9740500463392002E-2</v>
      </c>
    </row>
    <row r="59" spans="1:5">
      <c r="A59" s="507" t="s">
        <v>15</v>
      </c>
      <c r="B59" s="507" t="s">
        <v>10856</v>
      </c>
      <c r="C59" s="10">
        <v>53310</v>
      </c>
      <c r="D59" s="10">
        <v>8850</v>
      </c>
      <c r="E59" s="249">
        <v>0.16601012943162599</v>
      </c>
    </row>
    <row r="60" spans="1:5">
      <c r="A60" s="507" t="s">
        <v>15</v>
      </c>
      <c r="B60" s="507" t="s">
        <v>158</v>
      </c>
      <c r="C60" s="10">
        <v>53910</v>
      </c>
      <c r="D60" s="10">
        <v>10390</v>
      </c>
      <c r="E60" s="249">
        <v>0.19272862177703601</v>
      </c>
    </row>
    <row r="61" spans="1:5">
      <c r="A61" s="507" t="s">
        <v>15</v>
      </c>
      <c r="B61" s="507" t="s">
        <v>166</v>
      </c>
      <c r="C61" s="10">
        <v>38760</v>
      </c>
      <c r="D61" s="10">
        <v>750</v>
      </c>
      <c r="E61" s="249">
        <v>1.9349845201238398E-2</v>
      </c>
    </row>
    <row r="62" spans="1:5">
      <c r="A62" s="507" t="s">
        <v>15</v>
      </c>
      <c r="B62" s="507" t="s">
        <v>10857</v>
      </c>
      <c r="C62" s="10">
        <v>50150</v>
      </c>
      <c r="D62" s="10">
        <v>9890</v>
      </c>
      <c r="E62" s="249">
        <v>0.19720837487537399</v>
      </c>
    </row>
    <row r="63" spans="1:5">
      <c r="A63" s="507" t="s">
        <v>15</v>
      </c>
      <c r="B63" s="507" t="s">
        <v>167</v>
      </c>
      <c r="C63" s="10">
        <v>48130</v>
      </c>
      <c r="D63" s="10">
        <v>3150</v>
      </c>
      <c r="E63" s="249">
        <v>6.5447745688759607E-2</v>
      </c>
    </row>
    <row r="64" spans="1:5">
      <c r="A64" s="507" t="s">
        <v>15</v>
      </c>
      <c r="B64" s="507" t="s">
        <v>10858</v>
      </c>
      <c r="C64" s="10">
        <v>45900</v>
      </c>
      <c r="D64" s="10">
        <v>5290</v>
      </c>
      <c r="E64" s="249">
        <v>0.115250544662309</v>
      </c>
    </row>
    <row r="65" spans="1:5">
      <c r="A65" s="507" t="s">
        <v>15</v>
      </c>
      <c r="B65" s="507" t="s">
        <v>168</v>
      </c>
      <c r="C65" s="10">
        <v>60430</v>
      </c>
      <c r="D65" s="10">
        <v>8380</v>
      </c>
      <c r="E65" s="249">
        <v>0.13867284461360299</v>
      </c>
    </row>
    <row r="66" spans="1:5">
      <c r="A66" s="507" t="s">
        <v>15</v>
      </c>
      <c r="B66" s="507" t="s">
        <v>169</v>
      </c>
      <c r="C66" s="10">
        <v>42970</v>
      </c>
      <c r="D66" s="10">
        <v>4240</v>
      </c>
      <c r="E66" s="249">
        <v>9.8673493134745202E-2</v>
      </c>
    </row>
    <row r="67" spans="1:5">
      <c r="A67" s="507" t="s">
        <v>15</v>
      </c>
      <c r="B67" s="507" t="s">
        <v>187</v>
      </c>
      <c r="C67" s="10">
        <v>47990</v>
      </c>
      <c r="D67" s="10">
        <v>11800</v>
      </c>
      <c r="E67" s="249">
        <v>0.24588455928318401</v>
      </c>
    </row>
    <row r="68" spans="1:5">
      <c r="A68" s="507" t="s">
        <v>15</v>
      </c>
      <c r="B68" s="507" t="s">
        <v>170</v>
      </c>
      <c r="C68" s="10">
        <v>42470</v>
      </c>
      <c r="D68" s="10">
        <v>1140</v>
      </c>
      <c r="E68" s="249">
        <v>2.6842477042618301E-2</v>
      </c>
    </row>
    <row r="69" spans="1:5">
      <c r="A69" s="507" t="s">
        <v>15</v>
      </c>
      <c r="B69" s="507" t="s">
        <v>10859</v>
      </c>
      <c r="C69" s="10">
        <v>53410</v>
      </c>
      <c r="D69" s="10">
        <v>9630</v>
      </c>
      <c r="E69" s="249">
        <v>0.18030331398614499</v>
      </c>
    </row>
    <row r="70" spans="1:5">
      <c r="A70" s="507" t="s">
        <v>15</v>
      </c>
      <c r="B70" s="507" t="s">
        <v>2621</v>
      </c>
      <c r="C70" s="10">
        <v>44660</v>
      </c>
      <c r="D70" s="10">
        <v>2950</v>
      </c>
      <c r="E70" s="249">
        <v>6.6054635020152297E-2</v>
      </c>
    </row>
    <row r="71" spans="1:5">
      <c r="A71" s="507" t="s">
        <v>15</v>
      </c>
      <c r="B71" s="507" t="s">
        <v>10860</v>
      </c>
      <c r="C71" s="10">
        <v>48660</v>
      </c>
      <c r="D71" s="10">
        <v>7080</v>
      </c>
      <c r="E71" s="249">
        <v>0.14549938347718899</v>
      </c>
    </row>
    <row r="72" spans="1:5">
      <c r="A72" s="507" t="s">
        <v>15</v>
      </c>
      <c r="B72" s="507" t="s">
        <v>178</v>
      </c>
      <c r="C72" s="10">
        <v>44090</v>
      </c>
      <c r="D72" s="10">
        <v>3160</v>
      </c>
      <c r="E72" s="249">
        <v>7.1671580857337297E-2</v>
      </c>
    </row>
    <row r="73" spans="1:5">
      <c r="A73" s="507" t="s">
        <v>15</v>
      </c>
      <c r="B73" s="507" t="s">
        <v>10861</v>
      </c>
      <c r="C73" s="10">
        <v>43440</v>
      </c>
      <c r="D73" s="10">
        <v>6040</v>
      </c>
      <c r="E73" s="249">
        <v>0.13904235727440101</v>
      </c>
    </row>
    <row r="74" spans="1:5">
      <c r="A74" s="507" t="s">
        <v>15</v>
      </c>
      <c r="B74" s="507" t="s">
        <v>10862</v>
      </c>
      <c r="C74" s="10">
        <v>54520</v>
      </c>
      <c r="D74" s="10">
        <v>5180</v>
      </c>
      <c r="E74" s="249">
        <v>9.5011005135730006E-2</v>
      </c>
    </row>
    <row r="75" spans="1:5">
      <c r="A75" s="507" t="s">
        <v>15</v>
      </c>
      <c r="B75" s="507" t="s">
        <v>193</v>
      </c>
      <c r="C75" s="10">
        <v>50800</v>
      </c>
      <c r="D75" s="10">
        <v>11560</v>
      </c>
      <c r="E75" s="249">
        <v>0.22755905511811</v>
      </c>
    </row>
    <row r="76" spans="1:5">
      <c r="A76" s="507" t="s">
        <v>15</v>
      </c>
      <c r="B76" s="507" t="s">
        <v>10863</v>
      </c>
      <c r="C76" s="10">
        <v>37700</v>
      </c>
      <c r="D76" s="10">
        <v>540</v>
      </c>
      <c r="E76" s="249">
        <v>1.43236074270557E-2</v>
      </c>
    </row>
    <row r="77" spans="1:5">
      <c r="A77" s="507" t="s">
        <v>15</v>
      </c>
      <c r="B77" s="507" t="s">
        <v>2143</v>
      </c>
      <c r="C77" s="10">
        <v>50810</v>
      </c>
      <c r="D77" s="10">
        <v>11100</v>
      </c>
      <c r="E77" s="249">
        <v>0.21846093288722701</v>
      </c>
    </row>
    <row r="78" spans="1:5">
      <c r="A78" s="507" t="s">
        <v>15</v>
      </c>
      <c r="B78" s="507" t="s">
        <v>171</v>
      </c>
      <c r="C78" s="10">
        <v>39800</v>
      </c>
      <c r="D78" s="10">
        <v>4650</v>
      </c>
      <c r="E78" s="249">
        <v>0.116834170854271</v>
      </c>
    </row>
    <row r="79" spans="1:5">
      <c r="A79" s="507" t="s">
        <v>15</v>
      </c>
      <c r="B79" s="507" t="s">
        <v>10864</v>
      </c>
      <c r="C79" s="10">
        <v>55000</v>
      </c>
      <c r="D79" s="10">
        <v>7110</v>
      </c>
      <c r="E79" s="249">
        <v>0.12927272727272701</v>
      </c>
    </row>
    <row r="80" spans="1:5">
      <c r="A80" s="507" t="s">
        <v>15</v>
      </c>
      <c r="B80" s="507" t="s">
        <v>10865</v>
      </c>
      <c r="C80" s="10">
        <v>50420</v>
      </c>
      <c r="D80" s="10">
        <v>8320</v>
      </c>
      <c r="E80" s="249">
        <v>0.16501388337961101</v>
      </c>
    </row>
    <row r="81" spans="1:5">
      <c r="A81" s="507" t="s">
        <v>15</v>
      </c>
      <c r="B81" s="507" t="s">
        <v>10866</v>
      </c>
      <c r="C81" s="10">
        <v>59610</v>
      </c>
      <c r="D81" s="10">
        <v>7890</v>
      </c>
      <c r="E81" s="249">
        <v>0.132360342224459</v>
      </c>
    </row>
    <row r="82" spans="1:5">
      <c r="A82" s="507" t="s">
        <v>15</v>
      </c>
      <c r="B82" s="507" t="s">
        <v>10867</v>
      </c>
      <c r="C82" s="10">
        <v>53040</v>
      </c>
      <c r="D82" s="10">
        <v>7600</v>
      </c>
      <c r="E82" s="249">
        <v>0.14328808446455499</v>
      </c>
    </row>
    <row r="83" spans="1:5">
      <c r="A83" s="507" t="s">
        <v>15</v>
      </c>
      <c r="B83" s="507" t="s">
        <v>10868</v>
      </c>
      <c r="C83" s="10">
        <v>46360</v>
      </c>
      <c r="D83" s="10">
        <v>7650</v>
      </c>
      <c r="E83" s="249">
        <v>0.165012942191544</v>
      </c>
    </row>
    <row r="84" spans="1:5">
      <c r="A84" s="507" t="s">
        <v>15</v>
      </c>
      <c r="B84" s="507" t="s">
        <v>189</v>
      </c>
      <c r="C84" s="10">
        <v>47410</v>
      </c>
      <c r="D84" s="10">
        <v>11730</v>
      </c>
      <c r="E84" s="249">
        <v>0.247416156928918</v>
      </c>
    </row>
    <row r="85" spans="1:5">
      <c r="A85" s="507" t="s">
        <v>15</v>
      </c>
      <c r="B85" s="507" t="s">
        <v>10869</v>
      </c>
      <c r="C85" s="10">
        <v>83440</v>
      </c>
      <c r="D85" s="10">
        <v>10790</v>
      </c>
      <c r="E85" s="249">
        <v>0.12931447746884001</v>
      </c>
    </row>
    <row r="86" spans="1:5">
      <c r="A86" s="507" t="s">
        <v>15</v>
      </c>
      <c r="B86" s="507" t="s">
        <v>10870</v>
      </c>
      <c r="C86" s="10">
        <v>53570</v>
      </c>
      <c r="D86" s="10">
        <v>10510</v>
      </c>
      <c r="E86" s="249">
        <v>0.19619189845062501</v>
      </c>
    </row>
    <row r="87" spans="1:5">
      <c r="A87" s="507" t="s">
        <v>15</v>
      </c>
      <c r="B87" s="507" t="s">
        <v>10871</v>
      </c>
      <c r="C87" s="10">
        <v>42900</v>
      </c>
      <c r="D87" s="10">
        <v>4930</v>
      </c>
      <c r="E87" s="249">
        <v>0.11491841491841499</v>
      </c>
    </row>
    <row r="88" spans="1:5">
      <c r="A88" s="507" t="s">
        <v>15</v>
      </c>
      <c r="B88" s="507" t="s">
        <v>10872</v>
      </c>
      <c r="C88" s="10">
        <v>53830</v>
      </c>
      <c r="D88" s="10">
        <v>11490</v>
      </c>
      <c r="E88" s="249">
        <v>0.21344974921047699</v>
      </c>
    </row>
    <row r="89" spans="1:5">
      <c r="A89" s="507" t="s">
        <v>15</v>
      </c>
      <c r="B89" s="507" t="s">
        <v>10873</v>
      </c>
      <c r="C89" s="10">
        <v>58220</v>
      </c>
      <c r="D89" s="10">
        <v>8190</v>
      </c>
      <c r="E89" s="249">
        <v>0.14067330814153201</v>
      </c>
    </row>
    <row r="90" spans="1:5">
      <c r="A90" s="507" t="s">
        <v>15</v>
      </c>
      <c r="B90" s="507" t="s">
        <v>10874</v>
      </c>
      <c r="C90" s="10">
        <v>43790</v>
      </c>
      <c r="D90" s="10">
        <v>1220</v>
      </c>
      <c r="E90" s="249">
        <v>2.78602420643983E-2</v>
      </c>
    </row>
    <row r="91" spans="1:5">
      <c r="A91" s="507" t="s">
        <v>15</v>
      </c>
      <c r="B91" s="507" t="s">
        <v>10875</v>
      </c>
      <c r="C91" s="10">
        <v>49550</v>
      </c>
      <c r="D91" s="10">
        <v>13380</v>
      </c>
      <c r="E91" s="249">
        <v>0.27003027245206901</v>
      </c>
    </row>
    <row r="92" spans="1:5">
      <c r="A92" s="507" t="s">
        <v>15</v>
      </c>
      <c r="B92" s="507" t="s">
        <v>2602</v>
      </c>
      <c r="C92" s="10">
        <v>47480</v>
      </c>
      <c r="D92" s="10">
        <v>9710</v>
      </c>
      <c r="E92" s="249">
        <v>0.20450716090985699</v>
      </c>
    </row>
    <row r="93" spans="1:5">
      <c r="A93" s="507" t="s">
        <v>15</v>
      </c>
      <c r="B93" s="507" t="s">
        <v>10876</v>
      </c>
      <c r="C93" s="10">
        <v>42460</v>
      </c>
      <c r="D93" s="10">
        <v>1180</v>
      </c>
      <c r="E93" s="249">
        <v>2.7790861987753199E-2</v>
      </c>
    </row>
    <row r="94" spans="1:5">
      <c r="A94" s="507" t="s">
        <v>15</v>
      </c>
      <c r="B94" s="507" t="s">
        <v>162</v>
      </c>
      <c r="C94" s="10">
        <v>52500</v>
      </c>
      <c r="D94" s="10">
        <v>6710</v>
      </c>
      <c r="E94" s="249">
        <v>0.12780952380952401</v>
      </c>
    </row>
    <row r="95" spans="1:5">
      <c r="A95" s="507" t="s">
        <v>15</v>
      </c>
      <c r="B95" s="507" t="s">
        <v>10877</v>
      </c>
      <c r="C95" s="10">
        <v>54350</v>
      </c>
      <c r="D95" s="10">
        <v>7640</v>
      </c>
      <c r="E95" s="249">
        <v>0.140570377184913</v>
      </c>
    </row>
    <row r="96" spans="1:5">
      <c r="A96" s="507" t="s">
        <v>15</v>
      </c>
      <c r="B96" s="507" t="s">
        <v>191</v>
      </c>
      <c r="C96" s="10">
        <v>52710</v>
      </c>
      <c r="D96" s="10">
        <v>8620</v>
      </c>
      <c r="E96" s="249">
        <v>0.163536330867008</v>
      </c>
    </row>
    <row r="97" spans="1:5">
      <c r="A97" s="507" t="s">
        <v>15</v>
      </c>
      <c r="B97" s="507" t="s">
        <v>10878</v>
      </c>
      <c r="C97" s="10">
        <v>45810</v>
      </c>
      <c r="D97" s="10">
        <v>10340</v>
      </c>
      <c r="E97" s="249">
        <v>0.22571490940842601</v>
      </c>
    </row>
    <row r="98" spans="1:5">
      <c r="A98" s="507" t="s">
        <v>15</v>
      </c>
      <c r="B98" s="507" t="s">
        <v>10879</v>
      </c>
      <c r="C98" s="10">
        <v>50700</v>
      </c>
      <c r="D98" s="10">
        <v>4800</v>
      </c>
      <c r="E98" s="249">
        <v>9.4674556213017805E-2</v>
      </c>
    </row>
    <row r="99" spans="1:5">
      <c r="A99" s="507" t="s">
        <v>15</v>
      </c>
      <c r="B99" s="507" t="s">
        <v>10880</v>
      </c>
      <c r="C99" s="10">
        <v>48920</v>
      </c>
      <c r="D99" s="10">
        <v>5650</v>
      </c>
      <c r="E99" s="249">
        <v>0.115494685200327</v>
      </c>
    </row>
    <row r="100" spans="1:5">
      <c r="A100" s="507" t="s">
        <v>15</v>
      </c>
      <c r="B100" s="507" t="s">
        <v>10881</v>
      </c>
      <c r="C100" s="10">
        <v>56710</v>
      </c>
      <c r="D100" s="10">
        <v>9770</v>
      </c>
      <c r="E100" s="249">
        <v>0.17228002116028901</v>
      </c>
    </row>
    <row r="101" spans="1:5">
      <c r="A101" s="507" t="s">
        <v>15</v>
      </c>
      <c r="B101" s="507" t="s">
        <v>10882</v>
      </c>
      <c r="C101" s="10">
        <v>40860</v>
      </c>
      <c r="D101" s="10">
        <v>9970</v>
      </c>
      <c r="E101" s="249">
        <v>0.24400391581008299</v>
      </c>
    </row>
    <row r="102" spans="1:5">
      <c r="A102" s="507" t="s">
        <v>15</v>
      </c>
      <c r="B102" s="507" t="s">
        <v>356</v>
      </c>
      <c r="C102" s="10">
        <v>46620</v>
      </c>
      <c r="D102" s="10">
        <v>6740</v>
      </c>
      <c r="E102" s="249">
        <v>0.14457314457314499</v>
      </c>
    </row>
    <row r="103" spans="1:5">
      <c r="A103" s="507" t="s">
        <v>15</v>
      </c>
      <c r="B103" s="507" t="s">
        <v>181</v>
      </c>
      <c r="C103" s="10">
        <v>42220</v>
      </c>
      <c r="D103" s="10">
        <v>1540</v>
      </c>
      <c r="E103" s="249">
        <v>3.64756039791568E-2</v>
      </c>
    </row>
    <row r="104" spans="1:5">
      <c r="A104" s="507" t="s">
        <v>15</v>
      </c>
      <c r="B104" s="507" t="s">
        <v>10883</v>
      </c>
      <c r="C104" s="10">
        <v>52940</v>
      </c>
      <c r="D104" s="10">
        <v>12410</v>
      </c>
      <c r="E104" s="249">
        <v>0.23441632036267501</v>
      </c>
    </row>
    <row r="105" spans="1:5">
      <c r="A105" s="507" t="s">
        <v>15</v>
      </c>
      <c r="B105" s="507" t="s">
        <v>620</v>
      </c>
      <c r="C105" s="10">
        <v>50270</v>
      </c>
      <c r="D105" s="10">
        <v>3570</v>
      </c>
      <c r="E105" s="249">
        <v>7.1016510841456104E-2</v>
      </c>
    </row>
    <row r="106" spans="1:5">
      <c r="A106" s="507" t="s">
        <v>15</v>
      </c>
      <c r="B106" s="507" t="s">
        <v>183</v>
      </c>
      <c r="C106" s="10">
        <v>54510</v>
      </c>
      <c r="D106" s="10">
        <v>10320</v>
      </c>
      <c r="E106" s="249">
        <v>0.18932305998899299</v>
      </c>
    </row>
    <row r="107" spans="1:5">
      <c r="A107" s="507" t="s">
        <v>15</v>
      </c>
      <c r="B107" s="507" t="s">
        <v>10884</v>
      </c>
      <c r="C107" s="10">
        <v>53970</v>
      </c>
      <c r="D107" s="10">
        <v>13800</v>
      </c>
      <c r="E107" s="249">
        <v>0.25569760978321299</v>
      </c>
    </row>
    <row r="108" spans="1:5">
      <c r="A108" s="507" t="s">
        <v>15</v>
      </c>
      <c r="B108" s="507" t="s">
        <v>184</v>
      </c>
      <c r="C108" s="10">
        <v>51080</v>
      </c>
      <c r="D108" s="10">
        <v>1620</v>
      </c>
      <c r="E108" s="249">
        <v>3.1714956930305398E-2</v>
      </c>
    </row>
    <row r="109" spans="1:5">
      <c r="A109" s="507" t="s">
        <v>15</v>
      </c>
      <c r="B109" s="507" t="s">
        <v>10691</v>
      </c>
      <c r="C109" s="10">
        <v>58590</v>
      </c>
      <c r="D109" s="10">
        <v>8540</v>
      </c>
      <c r="E109" s="249">
        <v>0.14575866188769401</v>
      </c>
    </row>
    <row r="110" spans="1:5">
      <c r="A110" s="507" t="s">
        <v>15</v>
      </c>
      <c r="B110" s="507" t="s">
        <v>10885</v>
      </c>
      <c r="C110" s="10">
        <v>43490</v>
      </c>
      <c r="D110" s="10">
        <v>4730</v>
      </c>
      <c r="E110" s="249">
        <v>0.10876063462865</v>
      </c>
    </row>
    <row r="111" spans="1:5">
      <c r="A111" s="507" t="s">
        <v>16</v>
      </c>
      <c r="B111" s="507" t="s">
        <v>10886</v>
      </c>
      <c r="C111" s="10">
        <v>49830</v>
      </c>
      <c r="D111" s="10">
        <v>2460</v>
      </c>
      <c r="E111" s="249">
        <v>4.9367850692353998E-2</v>
      </c>
    </row>
    <row r="112" spans="1:5">
      <c r="A112" s="507" t="s">
        <v>16</v>
      </c>
      <c r="B112" s="507" t="s">
        <v>10887</v>
      </c>
      <c r="C112" s="10">
        <v>56970</v>
      </c>
      <c r="D112" s="10">
        <v>25320</v>
      </c>
      <c r="E112" s="249">
        <v>0.44444444444444398</v>
      </c>
    </row>
    <row r="113" spans="1:5">
      <c r="A113" s="507" t="s">
        <v>16</v>
      </c>
      <c r="B113" s="507" t="s">
        <v>10888</v>
      </c>
      <c r="C113" s="10">
        <v>39540</v>
      </c>
      <c r="D113" s="10">
        <v>3760</v>
      </c>
      <c r="E113" s="249">
        <v>9.50935761254426E-2</v>
      </c>
    </row>
    <row r="114" spans="1:5">
      <c r="A114" s="507" t="s">
        <v>16</v>
      </c>
      <c r="B114" s="507" t="s">
        <v>10889</v>
      </c>
      <c r="C114" s="10">
        <v>81500</v>
      </c>
      <c r="D114" s="10">
        <v>11020</v>
      </c>
      <c r="E114" s="249">
        <v>0.13521472392638001</v>
      </c>
    </row>
    <row r="115" spans="1:5">
      <c r="A115" s="507" t="s">
        <v>16</v>
      </c>
      <c r="B115" s="507" t="s">
        <v>10890</v>
      </c>
      <c r="C115" s="10">
        <v>63220</v>
      </c>
      <c r="D115" s="10">
        <v>13030</v>
      </c>
      <c r="E115" s="249">
        <v>0.20610566276494799</v>
      </c>
    </row>
    <row r="116" spans="1:5">
      <c r="A116" s="507" t="s">
        <v>16</v>
      </c>
      <c r="B116" s="507" t="s">
        <v>10891</v>
      </c>
      <c r="C116" s="10">
        <v>57470</v>
      </c>
      <c r="D116" s="10">
        <v>6390</v>
      </c>
      <c r="E116" s="249">
        <v>0.111188446145815</v>
      </c>
    </row>
    <row r="117" spans="1:5">
      <c r="A117" s="507" t="s">
        <v>16</v>
      </c>
      <c r="B117" s="507" t="s">
        <v>10892</v>
      </c>
      <c r="C117" s="10">
        <v>57560</v>
      </c>
      <c r="D117" s="10">
        <v>23120</v>
      </c>
      <c r="E117" s="249">
        <v>0.40166782487838798</v>
      </c>
    </row>
    <row r="118" spans="1:5">
      <c r="A118" s="507" t="s">
        <v>16</v>
      </c>
      <c r="B118" s="507" t="s">
        <v>10893</v>
      </c>
      <c r="C118" s="10">
        <v>44820</v>
      </c>
      <c r="D118" s="10">
        <v>3080</v>
      </c>
      <c r="E118" s="249">
        <v>6.8719321731369895E-2</v>
      </c>
    </row>
    <row r="119" spans="1:5">
      <c r="A119" s="507" t="s">
        <v>16</v>
      </c>
      <c r="B119" s="507" t="s">
        <v>10894</v>
      </c>
      <c r="C119" s="10">
        <v>56810</v>
      </c>
      <c r="D119" s="10">
        <v>15960</v>
      </c>
      <c r="E119" s="249">
        <v>0.28093645484949797</v>
      </c>
    </row>
    <row r="120" spans="1:5">
      <c r="A120" s="507" t="s">
        <v>16</v>
      </c>
      <c r="B120" s="507" t="s">
        <v>10895</v>
      </c>
      <c r="C120" s="10">
        <v>40340</v>
      </c>
      <c r="D120" s="10">
        <v>7250</v>
      </c>
      <c r="E120" s="249">
        <v>0.179722359940506</v>
      </c>
    </row>
    <row r="121" spans="1:5">
      <c r="A121" s="507" t="s">
        <v>16</v>
      </c>
      <c r="B121" s="507" t="s">
        <v>10896</v>
      </c>
      <c r="C121" s="10">
        <v>98370</v>
      </c>
      <c r="D121" s="10">
        <v>32260</v>
      </c>
      <c r="E121" s="249">
        <v>0.32794551184304199</v>
      </c>
    </row>
    <row r="122" spans="1:5">
      <c r="A122" s="507" t="s">
        <v>16</v>
      </c>
      <c r="B122" s="507" t="s">
        <v>10897</v>
      </c>
      <c r="C122" s="10">
        <v>40840</v>
      </c>
      <c r="D122" s="10">
        <v>5650</v>
      </c>
      <c r="E122" s="249">
        <v>0.13834476003917701</v>
      </c>
    </row>
    <row r="123" spans="1:5">
      <c r="A123" s="507" t="s">
        <v>16</v>
      </c>
      <c r="B123" s="507" t="s">
        <v>10898</v>
      </c>
      <c r="C123" s="10">
        <v>62040</v>
      </c>
      <c r="D123" s="10">
        <v>39380</v>
      </c>
      <c r="E123" s="249">
        <v>0.63475177304964503</v>
      </c>
    </row>
    <row r="124" spans="1:5">
      <c r="A124" s="507" t="s">
        <v>16</v>
      </c>
      <c r="B124" s="507" t="s">
        <v>10899</v>
      </c>
      <c r="C124" s="10">
        <v>43420</v>
      </c>
      <c r="D124" s="10">
        <v>7600</v>
      </c>
      <c r="E124" s="249">
        <v>0.175034546292031</v>
      </c>
    </row>
    <row r="125" spans="1:5">
      <c r="A125" s="507" t="s">
        <v>16</v>
      </c>
      <c r="B125" s="507" t="s">
        <v>10900</v>
      </c>
      <c r="C125" s="10">
        <v>47280</v>
      </c>
      <c r="D125" s="10">
        <v>8270</v>
      </c>
      <c r="E125" s="249">
        <v>0.17491539763113401</v>
      </c>
    </row>
    <row r="126" spans="1:5">
      <c r="A126" s="507" t="s">
        <v>16</v>
      </c>
      <c r="B126" s="507" t="s">
        <v>10901</v>
      </c>
      <c r="C126" s="10">
        <v>76970</v>
      </c>
      <c r="D126" s="10">
        <v>35570</v>
      </c>
      <c r="E126" s="249">
        <v>0.46212810185786701</v>
      </c>
    </row>
    <row r="127" spans="1:5">
      <c r="A127" s="507" t="s">
        <v>16</v>
      </c>
      <c r="B127" s="507" t="s">
        <v>10902</v>
      </c>
      <c r="C127" s="10">
        <v>65650</v>
      </c>
      <c r="D127" s="10">
        <v>16170</v>
      </c>
      <c r="E127" s="249">
        <v>0.24630616907844599</v>
      </c>
    </row>
    <row r="128" spans="1:5">
      <c r="A128" s="507" t="s">
        <v>16</v>
      </c>
      <c r="B128" s="507" t="s">
        <v>10903</v>
      </c>
      <c r="C128" s="10">
        <v>72410</v>
      </c>
      <c r="D128" s="10">
        <v>28890</v>
      </c>
      <c r="E128" s="249">
        <v>0.39897804170694701</v>
      </c>
    </row>
    <row r="129" spans="1:5">
      <c r="A129" s="507" t="s">
        <v>16</v>
      </c>
      <c r="B129" s="507" t="s">
        <v>10904</v>
      </c>
      <c r="C129" s="10">
        <v>52920</v>
      </c>
      <c r="D129" s="10">
        <v>9690</v>
      </c>
      <c r="E129" s="249">
        <v>0.18310657596371899</v>
      </c>
    </row>
    <row r="130" spans="1:5">
      <c r="A130" s="507" t="s">
        <v>16</v>
      </c>
      <c r="B130" s="507" t="s">
        <v>10905</v>
      </c>
      <c r="C130" s="10">
        <v>42570</v>
      </c>
      <c r="D130" s="10">
        <v>1180</v>
      </c>
      <c r="E130" s="249">
        <v>2.7719050974864899E-2</v>
      </c>
    </row>
    <row r="131" spans="1:5">
      <c r="A131" s="507" t="s">
        <v>16</v>
      </c>
      <c r="B131" s="507" t="s">
        <v>10906</v>
      </c>
      <c r="C131" s="10">
        <v>51970</v>
      </c>
      <c r="D131" s="10">
        <v>26940</v>
      </c>
      <c r="E131" s="249">
        <v>0.51837598614585301</v>
      </c>
    </row>
    <row r="132" spans="1:5">
      <c r="A132" s="507" t="s">
        <v>16</v>
      </c>
      <c r="B132" s="507" t="s">
        <v>10907</v>
      </c>
      <c r="C132" s="10">
        <v>55670</v>
      </c>
      <c r="D132" s="10">
        <v>25740</v>
      </c>
      <c r="E132" s="249">
        <v>0.46236752290282002</v>
      </c>
    </row>
    <row r="133" spans="1:5">
      <c r="A133" s="507" t="s">
        <v>16</v>
      </c>
      <c r="B133" s="507" t="s">
        <v>10908</v>
      </c>
      <c r="C133" s="10">
        <v>46760</v>
      </c>
      <c r="D133" s="10">
        <v>3440</v>
      </c>
      <c r="E133" s="249">
        <v>7.3567151411462806E-2</v>
      </c>
    </row>
    <row r="134" spans="1:5">
      <c r="A134" s="507" t="s">
        <v>16</v>
      </c>
      <c r="B134" s="507" t="s">
        <v>10909</v>
      </c>
      <c r="C134" s="10">
        <v>34820</v>
      </c>
      <c r="D134" s="10">
        <v>12470</v>
      </c>
      <c r="E134" s="249">
        <v>0.35812751292360701</v>
      </c>
    </row>
    <row r="135" spans="1:5">
      <c r="A135" s="507" t="s">
        <v>16</v>
      </c>
      <c r="B135" s="507" t="s">
        <v>10910</v>
      </c>
      <c r="C135" s="10">
        <v>50880</v>
      </c>
      <c r="D135" s="10">
        <v>24890</v>
      </c>
      <c r="E135" s="249">
        <v>0.48919025157232698</v>
      </c>
    </row>
    <row r="136" spans="1:5">
      <c r="A136" s="507" t="s">
        <v>16</v>
      </c>
      <c r="B136" s="507" t="s">
        <v>10911</v>
      </c>
      <c r="C136" s="10">
        <v>42400</v>
      </c>
      <c r="D136" s="10">
        <v>11070</v>
      </c>
      <c r="E136" s="249">
        <v>0.26108490566037701</v>
      </c>
    </row>
    <row r="137" spans="1:5">
      <c r="A137" s="507" t="s">
        <v>16</v>
      </c>
      <c r="B137" s="507" t="s">
        <v>10912</v>
      </c>
      <c r="C137" s="10">
        <v>39200</v>
      </c>
      <c r="D137" s="10">
        <v>5550</v>
      </c>
      <c r="E137" s="249">
        <v>0.14158163265306101</v>
      </c>
    </row>
    <row r="138" spans="1:5">
      <c r="A138" s="507" t="s">
        <v>16</v>
      </c>
      <c r="B138" s="507" t="s">
        <v>10913</v>
      </c>
      <c r="C138" s="10">
        <v>42400</v>
      </c>
      <c r="D138" s="10">
        <v>7540</v>
      </c>
      <c r="E138" s="249">
        <v>0.17783018867924499</v>
      </c>
    </row>
    <row r="139" spans="1:5">
      <c r="A139" s="507" t="s">
        <v>16</v>
      </c>
      <c r="B139" s="507" t="s">
        <v>10914</v>
      </c>
      <c r="C139" s="10">
        <v>40390</v>
      </c>
      <c r="D139" s="10">
        <v>10900</v>
      </c>
      <c r="E139" s="249">
        <v>0.26986877940084197</v>
      </c>
    </row>
    <row r="140" spans="1:5">
      <c r="A140" s="507" t="s">
        <v>16</v>
      </c>
      <c r="B140" s="507" t="s">
        <v>10915</v>
      </c>
      <c r="C140" s="10">
        <v>64040</v>
      </c>
      <c r="D140" s="10">
        <v>10820</v>
      </c>
      <c r="E140" s="249">
        <v>0.16895690193629001</v>
      </c>
    </row>
    <row r="141" spans="1:5">
      <c r="A141" s="507" t="s">
        <v>16</v>
      </c>
      <c r="B141" s="507" t="s">
        <v>10916</v>
      </c>
      <c r="C141" s="10">
        <v>47100</v>
      </c>
      <c r="D141" s="10">
        <v>2310</v>
      </c>
      <c r="E141" s="249">
        <v>4.9044585987261198E-2</v>
      </c>
    </row>
    <row r="142" spans="1:5">
      <c r="A142" s="507" t="s">
        <v>16</v>
      </c>
      <c r="B142" s="507" t="s">
        <v>10917</v>
      </c>
      <c r="C142" s="10">
        <v>51040</v>
      </c>
      <c r="D142" s="10">
        <v>19280</v>
      </c>
      <c r="E142" s="249">
        <v>0.37774294670846398</v>
      </c>
    </row>
    <row r="143" spans="1:5">
      <c r="A143" s="507" t="s">
        <v>16</v>
      </c>
      <c r="B143" s="507" t="s">
        <v>10918</v>
      </c>
      <c r="C143" s="10">
        <v>59060</v>
      </c>
      <c r="D143" s="10">
        <v>17210</v>
      </c>
      <c r="E143" s="249">
        <v>0.29139857771757499</v>
      </c>
    </row>
    <row r="144" spans="1:5">
      <c r="A144" s="507" t="s">
        <v>16</v>
      </c>
      <c r="B144" s="507" t="s">
        <v>10919</v>
      </c>
      <c r="C144" s="10">
        <v>67850</v>
      </c>
      <c r="D144" s="10">
        <v>31290</v>
      </c>
      <c r="E144" s="249">
        <v>0.461164333087693</v>
      </c>
    </row>
    <row r="145" spans="1:5">
      <c r="A145" s="507" t="s">
        <v>16</v>
      </c>
      <c r="B145" s="507" t="s">
        <v>10920</v>
      </c>
      <c r="C145" s="10">
        <v>64220</v>
      </c>
      <c r="D145" s="10">
        <v>17780</v>
      </c>
      <c r="E145" s="249">
        <v>0.276860791030832</v>
      </c>
    </row>
    <row r="146" spans="1:5">
      <c r="A146" s="507" t="s">
        <v>16</v>
      </c>
      <c r="B146" s="507" t="s">
        <v>10921</v>
      </c>
      <c r="C146" s="10">
        <v>57730</v>
      </c>
      <c r="D146" s="10">
        <v>32760</v>
      </c>
      <c r="E146" s="249">
        <v>0.567469253421098</v>
      </c>
    </row>
    <row r="147" spans="1:5">
      <c r="A147" s="507" t="s">
        <v>16</v>
      </c>
      <c r="B147" s="507" t="s">
        <v>10922</v>
      </c>
      <c r="C147" s="10">
        <v>63590</v>
      </c>
      <c r="D147" s="10">
        <v>36830</v>
      </c>
      <c r="E147" s="249">
        <v>0.57917911621324103</v>
      </c>
    </row>
    <row r="148" spans="1:5">
      <c r="A148" s="507" t="s">
        <v>16</v>
      </c>
      <c r="B148" s="507" t="s">
        <v>10923</v>
      </c>
      <c r="C148" s="10">
        <v>37990</v>
      </c>
      <c r="D148" s="10">
        <v>1680</v>
      </c>
      <c r="E148" s="249">
        <v>4.4222163727296697E-2</v>
      </c>
    </row>
    <row r="149" spans="1:5">
      <c r="A149" s="507" t="s">
        <v>16</v>
      </c>
      <c r="B149" s="507" t="s">
        <v>10924</v>
      </c>
      <c r="C149" s="10">
        <v>41930</v>
      </c>
      <c r="D149" s="10">
        <v>7270</v>
      </c>
      <c r="E149" s="249">
        <v>0.17338421178154101</v>
      </c>
    </row>
    <row r="150" spans="1:5">
      <c r="A150" s="507" t="s">
        <v>16</v>
      </c>
      <c r="B150" s="507" t="s">
        <v>10925</v>
      </c>
      <c r="C150" s="10">
        <v>42700</v>
      </c>
      <c r="D150" s="10">
        <v>1210</v>
      </c>
      <c r="E150" s="249">
        <v>2.83372365339578E-2</v>
      </c>
    </row>
    <row r="151" spans="1:5">
      <c r="A151" s="507" t="s">
        <v>16</v>
      </c>
      <c r="B151" s="507" t="s">
        <v>10926</v>
      </c>
      <c r="C151" s="10">
        <v>53660</v>
      </c>
      <c r="D151" s="10">
        <v>4950</v>
      </c>
      <c r="E151" s="249">
        <v>9.2247484159522899E-2</v>
      </c>
    </row>
    <row r="152" spans="1:5">
      <c r="A152" s="507" t="s">
        <v>16</v>
      </c>
      <c r="B152" s="507" t="s">
        <v>10927</v>
      </c>
      <c r="C152" s="10">
        <v>66910</v>
      </c>
      <c r="D152" s="10">
        <v>29320</v>
      </c>
      <c r="E152" s="249">
        <v>0.43820056792706602</v>
      </c>
    </row>
    <row r="153" spans="1:5">
      <c r="A153" s="507" t="s">
        <v>16</v>
      </c>
      <c r="B153" s="507" t="s">
        <v>10928</v>
      </c>
      <c r="C153" s="10">
        <v>45710</v>
      </c>
      <c r="D153" s="10">
        <v>1430</v>
      </c>
      <c r="E153" s="249">
        <v>3.1284182892146101E-2</v>
      </c>
    </row>
    <row r="154" spans="1:5">
      <c r="A154" s="507" t="s">
        <v>16</v>
      </c>
      <c r="B154" s="507" t="s">
        <v>10929</v>
      </c>
      <c r="C154" s="10">
        <v>55030</v>
      </c>
      <c r="D154" s="10">
        <v>33440</v>
      </c>
      <c r="E154" s="249">
        <v>0.60766854443031104</v>
      </c>
    </row>
    <row r="155" spans="1:5">
      <c r="A155" s="507" t="s">
        <v>16</v>
      </c>
      <c r="B155" s="507" t="s">
        <v>10930</v>
      </c>
      <c r="C155" s="10">
        <v>53290</v>
      </c>
      <c r="D155" s="10">
        <v>6550</v>
      </c>
      <c r="E155" s="249">
        <v>0.122912366297617</v>
      </c>
    </row>
    <row r="156" spans="1:5">
      <c r="A156" s="507" t="s">
        <v>16</v>
      </c>
      <c r="B156" s="507" t="s">
        <v>10931</v>
      </c>
      <c r="C156" s="10">
        <v>48150</v>
      </c>
      <c r="D156" s="10">
        <v>21540</v>
      </c>
      <c r="E156" s="249">
        <v>0.44735202492211801</v>
      </c>
    </row>
    <row r="157" spans="1:5">
      <c r="A157" s="507" t="s">
        <v>16</v>
      </c>
      <c r="B157" s="507" t="s">
        <v>10932</v>
      </c>
      <c r="C157" s="10">
        <v>52140</v>
      </c>
      <c r="D157" s="10">
        <v>26610</v>
      </c>
      <c r="E157" s="249">
        <v>0.51035673187571895</v>
      </c>
    </row>
    <row r="158" spans="1:5">
      <c r="A158" s="507" t="s">
        <v>16</v>
      </c>
      <c r="B158" s="507" t="s">
        <v>10933</v>
      </c>
      <c r="C158" s="10">
        <v>57110</v>
      </c>
      <c r="D158" s="10">
        <v>21330</v>
      </c>
      <c r="E158" s="249">
        <v>0.37348975661005102</v>
      </c>
    </row>
    <row r="159" spans="1:5">
      <c r="A159" s="507" t="s">
        <v>16</v>
      </c>
      <c r="B159" s="507" t="s">
        <v>10934</v>
      </c>
      <c r="C159" s="10">
        <v>78620</v>
      </c>
      <c r="D159" s="10">
        <v>52070</v>
      </c>
      <c r="E159" s="249">
        <v>0.66229966929534501</v>
      </c>
    </row>
    <row r="160" spans="1:5">
      <c r="A160" s="507" t="s">
        <v>16</v>
      </c>
      <c r="B160" s="507" t="s">
        <v>10935</v>
      </c>
      <c r="C160" s="10">
        <v>50640</v>
      </c>
      <c r="D160" s="10">
        <v>10130</v>
      </c>
      <c r="E160" s="249">
        <v>0.20003949447077399</v>
      </c>
    </row>
    <row r="161" spans="1:5">
      <c r="A161" s="507" t="s">
        <v>16</v>
      </c>
      <c r="B161" s="507" t="s">
        <v>10936</v>
      </c>
      <c r="C161" s="10">
        <v>45980</v>
      </c>
      <c r="D161" s="10">
        <v>15490</v>
      </c>
      <c r="E161" s="249">
        <v>0.33688560243584198</v>
      </c>
    </row>
    <row r="162" spans="1:5">
      <c r="A162" s="507" t="s">
        <v>16</v>
      </c>
      <c r="B162" s="507" t="s">
        <v>10937</v>
      </c>
      <c r="C162" s="10">
        <v>50070</v>
      </c>
      <c r="D162" s="10">
        <v>19590</v>
      </c>
      <c r="E162" s="249">
        <v>0.39125224685440402</v>
      </c>
    </row>
    <row r="163" spans="1:5">
      <c r="A163" s="507" t="s">
        <v>16</v>
      </c>
      <c r="B163" s="507" t="s">
        <v>10938</v>
      </c>
      <c r="C163" s="10">
        <v>55370</v>
      </c>
      <c r="D163" s="10">
        <v>21040</v>
      </c>
      <c r="E163" s="249">
        <v>0.379989163807116</v>
      </c>
    </row>
    <row r="164" spans="1:5">
      <c r="A164" s="507" t="s">
        <v>16</v>
      </c>
      <c r="B164" s="507" t="s">
        <v>10939</v>
      </c>
      <c r="C164" s="10">
        <v>48500</v>
      </c>
      <c r="D164" s="10">
        <v>25210</v>
      </c>
      <c r="E164" s="249">
        <v>0.51979381443299</v>
      </c>
    </row>
    <row r="165" spans="1:5">
      <c r="A165" s="507" t="s">
        <v>16</v>
      </c>
      <c r="B165" s="507" t="s">
        <v>10940</v>
      </c>
      <c r="C165" s="10">
        <v>42440</v>
      </c>
      <c r="D165" s="10">
        <v>6310</v>
      </c>
      <c r="E165" s="249">
        <v>0.14868049010367601</v>
      </c>
    </row>
    <row r="166" spans="1:5">
      <c r="A166" s="507" t="s">
        <v>16</v>
      </c>
      <c r="B166" s="507" t="s">
        <v>10941</v>
      </c>
      <c r="C166" s="10">
        <v>41140</v>
      </c>
      <c r="D166" s="10">
        <v>3240</v>
      </c>
      <c r="E166" s="249">
        <v>7.8755469129800706E-2</v>
      </c>
    </row>
    <row r="167" spans="1:5">
      <c r="A167" s="507" t="s">
        <v>16</v>
      </c>
      <c r="B167" s="507" t="s">
        <v>10942</v>
      </c>
      <c r="C167" s="10">
        <v>38440</v>
      </c>
      <c r="D167" s="10">
        <v>2560</v>
      </c>
      <c r="E167" s="249">
        <v>6.6597294484911598E-2</v>
      </c>
    </row>
    <row r="168" spans="1:5">
      <c r="A168" s="507" t="s">
        <v>16</v>
      </c>
      <c r="B168" s="507" t="s">
        <v>10943</v>
      </c>
      <c r="C168" s="10">
        <v>78000</v>
      </c>
      <c r="D168" s="10">
        <v>6280</v>
      </c>
      <c r="E168" s="249">
        <v>8.0512820512820493E-2</v>
      </c>
    </row>
    <row r="169" spans="1:5">
      <c r="A169" s="507" t="s">
        <v>16</v>
      </c>
      <c r="B169" s="507" t="s">
        <v>10944</v>
      </c>
      <c r="C169" s="10">
        <v>44130</v>
      </c>
      <c r="D169" s="10">
        <v>13160</v>
      </c>
      <c r="E169" s="249">
        <v>0.298209834579651</v>
      </c>
    </row>
    <row r="170" spans="1:5">
      <c r="A170" s="507" t="s">
        <v>16</v>
      </c>
      <c r="B170" s="507" t="s">
        <v>4012</v>
      </c>
      <c r="C170" s="10">
        <v>52100</v>
      </c>
      <c r="D170" s="10">
        <v>20940</v>
      </c>
      <c r="E170" s="249">
        <v>0.40191938579654501</v>
      </c>
    </row>
    <row r="171" spans="1:5">
      <c r="A171" s="507" t="s">
        <v>16</v>
      </c>
      <c r="B171" s="507" t="s">
        <v>3656</v>
      </c>
      <c r="C171" s="10">
        <v>43030</v>
      </c>
      <c r="D171" s="10">
        <v>3480</v>
      </c>
      <c r="E171" s="249">
        <v>8.0873808970485697E-2</v>
      </c>
    </row>
    <row r="172" spans="1:5">
      <c r="A172" s="507" t="s">
        <v>16</v>
      </c>
      <c r="B172" s="507" t="s">
        <v>10945</v>
      </c>
      <c r="C172" s="10">
        <v>40800</v>
      </c>
      <c r="D172" s="10">
        <v>2580</v>
      </c>
      <c r="E172" s="249">
        <v>6.3235294117647001E-2</v>
      </c>
    </row>
    <row r="173" spans="1:5">
      <c r="A173" s="507" t="s">
        <v>16</v>
      </c>
      <c r="B173" s="507" t="s">
        <v>10946</v>
      </c>
      <c r="C173" s="10">
        <v>51050</v>
      </c>
      <c r="D173" s="10">
        <v>23100</v>
      </c>
      <c r="E173" s="249">
        <v>0.452497551420176</v>
      </c>
    </row>
    <row r="174" spans="1:5">
      <c r="A174" s="507" t="s">
        <v>16</v>
      </c>
      <c r="B174" s="507" t="s">
        <v>10947</v>
      </c>
      <c r="C174" s="10">
        <v>42850</v>
      </c>
      <c r="D174" s="10">
        <v>5530</v>
      </c>
      <c r="E174" s="249">
        <v>0.12905484247374599</v>
      </c>
    </row>
    <row r="175" spans="1:5">
      <c r="A175" s="507" t="s">
        <v>16</v>
      </c>
      <c r="B175" s="507" t="s">
        <v>10948</v>
      </c>
      <c r="C175" s="10">
        <v>45150</v>
      </c>
      <c r="D175" s="10">
        <v>29620</v>
      </c>
      <c r="E175" s="249">
        <v>0.65603543743078596</v>
      </c>
    </row>
    <row r="176" spans="1:5">
      <c r="A176" s="507" t="s">
        <v>16</v>
      </c>
      <c r="B176" s="507" t="s">
        <v>10949</v>
      </c>
      <c r="C176" s="10">
        <v>54850</v>
      </c>
      <c r="D176" s="10">
        <v>28580</v>
      </c>
      <c r="E176" s="249">
        <v>0.52105742935277999</v>
      </c>
    </row>
    <row r="177" spans="1:5">
      <c r="A177" s="507" t="s">
        <v>16</v>
      </c>
      <c r="B177" s="507" t="s">
        <v>10950</v>
      </c>
      <c r="C177" s="10">
        <v>50020</v>
      </c>
      <c r="D177" s="10">
        <v>15930</v>
      </c>
      <c r="E177" s="249">
        <v>0.31847261095561802</v>
      </c>
    </row>
    <row r="178" spans="1:5">
      <c r="A178" s="507" t="s">
        <v>16</v>
      </c>
      <c r="B178" s="507" t="s">
        <v>10951</v>
      </c>
      <c r="C178" s="10">
        <v>41620</v>
      </c>
      <c r="D178" s="10">
        <v>2260</v>
      </c>
      <c r="E178" s="249">
        <v>5.4300816914944698E-2</v>
      </c>
    </row>
    <row r="179" spans="1:5">
      <c r="A179" s="507" t="s">
        <v>16</v>
      </c>
      <c r="B179" s="507" t="s">
        <v>10952</v>
      </c>
      <c r="C179" s="10">
        <v>59080</v>
      </c>
      <c r="D179" s="10">
        <v>19630</v>
      </c>
      <c r="E179" s="249">
        <v>0.33226134055517897</v>
      </c>
    </row>
    <row r="180" spans="1:5">
      <c r="A180" s="507" t="s">
        <v>16</v>
      </c>
      <c r="B180" s="507" t="s">
        <v>10953</v>
      </c>
      <c r="C180" s="10">
        <v>45860</v>
      </c>
      <c r="D180" s="10">
        <v>25120</v>
      </c>
      <c r="E180" s="249">
        <v>0.54775403401657197</v>
      </c>
    </row>
    <row r="181" spans="1:5">
      <c r="A181" s="507" t="s">
        <v>16</v>
      </c>
      <c r="B181" s="507" t="s">
        <v>10954</v>
      </c>
      <c r="C181" s="10">
        <v>67330</v>
      </c>
      <c r="D181" s="10">
        <v>23980</v>
      </c>
      <c r="E181" s="249">
        <v>0.35615624535868101</v>
      </c>
    </row>
    <row r="182" spans="1:5">
      <c r="A182" s="507" t="s">
        <v>16</v>
      </c>
      <c r="B182" s="507" t="s">
        <v>10955</v>
      </c>
      <c r="C182" s="10">
        <v>57690</v>
      </c>
      <c r="D182" s="10">
        <v>29860</v>
      </c>
      <c r="E182" s="249">
        <v>0.51759403709481699</v>
      </c>
    </row>
    <row r="183" spans="1:5">
      <c r="A183" s="507" t="s">
        <v>16</v>
      </c>
      <c r="B183" s="507" t="s">
        <v>10956</v>
      </c>
      <c r="C183" s="10">
        <v>42700</v>
      </c>
      <c r="D183" s="10">
        <v>16740</v>
      </c>
      <c r="E183" s="249">
        <v>0.39203747072599499</v>
      </c>
    </row>
    <row r="184" spans="1:5">
      <c r="A184" s="507" t="s">
        <v>10</v>
      </c>
      <c r="B184" s="507" t="s">
        <v>4374</v>
      </c>
      <c r="C184" s="10">
        <v>42250</v>
      </c>
      <c r="D184" s="10">
        <v>11440</v>
      </c>
      <c r="E184" s="249">
        <v>0.27076923076923098</v>
      </c>
    </row>
    <row r="185" spans="1:5">
      <c r="A185" s="507" t="s">
        <v>10</v>
      </c>
      <c r="B185" s="507" t="s">
        <v>4286</v>
      </c>
      <c r="C185" s="10">
        <v>48910</v>
      </c>
      <c r="D185" s="10">
        <v>17000</v>
      </c>
      <c r="E185" s="249">
        <v>0.347577182580249</v>
      </c>
    </row>
    <row r="186" spans="1:5">
      <c r="A186" s="507" t="s">
        <v>10</v>
      </c>
      <c r="B186" s="507" t="s">
        <v>4438</v>
      </c>
      <c r="C186" s="10">
        <v>43050</v>
      </c>
      <c r="D186" s="10">
        <v>9700</v>
      </c>
      <c r="E186" s="249">
        <v>0.22531939605110299</v>
      </c>
    </row>
    <row r="187" spans="1:5">
      <c r="A187" s="507" t="s">
        <v>10</v>
      </c>
      <c r="B187" s="507" t="s">
        <v>10957</v>
      </c>
      <c r="C187" s="10">
        <v>39730</v>
      </c>
      <c r="D187" s="10">
        <v>4130</v>
      </c>
      <c r="E187" s="249">
        <v>0.103951673798137</v>
      </c>
    </row>
    <row r="188" spans="1:5">
      <c r="A188" s="507" t="s">
        <v>10</v>
      </c>
      <c r="B188" s="507" t="s">
        <v>10958</v>
      </c>
      <c r="C188" s="10">
        <v>56840</v>
      </c>
      <c r="D188" s="10">
        <v>10430</v>
      </c>
      <c r="E188" s="249">
        <v>0.183497536945813</v>
      </c>
    </row>
    <row r="189" spans="1:5">
      <c r="A189" s="507" t="s">
        <v>10</v>
      </c>
      <c r="B189" s="507" t="s">
        <v>27</v>
      </c>
      <c r="C189" s="10">
        <v>44480</v>
      </c>
      <c r="D189" s="10">
        <v>10380</v>
      </c>
      <c r="E189" s="249">
        <v>0.23336330935251801</v>
      </c>
    </row>
    <row r="190" spans="1:5">
      <c r="A190" s="507" t="s">
        <v>10</v>
      </c>
      <c r="B190" s="507" t="s">
        <v>9815</v>
      </c>
      <c r="C190" s="10">
        <v>45610</v>
      </c>
      <c r="D190" s="10">
        <v>6450</v>
      </c>
      <c r="E190" s="249">
        <v>0.14141635606226699</v>
      </c>
    </row>
    <row r="191" spans="1:5">
      <c r="A191" s="507" t="s">
        <v>10</v>
      </c>
      <c r="B191" s="507" t="s">
        <v>23</v>
      </c>
      <c r="C191" s="10">
        <v>45240</v>
      </c>
      <c r="D191" s="10">
        <v>9910</v>
      </c>
      <c r="E191" s="249">
        <v>0.219053934571176</v>
      </c>
    </row>
    <row r="192" spans="1:5">
      <c r="A192" s="507" t="s">
        <v>10</v>
      </c>
      <c r="B192" s="507" t="s">
        <v>30</v>
      </c>
      <c r="C192" s="10">
        <v>44060</v>
      </c>
      <c r="D192" s="10">
        <v>6700</v>
      </c>
      <c r="E192" s="249">
        <v>0.15206536541080301</v>
      </c>
    </row>
    <row r="193" spans="1:5">
      <c r="A193" s="507" t="s">
        <v>10</v>
      </c>
      <c r="B193" s="507" t="s">
        <v>10721</v>
      </c>
      <c r="C193" s="10">
        <v>40110</v>
      </c>
      <c r="D193" s="10">
        <v>12860</v>
      </c>
      <c r="E193" s="249">
        <v>0.32061829967589101</v>
      </c>
    </row>
    <row r="194" spans="1:5">
      <c r="A194" s="507" t="s">
        <v>10</v>
      </c>
      <c r="B194" s="507" t="s">
        <v>10959</v>
      </c>
      <c r="C194" s="10">
        <v>42220</v>
      </c>
      <c r="D194" s="10">
        <v>5080</v>
      </c>
      <c r="E194" s="249">
        <v>0.120322122216959</v>
      </c>
    </row>
    <row r="195" spans="1:5">
      <c r="A195" s="507" t="s">
        <v>10</v>
      </c>
      <c r="B195" s="507" t="s">
        <v>10960</v>
      </c>
      <c r="C195" s="10">
        <v>38690</v>
      </c>
      <c r="D195" s="10">
        <v>4870</v>
      </c>
      <c r="E195" s="249">
        <v>0.125872318428534</v>
      </c>
    </row>
    <row r="196" spans="1:5">
      <c r="A196" s="507" t="s">
        <v>10</v>
      </c>
      <c r="B196" s="507" t="s">
        <v>29</v>
      </c>
      <c r="C196" s="10">
        <v>48140</v>
      </c>
      <c r="D196" s="10">
        <v>9950</v>
      </c>
      <c r="E196" s="249">
        <v>0.20668882426256799</v>
      </c>
    </row>
    <row r="197" spans="1:5">
      <c r="A197" s="507" t="s">
        <v>10</v>
      </c>
      <c r="B197" s="507" t="s">
        <v>10961</v>
      </c>
      <c r="C197" s="10">
        <v>49120</v>
      </c>
      <c r="D197" s="10">
        <v>6540</v>
      </c>
      <c r="E197" s="249">
        <v>0.13314332247557001</v>
      </c>
    </row>
    <row r="198" spans="1:5">
      <c r="A198" s="507" t="s">
        <v>10</v>
      </c>
      <c r="B198" s="507" t="s">
        <v>10962</v>
      </c>
      <c r="C198" s="10">
        <v>53120</v>
      </c>
      <c r="D198" s="10">
        <v>10250</v>
      </c>
      <c r="E198" s="249">
        <v>0.19295933734939799</v>
      </c>
    </row>
    <row r="199" spans="1:5">
      <c r="A199" s="507" t="s">
        <v>10</v>
      </c>
      <c r="B199" s="507" t="s">
        <v>10963</v>
      </c>
      <c r="C199" s="10">
        <v>55010</v>
      </c>
      <c r="D199" s="10">
        <v>15200</v>
      </c>
      <c r="E199" s="249">
        <v>0.27631339756407902</v>
      </c>
    </row>
    <row r="200" spans="1:5">
      <c r="A200" s="507" t="s">
        <v>10</v>
      </c>
      <c r="B200" s="507" t="s">
        <v>10964</v>
      </c>
      <c r="C200" s="10">
        <v>53480</v>
      </c>
      <c r="D200" s="10">
        <v>5850</v>
      </c>
      <c r="E200" s="249">
        <v>0.109386686611818</v>
      </c>
    </row>
    <row r="201" spans="1:5">
      <c r="A201" s="507" t="s">
        <v>10</v>
      </c>
      <c r="B201" s="507" t="s">
        <v>10965</v>
      </c>
      <c r="C201" s="10">
        <v>41760</v>
      </c>
      <c r="D201" s="10">
        <v>9480</v>
      </c>
      <c r="E201" s="249">
        <v>0.22701149425287401</v>
      </c>
    </row>
    <row r="202" spans="1:5">
      <c r="A202" s="507" t="s">
        <v>10</v>
      </c>
      <c r="B202" s="507" t="s">
        <v>21</v>
      </c>
      <c r="C202" s="10">
        <v>52680</v>
      </c>
      <c r="D202" s="10">
        <v>6840</v>
      </c>
      <c r="E202" s="249">
        <v>0.12984054669703901</v>
      </c>
    </row>
    <row r="203" spans="1:5">
      <c r="A203" s="507" t="s">
        <v>10</v>
      </c>
      <c r="B203" s="507" t="s">
        <v>10966</v>
      </c>
      <c r="C203" s="10">
        <v>51480</v>
      </c>
      <c r="D203" s="10">
        <v>15250</v>
      </c>
      <c r="E203" s="249">
        <v>0.29623154623154602</v>
      </c>
    </row>
    <row r="204" spans="1:5">
      <c r="A204" s="507" t="s">
        <v>10</v>
      </c>
      <c r="B204" s="507" t="s">
        <v>10967</v>
      </c>
      <c r="C204" s="10">
        <v>44420</v>
      </c>
      <c r="D204" s="10">
        <v>5150</v>
      </c>
      <c r="E204" s="249">
        <v>0.115938766321477</v>
      </c>
    </row>
    <row r="205" spans="1:5">
      <c r="A205" s="507" t="s">
        <v>10</v>
      </c>
      <c r="B205" s="507" t="s">
        <v>4329</v>
      </c>
      <c r="C205" s="10">
        <v>50860</v>
      </c>
      <c r="D205" s="10">
        <v>8880</v>
      </c>
      <c r="E205" s="249">
        <v>0.174596932756587</v>
      </c>
    </row>
    <row r="206" spans="1:5">
      <c r="A206" s="507" t="s">
        <v>10</v>
      </c>
      <c r="B206" s="507" t="s">
        <v>10968</v>
      </c>
      <c r="C206" s="10">
        <v>41250</v>
      </c>
      <c r="D206" s="10">
        <v>9430</v>
      </c>
      <c r="E206" s="249">
        <v>0.22860606060606101</v>
      </c>
    </row>
    <row r="207" spans="1:5">
      <c r="A207" s="507" t="s">
        <v>10</v>
      </c>
      <c r="B207" s="507" t="s">
        <v>10969</v>
      </c>
      <c r="C207" s="10">
        <v>41510</v>
      </c>
      <c r="D207" s="10">
        <v>3550</v>
      </c>
      <c r="E207" s="249">
        <v>8.5521561069621804E-2</v>
      </c>
    </row>
    <row r="208" spans="1:5">
      <c r="A208" s="507" t="s">
        <v>10</v>
      </c>
      <c r="B208" s="507" t="s">
        <v>10970</v>
      </c>
      <c r="C208" s="10">
        <v>45880</v>
      </c>
      <c r="D208" s="10">
        <v>4340</v>
      </c>
      <c r="E208" s="249">
        <v>9.45945945945946E-2</v>
      </c>
    </row>
    <row r="209" spans="1:5">
      <c r="A209" s="507" t="s">
        <v>10</v>
      </c>
      <c r="B209" s="507" t="s">
        <v>10971</v>
      </c>
      <c r="C209" s="10">
        <v>48120</v>
      </c>
      <c r="D209" s="10">
        <v>17460</v>
      </c>
      <c r="E209" s="249">
        <v>0.36284289276808002</v>
      </c>
    </row>
    <row r="210" spans="1:5">
      <c r="A210" s="507" t="s">
        <v>10</v>
      </c>
      <c r="B210" s="507" t="s">
        <v>10972</v>
      </c>
      <c r="C210" s="10">
        <v>46160</v>
      </c>
      <c r="D210" s="10">
        <v>10030</v>
      </c>
      <c r="E210" s="249">
        <v>0.21728769497400299</v>
      </c>
    </row>
    <row r="211" spans="1:5">
      <c r="A211" s="507" t="s">
        <v>10</v>
      </c>
      <c r="B211" s="507" t="s">
        <v>10973</v>
      </c>
      <c r="C211" s="10">
        <v>41690</v>
      </c>
      <c r="D211" s="10">
        <v>9600</v>
      </c>
      <c r="E211" s="249">
        <v>0.23027104821300101</v>
      </c>
    </row>
    <row r="212" spans="1:5">
      <c r="A212" s="507" t="s">
        <v>10</v>
      </c>
      <c r="B212" s="507" t="s">
        <v>10974</v>
      </c>
      <c r="C212" s="10">
        <v>39620</v>
      </c>
      <c r="D212" s="10">
        <v>1830</v>
      </c>
      <c r="E212" s="249">
        <v>4.61887935386169E-2</v>
      </c>
    </row>
    <row r="213" spans="1:5">
      <c r="A213" s="507" t="s">
        <v>11</v>
      </c>
      <c r="B213" s="507" t="s">
        <v>10975</v>
      </c>
      <c r="C213" s="10">
        <v>42310</v>
      </c>
      <c r="D213" s="10">
        <v>8730</v>
      </c>
      <c r="E213" s="249">
        <v>0.20633419995273</v>
      </c>
    </row>
    <row r="214" spans="1:5">
      <c r="A214" s="507" t="s">
        <v>11</v>
      </c>
      <c r="B214" s="507" t="s">
        <v>10976</v>
      </c>
      <c r="C214" s="10">
        <v>42260</v>
      </c>
      <c r="D214" s="10">
        <v>10130</v>
      </c>
      <c r="E214" s="249">
        <v>0.239706578324657</v>
      </c>
    </row>
    <row r="215" spans="1:5">
      <c r="A215" s="507" t="s">
        <v>11</v>
      </c>
      <c r="B215" s="507" t="s">
        <v>10977</v>
      </c>
      <c r="C215" s="10">
        <v>46490</v>
      </c>
      <c r="D215" s="10">
        <v>19760</v>
      </c>
      <c r="E215" s="249">
        <v>0.42503764250376402</v>
      </c>
    </row>
    <row r="216" spans="1:5">
      <c r="A216" s="507" t="s">
        <v>11</v>
      </c>
      <c r="B216" s="507" t="s">
        <v>10978</v>
      </c>
      <c r="C216" s="10">
        <v>42840</v>
      </c>
      <c r="D216" s="10">
        <v>15410</v>
      </c>
      <c r="E216" s="249">
        <v>0.35971055088702197</v>
      </c>
    </row>
    <row r="217" spans="1:5">
      <c r="A217" s="507" t="s">
        <v>11</v>
      </c>
      <c r="B217" s="507" t="s">
        <v>10979</v>
      </c>
      <c r="C217" s="10">
        <v>45260</v>
      </c>
      <c r="D217" s="10">
        <v>14870</v>
      </c>
      <c r="E217" s="249">
        <v>0.32854617764029997</v>
      </c>
    </row>
    <row r="218" spans="1:5">
      <c r="A218" s="507" t="s">
        <v>11</v>
      </c>
      <c r="B218" s="507" t="s">
        <v>10980</v>
      </c>
      <c r="C218" s="10">
        <v>64850</v>
      </c>
      <c r="D218" s="10">
        <v>12170</v>
      </c>
      <c r="E218" s="249">
        <v>0.18766383962991501</v>
      </c>
    </row>
    <row r="219" spans="1:5">
      <c r="A219" s="507" t="s">
        <v>11</v>
      </c>
      <c r="B219" s="507" t="s">
        <v>10981</v>
      </c>
      <c r="C219" s="10">
        <v>44280</v>
      </c>
      <c r="D219" s="10">
        <v>7000</v>
      </c>
      <c r="E219" s="249">
        <v>0.158084914182475</v>
      </c>
    </row>
    <row r="220" spans="1:5">
      <c r="A220" s="507" t="s">
        <v>11</v>
      </c>
      <c r="B220" s="507" t="s">
        <v>10982</v>
      </c>
      <c r="C220" s="10">
        <v>41360</v>
      </c>
      <c r="D220" s="10">
        <v>13510</v>
      </c>
      <c r="E220" s="249">
        <v>0.32664410058027099</v>
      </c>
    </row>
    <row r="221" spans="1:5">
      <c r="A221" s="507" t="s">
        <v>11</v>
      </c>
      <c r="B221" s="507" t="s">
        <v>10983</v>
      </c>
      <c r="C221" s="10">
        <v>44320</v>
      </c>
      <c r="D221" s="10">
        <v>12460</v>
      </c>
      <c r="E221" s="249">
        <v>0.28113718411552302</v>
      </c>
    </row>
    <row r="222" spans="1:5">
      <c r="A222" s="507" t="s">
        <v>11</v>
      </c>
      <c r="B222" s="507" t="s">
        <v>10984</v>
      </c>
      <c r="C222" s="10">
        <v>44020</v>
      </c>
      <c r="D222" s="10">
        <v>11690</v>
      </c>
      <c r="E222" s="249">
        <v>0.26556110858700599</v>
      </c>
    </row>
    <row r="223" spans="1:5">
      <c r="A223" s="507" t="s">
        <v>11</v>
      </c>
      <c r="B223" s="507" t="s">
        <v>10985</v>
      </c>
      <c r="C223" s="10">
        <v>43640</v>
      </c>
      <c r="D223" s="10">
        <v>9440</v>
      </c>
      <c r="E223" s="249">
        <v>0.21631530705774499</v>
      </c>
    </row>
    <row r="224" spans="1:5">
      <c r="A224" s="507" t="s">
        <v>11</v>
      </c>
      <c r="B224" s="507" t="s">
        <v>10986</v>
      </c>
      <c r="C224" s="10">
        <v>47390</v>
      </c>
      <c r="D224" s="10">
        <v>14390</v>
      </c>
      <c r="E224" s="249">
        <v>0.30365055918970202</v>
      </c>
    </row>
    <row r="225" spans="1:5">
      <c r="A225" s="507" t="s">
        <v>11</v>
      </c>
      <c r="B225" s="507" t="s">
        <v>55</v>
      </c>
      <c r="C225" s="10">
        <v>41660</v>
      </c>
      <c r="D225" s="10">
        <v>18540</v>
      </c>
      <c r="E225" s="249">
        <v>0.44503120499279902</v>
      </c>
    </row>
    <row r="226" spans="1:5">
      <c r="A226" s="507" t="s">
        <v>11</v>
      </c>
      <c r="B226" s="507" t="s">
        <v>10987</v>
      </c>
      <c r="C226" s="10">
        <v>39730</v>
      </c>
      <c r="D226" s="10">
        <v>11070</v>
      </c>
      <c r="E226" s="249">
        <v>0.278630757613894</v>
      </c>
    </row>
    <row r="227" spans="1:5">
      <c r="A227" s="507" t="s">
        <v>11</v>
      </c>
      <c r="B227" s="507" t="s">
        <v>10988</v>
      </c>
      <c r="C227" s="10">
        <v>44220</v>
      </c>
      <c r="D227" s="10">
        <v>8230</v>
      </c>
      <c r="E227" s="249">
        <v>0.18611488014473099</v>
      </c>
    </row>
    <row r="228" spans="1:5">
      <c r="A228" s="507" t="s">
        <v>11</v>
      </c>
      <c r="B228" s="507" t="s">
        <v>39</v>
      </c>
      <c r="C228" s="10">
        <v>45970</v>
      </c>
      <c r="D228" s="10">
        <v>9960</v>
      </c>
      <c r="E228" s="249">
        <v>0.21666304111376999</v>
      </c>
    </row>
    <row r="229" spans="1:5">
      <c r="A229" s="507" t="s">
        <v>11</v>
      </c>
      <c r="B229" s="507" t="s">
        <v>9392</v>
      </c>
      <c r="C229" s="10">
        <v>40410</v>
      </c>
      <c r="D229" s="10">
        <v>4200</v>
      </c>
      <c r="E229" s="249">
        <v>0.10393466963622899</v>
      </c>
    </row>
    <row r="230" spans="1:5">
      <c r="A230" s="507" t="s">
        <v>11</v>
      </c>
      <c r="B230" s="507" t="s">
        <v>56</v>
      </c>
      <c r="C230" s="10">
        <v>46400</v>
      </c>
      <c r="D230" s="10">
        <v>9310</v>
      </c>
      <c r="E230" s="249">
        <v>0.20064655172413801</v>
      </c>
    </row>
    <row r="231" spans="1:5">
      <c r="A231" s="507" t="s">
        <v>11</v>
      </c>
      <c r="B231" s="507" t="s">
        <v>10989</v>
      </c>
      <c r="C231" s="10">
        <v>53450</v>
      </c>
      <c r="D231" s="10">
        <v>9830</v>
      </c>
      <c r="E231" s="249">
        <v>0.18391019644527601</v>
      </c>
    </row>
    <row r="232" spans="1:5">
      <c r="A232" s="507" t="s">
        <v>11</v>
      </c>
      <c r="B232" s="507" t="s">
        <v>10990</v>
      </c>
      <c r="C232" s="10">
        <v>45630</v>
      </c>
      <c r="D232" s="10">
        <v>6280</v>
      </c>
      <c r="E232" s="249">
        <v>0.13762875301336799</v>
      </c>
    </row>
    <row r="233" spans="1:5">
      <c r="A233" s="507" t="s">
        <v>11</v>
      </c>
      <c r="B233" s="507" t="s">
        <v>40</v>
      </c>
      <c r="C233" s="10">
        <v>41170</v>
      </c>
      <c r="D233" s="10">
        <v>11210</v>
      </c>
      <c r="E233" s="249">
        <v>0.27228564488705398</v>
      </c>
    </row>
    <row r="234" spans="1:5">
      <c r="A234" s="507" t="s">
        <v>11</v>
      </c>
      <c r="B234" s="507" t="s">
        <v>10991</v>
      </c>
      <c r="C234" s="10">
        <v>50260</v>
      </c>
      <c r="D234" s="10">
        <v>10290</v>
      </c>
      <c r="E234" s="249">
        <v>0.20473537604456801</v>
      </c>
    </row>
    <row r="235" spans="1:5">
      <c r="A235" s="507" t="s">
        <v>11</v>
      </c>
      <c r="B235" s="507" t="s">
        <v>10992</v>
      </c>
      <c r="C235" s="10">
        <v>39210</v>
      </c>
      <c r="D235" s="10">
        <v>7810</v>
      </c>
      <c r="E235" s="249">
        <v>0.19918388166284101</v>
      </c>
    </row>
    <row r="236" spans="1:5">
      <c r="A236" s="507" t="s">
        <v>11</v>
      </c>
      <c r="B236" s="507" t="s">
        <v>10993</v>
      </c>
      <c r="C236" s="10">
        <v>60560</v>
      </c>
      <c r="D236" s="10">
        <v>11890</v>
      </c>
      <c r="E236" s="249">
        <v>0.196334214002642</v>
      </c>
    </row>
    <row r="237" spans="1:5">
      <c r="A237" s="507" t="s">
        <v>11</v>
      </c>
      <c r="B237" s="507" t="s">
        <v>10994</v>
      </c>
      <c r="C237" s="10">
        <v>46620</v>
      </c>
      <c r="D237" s="10">
        <v>4950</v>
      </c>
      <c r="E237" s="249">
        <v>0.10617760617760599</v>
      </c>
    </row>
    <row r="238" spans="1:5">
      <c r="A238" s="507" t="s">
        <v>11</v>
      </c>
      <c r="B238" s="507" t="s">
        <v>57</v>
      </c>
      <c r="C238" s="10">
        <v>46980</v>
      </c>
      <c r="D238" s="10">
        <v>7930</v>
      </c>
      <c r="E238" s="249">
        <v>0.16879523201362301</v>
      </c>
    </row>
    <row r="239" spans="1:5">
      <c r="A239" s="507" t="s">
        <v>11</v>
      </c>
      <c r="B239" s="507" t="s">
        <v>10995</v>
      </c>
      <c r="C239" s="10">
        <v>49040</v>
      </c>
      <c r="D239" s="10">
        <v>4000</v>
      </c>
      <c r="E239" s="249">
        <v>8.1566068515497595E-2</v>
      </c>
    </row>
    <row r="240" spans="1:5">
      <c r="A240" s="507" t="s">
        <v>11</v>
      </c>
      <c r="B240" s="507" t="s">
        <v>34</v>
      </c>
      <c r="C240" s="10">
        <v>44340</v>
      </c>
      <c r="D240" s="10">
        <v>5650</v>
      </c>
      <c r="E240" s="249">
        <v>0.12742444745151099</v>
      </c>
    </row>
    <row r="241" spans="1:5">
      <c r="A241" s="507" t="s">
        <v>11</v>
      </c>
      <c r="B241" s="507" t="s">
        <v>10996</v>
      </c>
      <c r="C241" s="10">
        <v>35950</v>
      </c>
      <c r="D241" s="10">
        <v>5620</v>
      </c>
      <c r="E241" s="249">
        <v>0.156328233657858</v>
      </c>
    </row>
    <row r="242" spans="1:5">
      <c r="A242" s="507" t="s">
        <v>11</v>
      </c>
      <c r="B242" s="507" t="s">
        <v>10997</v>
      </c>
      <c r="C242" s="10">
        <v>47930</v>
      </c>
      <c r="D242" s="10">
        <v>8780</v>
      </c>
      <c r="E242" s="249">
        <v>0.183183809722512</v>
      </c>
    </row>
    <row r="243" spans="1:5">
      <c r="A243" s="507" t="s">
        <v>11</v>
      </c>
      <c r="B243" s="507" t="s">
        <v>58</v>
      </c>
      <c r="C243" s="10">
        <v>42270</v>
      </c>
      <c r="D243" s="10">
        <v>20250</v>
      </c>
      <c r="E243" s="249">
        <v>0.47906316536550803</v>
      </c>
    </row>
    <row r="244" spans="1:5">
      <c r="A244" s="507" t="s">
        <v>11</v>
      </c>
      <c r="B244" s="507" t="s">
        <v>67</v>
      </c>
      <c r="C244" s="10">
        <v>54260</v>
      </c>
      <c r="D244" s="10">
        <v>2110</v>
      </c>
      <c r="E244" s="249">
        <v>3.8886841135274602E-2</v>
      </c>
    </row>
    <row r="245" spans="1:5">
      <c r="A245" s="507" t="s">
        <v>11</v>
      </c>
      <c r="B245" s="507" t="s">
        <v>10998</v>
      </c>
      <c r="C245" s="10">
        <v>39480</v>
      </c>
      <c r="D245" s="10">
        <v>11870</v>
      </c>
      <c r="E245" s="249">
        <v>0.30065856129685897</v>
      </c>
    </row>
    <row r="246" spans="1:5">
      <c r="A246" s="507" t="s">
        <v>11</v>
      </c>
      <c r="B246" s="507" t="s">
        <v>6583</v>
      </c>
      <c r="C246" s="10">
        <v>47650</v>
      </c>
      <c r="D246" s="10">
        <v>10620</v>
      </c>
      <c r="E246" s="249">
        <v>0.222875131164743</v>
      </c>
    </row>
    <row r="247" spans="1:5">
      <c r="A247" s="507" t="s">
        <v>11</v>
      </c>
      <c r="B247" s="507" t="s">
        <v>10999</v>
      </c>
      <c r="C247" s="10">
        <v>60360</v>
      </c>
      <c r="D247" s="10">
        <v>23820</v>
      </c>
      <c r="E247" s="249">
        <v>0.39463220675944299</v>
      </c>
    </row>
    <row r="248" spans="1:5">
      <c r="A248" s="507" t="s">
        <v>11</v>
      </c>
      <c r="B248" s="507" t="s">
        <v>11000</v>
      </c>
      <c r="C248" s="10">
        <v>48730</v>
      </c>
      <c r="D248" s="10">
        <v>19640</v>
      </c>
      <c r="E248" s="249">
        <v>0.40303714344346397</v>
      </c>
    </row>
    <row r="249" spans="1:5">
      <c r="A249" s="507" t="s">
        <v>11</v>
      </c>
      <c r="B249" s="507" t="s">
        <v>11001</v>
      </c>
      <c r="C249" s="10">
        <v>44230</v>
      </c>
      <c r="D249" s="10">
        <v>21670</v>
      </c>
      <c r="E249" s="249">
        <v>0.48993895546009503</v>
      </c>
    </row>
    <row r="250" spans="1:5">
      <c r="A250" s="507" t="s">
        <v>11</v>
      </c>
      <c r="B250" s="507" t="s">
        <v>11002</v>
      </c>
      <c r="C250" s="10">
        <v>40270</v>
      </c>
      <c r="D250" s="10">
        <v>5370</v>
      </c>
      <c r="E250" s="249">
        <v>0.13334988825428401</v>
      </c>
    </row>
    <row r="251" spans="1:5">
      <c r="A251" s="507" t="s">
        <v>11</v>
      </c>
      <c r="B251" s="507" t="s">
        <v>11003</v>
      </c>
      <c r="C251" s="10">
        <v>44120</v>
      </c>
      <c r="D251" s="10">
        <v>9900</v>
      </c>
      <c r="E251" s="249">
        <v>0.22438803263825899</v>
      </c>
    </row>
    <row r="252" spans="1:5">
      <c r="A252" s="507" t="s">
        <v>11</v>
      </c>
      <c r="B252" s="507" t="s">
        <v>11004</v>
      </c>
      <c r="C252" s="10">
        <v>44010</v>
      </c>
      <c r="D252" s="10">
        <v>7390</v>
      </c>
      <c r="E252" s="249">
        <v>0.167916382640309</v>
      </c>
    </row>
    <row r="253" spans="1:5">
      <c r="A253" s="507" t="s">
        <v>11</v>
      </c>
      <c r="B253" s="507" t="s">
        <v>11005</v>
      </c>
      <c r="C253" s="10">
        <v>90630</v>
      </c>
      <c r="D253" s="10">
        <v>18570</v>
      </c>
      <c r="E253" s="249">
        <v>0.204899040052963</v>
      </c>
    </row>
    <row r="254" spans="1:5">
      <c r="A254" s="507" t="s">
        <v>11</v>
      </c>
      <c r="B254" s="507" t="s">
        <v>11006</v>
      </c>
      <c r="C254" s="10">
        <v>69270</v>
      </c>
      <c r="D254" s="10">
        <v>30240</v>
      </c>
      <c r="E254" s="249">
        <v>0.436552620181897</v>
      </c>
    </row>
    <row r="255" spans="1:5">
      <c r="A255" s="507" t="s">
        <v>11</v>
      </c>
      <c r="B255" s="507" t="s">
        <v>11007</v>
      </c>
      <c r="C255" s="10">
        <v>46000</v>
      </c>
      <c r="D255" s="10">
        <v>14290</v>
      </c>
      <c r="E255" s="249">
        <v>0.31065217391304401</v>
      </c>
    </row>
    <row r="256" spans="1:5">
      <c r="A256" s="507" t="s">
        <v>11</v>
      </c>
      <c r="B256" s="507" t="s">
        <v>11008</v>
      </c>
      <c r="C256" s="10">
        <v>42640</v>
      </c>
      <c r="D256" s="10">
        <v>9660</v>
      </c>
      <c r="E256" s="249">
        <v>0.226547842401501</v>
      </c>
    </row>
    <row r="257" spans="1:5">
      <c r="A257" s="507" t="s">
        <v>11</v>
      </c>
      <c r="B257" s="507" t="s">
        <v>11009</v>
      </c>
      <c r="C257" s="10">
        <v>44250</v>
      </c>
      <c r="D257" s="10">
        <v>13820</v>
      </c>
      <c r="E257" s="249">
        <v>0.312316384180791</v>
      </c>
    </row>
    <row r="258" spans="1:5">
      <c r="A258" s="507" t="s">
        <v>11</v>
      </c>
      <c r="B258" s="507" t="s">
        <v>11010</v>
      </c>
      <c r="C258" s="10">
        <v>42900</v>
      </c>
      <c r="D258" s="10">
        <v>10010</v>
      </c>
      <c r="E258" s="249">
        <v>0.233333333333333</v>
      </c>
    </row>
    <row r="259" spans="1:5">
      <c r="A259" s="507" t="s">
        <v>11</v>
      </c>
      <c r="B259" s="507" t="s">
        <v>60</v>
      </c>
      <c r="C259" s="10">
        <v>40390</v>
      </c>
      <c r="D259" s="10">
        <v>21600</v>
      </c>
      <c r="E259" s="249">
        <v>0.53478583807873203</v>
      </c>
    </row>
    <row r="260" spans="1:5">
      <c r="A260" s="507" t="s">
        <v>11</v>
      </c>
      <c r="B260" s="507" t="s">
        <v>11011</v>
      </c>
      <c r="C260" s="10">
        <v>49530</v>
      </c>
      <c r="D260" s="10">
        <v>15350</v>
      </c>
      <c r="E260" s="249">
        <v>0.30991318392893202</v>
      </c>
    </row>
    <row r="261" spans="1:5">
      <c r="A261" s="507" t="s">
        <v>11</v>
      </c>
      <c r="B261" s="507" t="s">
        <v>61</v>
      </c>
      <c r="C261" s="10">
        <v>50510</v>
      </c>
      <c r="D261" s="10">
        <v>13910</v>
      </c>
      <c r="E261" s="249">
        <v>0.275391011680855</v>
      </c>
    </row>
    <row r="262" spans="1:5">
      <c r="A262" s="507" t="s">
        <v>11</v>
      </c>
      <c r="B262" s="507" t="s">
        <v>62</v>
      </c>
      <c r="C262" s="10">
        <v>47230</v>
      </c>
      <c r="D262" s="10">
        <v>12420</v>
      </c>
      <c r="E262" s="249">
        <v>0.26296845225492299</v>
      </c>
    </row>
    <row r="263" spans="1:5">
      <c r="A263" s="507" t="s">
        <v>11</v>
      </c>
      <c r="B263" s="507" t="s">
        <v>47</v>
      </c>
      <c r="C263" s="10">
        <v>46460</v>
      </c>
      <c r="D263" s="10">
        <v>13930</v>
      </c>
      <c r="E263" s="249">
        <v>0.29982780886784299</v>
      </c>
    </row>
    <row r="264" spans="1:5">
      <c r="A264" s="507" t="s">
        <v>11</v>
      </c>
      <c r="B264" s="507" t="s">
        <v>11012</v>
      </c>
      <c r="C264" s="10">
        <v>50570</v>
      </c>
      <c r="D264" s="10">
        <v>20410</v>
      </c>
      <c r="E264" s="249">
        <v>0.40359897172236497</v>
      </c>
    </row>
    <row r="265" spans="1:5">
      <c r="A265" s="507" t="s">
        <v>11</v>
      </c>
      <c r="B265" s="507" t="s">
        <v>11013</v>
      </c>
      <c r="C265" s="10">
        <v>58120</v>
      </c>
      <c r="D265" s="10">
        <v>10800</v>
      </c>
      <c r="E265" s="249">
        <v>0.18582243633861001</v>
      </c>
    </row>
    <row r="266" spans="1:5">
      <c r="A266" s="507" t="s">
        <v>11</v>
      </c>
      <c r="B266" s="507" t="s">
        <v>11014</v>
      </c>
      <c r="C266" s="10">
        <v>37180</v>
      </c>
      <c r="D266" s="10">
        <v>3470</v>
      </c>
      <c r="E266" s="249">
        <v>9.3329747175901007E-2</v>
      </c>
    </row>
    <row r="267" spans="1:5">
      <c r="A267" s="507" t="s">
        <v>11</v>
      </c>
      <c r="B267" s="507" t="s">
        <v>64</v>
      </c>
      <c r="C267" s="10">
        <v>46850</v>
      </c>
      <c r="D267" s="10">
        <v>5850</v>
      </c>
      <c r="E267" s="249">
        <v>0.12486659551760899</v>
      </c>
    </row>
    <row r="268" spans="1:5">
      <c r="A268" s="507" t="s">
        <v>11</v>
      </c>
      <c r="B268" s="507" t="s">
        <v>11015</v>
      </c>
      <c r="C268" s="10">
        <v>43240</v>
      </c>
      <c r="D268" s="10">
        <v>18400</v>
      </c>
      <c r="E268" s="249">
        <v>0.42553191489361702</v>
      </c>
    </row>
    <row r="269" spans="1:5">
      <c r="A269" s="507" t="s">
        <v>11</v>
      </c>
      <c r="B269" s="507" t="s">
        <v>11016</v>
      </c>
      <c r="C269" s="10">
        <v>44390</v>
      </c>
      <c r="D269" s="10">
        <v>6260</v>
      </c>
      <c r="E269" s="249">
        <v>0.14102275287226901</v>
      </c>
    </row>
    <row r="270" spans="1:5">
      <c r="A270" s="507" t="s">
        <v>11</v>
      </c>
      <c r="B270" s="507" t="s">
        <v>11017</v>
      </c>
      <c r="C270" s="10">
        <v>52060</v>
      </c>
      <c r="D270" s="10">
        <v>8950</v>
      </c>
      <c r="E270" s="249">
        <v>0.171917018824433</v>
      </c>
    </row>
    <row r="271" spans="1:5">
      <c r="A271" s="507" t="s">
        <v>11</v>
      </c>
      <c r="B271" s="507" t="s">
        <v>11018</v>
      </c>
      <c r="C271" s="10">
        <v>43290</v>
      </c>
      <c r="D271" s="10">
        <v>11130</v>
      </c>
      <c r="E271" s="249">
        <v>0.25710325710325699</v>
      </c>
    </row>
    <row r="272" spans="1:5">
      <c r="A272" s="507" t="s">
        <v>11</v>
      </c>
      <c r="B272" s="507" t="s">
        <v>49</v>
      </c>
      <c r="C272" s="10">
        <v>40770</v>
      </c>
      <c r="D272" s="10">
        <v>12060</v>
      </c>
      <c r="E272" s="249">
        <v>0.29580573951434902</v>
      </c>
    </row>
    <row r="273" spans="1:5">
      <c r="A273" s="507" t="s">
        <v>11</v>
      </c>
      <c r="B273" s="507" t="s">
        <v>11019</v>
      </c>
      <c r="C273" s="10">
        <v>43680</v>
      </c>
      <c r="D273" s="10">
        <v>8820</v>
      </c>
      <c r="E273" s="249">
        <v>0.20192307692307701</v>
      </c>
    </row>
    <row r="274" spans="1:5">
      <c r="A274" s="507" t="s">
        <v>11</v>
      </c>
      <c r="B274" s="507" t="s">
        <v>11020</v>
      </c>
      <c r="C274" s="10">
        <v>51850</v>
      </c>
      <c r="D274" s="10">
        <v>8680</v>
      </c>
      <c r="E274" s="249">
        <v>0.167405978784957</v>
      </c>
    </row>
    <row r="275" spans="1:5">
      <c r="A275" s="507" t="s">
        <v>11</v>
      </c>
      <c r="B275" s="507" t="s">
        <v>11021</v>
      </c>
      <c r="C275" s="10">
        <v>41530</v>
      </c>
      <c r="D275" s="10">
        <v>16860</v>
      </c>
      <c r="E275" s="249">
        <v>0.40597158680471901</v>
      </c>
    </row>
    <row r="276" spans="1:5">
      <c r="A276" s="507" t="s">
        <v>11</v>
      </c>
      <c r="B276" s="507" t="s">
        <v>11022</v>
      </c>
      <c r="C276" s="10">
        <v>48380</v>
      </c>
      <c r="D276" s="10">
        <v>4890</v>
      </c>
      <c r="E276" s="249">
        <v>0.10107482430756499</v>
      </c>
    </row>
    <row r="277" spans="1:5">
      <c r="A277" s="507" t="s">
        <v>11</v>
      </c>
      <c r="B277" s="507" t="s">
        <v>11023</v>
      </c>
      <c r="C277" s="10">
        <v>54660</v>
      </c>
      <c r="D277" s="10">
        <v>7310</v>
      </c>
      <c r="E277" s="249">
        <v>0.13373582144163901</v>
      </c>
    </row>
    <row r="278" spans="1:5">
      <c r="A278" s="507" t="s">
        <v>11</v>
      </c>
      <c r="B278" s="507" t="s">
        <v>11024</v>
      </c>
      <c r="C278" s="10">
        <v>64950</v>
      </c>
      <c r="D278" s="10">
        <v>9630</v>
      </c>
      <c r="E278" s="249">
        <v>0.14826789838337201</v>
      </c>
    </row>
    <row r="279" spans="1:5">
      <c r="A279" s="507" t="s">
        <v>11</v>
      </c>
      <c r="B279" s="507" t="s">
        <v>65</v>
      </c>
      <c r="C279" s="10">
        <v>42290</v>
      </c>
      <c r="D279" s="10">
        <v>5680</v>
      </c>
      <c r="E279" s="249">
        <v>0.13431071175218701</v>
      </c>
    </row>
    <row r="280" spans="1:5">
      <c r="A280" s="507" t="s">
        <v>11</v>
      </c>
      <c r="B280" s="507" t="s">
        <v>11025</v>
      </c>
      <c r="C280" s="10">
        <v>44880</v>
      </c>
      <c r="D280" s="10">
        <v>14300</v>
      </c>
      <c r="E280" s="249">
        <v>0.31862745098039202</v>
      </c>
    </row>
    <row r="281" spans="1:5">
      <c r="A281" s="507" t="s">
        <v>11</v>
      </c>
      <c r="B281" s="507" t="s">
        <v>52</v>
      </c>
      <c r="C281" s="10">
        <v>47040</v>
      </c>
      <c r="D281" s="10">
        <v>10070</v>
      </c>
      <c r="E281" s="249">
        <v>0.21407312925170099</v>
      </c>
    </row>
    <row r="282" spans="1:5">
      <c r="A282" s="507" t="s">
        <v>11</v>
      </c>
      <c r="B282" s="507" t="s">
        <v>11026</v>
      </c>
      <c r="C282" s="10">
        <v>32940</v>
      </c>
      <c r="D282" s="10">
        <v>4340</v>
      </c>
      <c r="E282" s="249">
        <v>0.131754705525197</v>
      </c>
    </row>
    <row r="283" spans="1:5">
      <c r="A283" s="507" t="s">
        <v>11</v>
      </c>
      <c r="B283" s="507" t="s">
        <v>11027</v>
      </c>
      <c r="C283" s="10">
        <v>31560</v>
      </c>
      <c r="D283" s="10">
        <v>4290</v>
      </c>
      <c r="E283" s="249">
        <v>0.13593155893536099</v>
      </c>
    </row>
    <row r="284" spans="1:5">
      <c r="A284" s="507" t="s">
        <v>11</v>
      </c>
      <c r="B284" s="507" t="s">
        <v>11028</v>
      </c>
      <c r="C284" s="10">
        <v>43990</v>
      </c>
      <c r="D284" s="10">
        <v>13230</v>
      </c>
      <c r="E284" s="249">
        <v>0.300750170493294</v>
      </c>
    </row>
    <row r="285" spans="1:5">
      <c r="A285" s="507" t="s">
        <v>11</v>
      </c>
      <c r="B285" s="507" t="s">
        <v>11029</v>
      </c>
      <c r="C285" s="10">
        <v>47550</v>
      </c>
      <c r="D285" s="10">
        <v>8010</v>
      </c>
      <c r="E285" s="249">
        <v>0.16845425867507899</v>
      </c>
    </row>
    <row r="286" spans="1:5">
      <c r="A286" s="507" t="s">
        <v>11</v>
      </c>
      <c r="B286" s="507" t="s">
        <v>11030</v>
      </c>
      <c r="C286" s="10">
        <v>49930</v>
      </c>
      <c r="D286" s="10">
        <v>5110</v>
      </c>
      <c r="E286" s="249">
        <v>0.10234328059283</v>
      </c>
    </row>
    <row r="287" spans="1:5">
      <c r="A287" s="507" t="s">
        <v>11</v>
      </c>
      <c r="B287" s="507" t="s">
        <v>11031</v>
      </c>
      <c r="C287" s="10">
        <v>48560</v>
      </c>
      <c r="D287" s="10">
        <v>4140</v>
      </c>
      <c r="E287" s="249">
        <v>8.5255354200988495E-2</v>
      </c>
    </row>
    <row r="288" spans="1:5">
      <c r="A288" s="507" t="s">
        <v>17</v>
      </c>
      <c r="B288" s="507" t="s">
        <v>11032</v>
      </c>
      <c r="C288" s="10">
        <v>47430</v>
      </c>
      <c r="D288" s="10">
        <v>6110</v>
      </c>
      <c r="E288" s="249">
        <v>0.12882142104153499</v>
      </c>
    </row>
    <row r="289" spans="1:5">
      <c r="A289" s="507" t="s">
        <v>17</v>
      </c>
      <c r="B289" s="507" t="s">
        <v>11033</v>
      </c>
      <c r="C289" s="10">
        <v>51540</v>
      </c>
      <c r="D289" s="10">
        <v>9340</v>
      </c>
      <c r="E289" s="249">
        <v>0.181218471090415</v>
      </c>
    </row>
    <row r="290" spans="1:5">
      <c r="A290" s="507" t="s">
        <v>17</v>
      </c>
      <c r="B290" s="507" t="s">
        <v>282</v>
      </c>
      <c r="C290" s="10">
        <v>52430</v>
      </c>
      <c r="D290" s="10">
        <v>8880</v>
      </c>
      <c r="E290" s="249">
        <v>0.16936868205225999</v>
      </c>
    </row>
    <row r="291" spans="1:5">
      <c r="A291" s="507" t="s">
        <v>17</v>
      </c>
      <c r="B291" s="507" t="s">
        <v>11034</v>
      </c>
      <c r="C291" s="10">
        <v>52390</v>
      </c>
      <c r="D291" s="10">
        <v>4300</v>
      </c>
      <c r="E291" s="249">
        <v>8.2076732200801694E-2</v>
      </c>
    </row>
    <row r="292" spans="1:5">
      <c r="A292" s="507" t="s">
        <v>17</v>
      </c>
      <c r="B292" s="507" t="s">
        <v>11035</v>
      </c>
      <c r="C292" s="10">
        <v>57130</v>
      </c>
      <c r="D292" s="10">
        <v>7820</v>
      </c>
      <c r="E292" s="249">
        <v>0.13688079817959001</v>
      </c>
    </row>
    <row r="293" spans="1:5">
      <c r="A293" s="507" t="s">
        <v>17</v>
      </c>
      <c r="B293" s="507" t="s">
        <v>11036</v>
      </c>
      <c r="C293" s="10">
        <v>49040</v>
      </c>
      <c r="D293" s="10">
        <v>1910</v>
      </c>
      <c r="E293" s="249">
        <v>3.8947797716150097E-2</v>
      </c>
    </row>
    <row r="294" spans="1:5">
      <c r="A294" s="507" t="s">
        <v>17</v>
      </c>
      <c r="B294" s="507" t="s">
        <v>11037</v>
      </c>
      <c r="C294" s="10">
        <v>43700</v>
      </c>
      <c r="D294" s="10">
        <v>5080</v>
      </c>
      <c r="E294" s="249">
        <v>0.116247139588101</v>
      </c>
    </row>
    <row r="295" spans="1:5">
      <c r="A295" s="507" t="s">
        <v>17</v>
      </c>
      <c r="B295" s="507" t="s">
        <v>11038</v>
      </c>
      <c r="C295" s="10">
        <v>61260</v>
      </c>
      <c r="D295" s="10">
        <v>14500</v>
      </c>
      <c r="E295" s="249">
        <v>0.23669604962455101</v>
      </c>
    </row>
    <row r="296" spans="1:5">
      <c r="A296" s="507" t="s">
        <v>17</v>
      </c>
      <c r="B296" s="507" t="s">
        <v>11039</v>
      </c>
      <c r="C296" s="10">
        <v>49660</v>
      </c>
      <c r="D296" s="10">
        <v>5930</v>
      </c>
      <c r="E296" s="249">
        <v>0.119412001610954</v>
      </c>
    </row>
    <row r="297" spans="1:5">
      <c r="A297" s="507" t="s">
        <v>17</v>
      </c>
      <c r="B297" s="507" t="s">
        <v>11040</v>
      </c>
      <c r="C297" s="10">
        <v>45440</v>
      </c>
      <c r="D297" s="10">
        <v>1460</v>
      </c>
      <c r="E297" s="249">
        <v>3.2130281690140802E-2</v>
      </c>
    </row>
    <row r="298" spans="1:5">
      <c r="A298" s="507" t="s">
        <v>17</v>
      </c>
      <c r="B298" s="507" t="s">
        <v>11041</v>
      </c>
      <c r="C298" s="10">
        <v>43330</v>
      </c>
      <c r="D298" s="10">
        <v>9150</v>
      </c>
      <c r="E298" s="249">
        <v>0.21117009000692399</v>
      </c>
    </row>
    <row r="299" spans="1:5">
      <c r="A299" s="507" t="s">
        <v>17</v>
      </c>
      <c r="B299" s="507" t="s">
        <v>11042</v>
      </c>
      <c r="C299" s="10">
        <v>48460</v>
      </c>
      <c r="D299" s="10">
        <v>24810</v>
      </c>
      <c r="E299" s="249">
        <v>0.51196863392488601</v>
      </c>
    </row>
    <row r="300" spans="1:5">
      <c r="A300" s="507" t="s">
        <v>17</v>
      </c>
      <c r="B300" s="507" t="s">
        <v>5738</v>
      </c>
      <c r="C300" s="10">
        <v>57110</v>
      </c>
      <c r="D300" s="10">
        <v>9060</v>
      </c>
      <c r="E300" s="249">
        <v>0.15864121870075301</v>
      </c>
    </row>
    <row r="301" spans="1:5">
      <c r="A301" s="507" t="s">
        <v>17</v>
      </c>
      <c r="B301" s="507" t="s">
        <v>283</v>
      </c>
      <c r="C301" s="10">
        <v>49770</v>
      </c>
      <c r="D301" s="10">
        <v>9270</v>
      </c>
      <c r="E301" s="249">
        <v>0.18625678119349001</v>
      </c>
    </row>
    <row r="302" spans="1:5">
      <c r="A302" s="507" t="s">
        <v>17</v>
      </c>
      <c r="B302" s="507" t="s">
        <v>11043</v>
      </c>
      <c r="C302" s="10">
        <v>42270</v>
      </c>
      <c r="D302" s="10">
        <v>7240</v>
      </c>
      <c r="E302" s="249">
        <v>0.17127986751833499</v>
      </c>
    </row>
    <row r="303" spans="1:5">
      <c r="A303" s="507" t="s">
        <v>17</v>
      </c>
      <c r="B303" s="507" t="s">
        <v>11044</v>
      </c>
      <c r="C303" s="10">
        <v>40030</v>
      </c>
      <c r="D303" s="10">
        <v>5450</v>
      </c>
      <c r="E303" s="249">
        <v>0.13614788908318801</v>
      </c>
    </row>
    <row r="304" spans="1:5">
      <c r="A304" s="507" t="s">
        <v>17</v>
      </c>
      <c r="B304" s="507" t="s">
        <v>260</v>
      </c>
      <c r="C304" s="10">
        <v>54250</v>
      </c>
      <c r="D304" s="10">
        <v>9760</v>
      </c>
      <c r="E304" s="249">
        <v>0.179907834101382</v>
      </c>
    </row>
    <row r="305" spans="1:5">
      <c r="A305" s="507" t="s">
        <v>17</v>
      </c>
      <c r="B305" s="507" t="s">
        <v>261</v>
      </c>
      <c r="C305" s="10">
        <v>45390</v>
      </c>
      <c r="D305" s="10">
        <v>1050</v>
      </c>
      <c r="E305" s="249">
        <v>2.3132848645076001E-2</v>
      </c>
    </row>
    <row r="306" spans="1:5">
      <c r="A306" s="507" t="s">
        <v>17</v>
      </c>
      <c r="B306" s="507" t="s">
        <v>284</v>
      </c>
      <c r="C306" s="10">
        <v>51620</v>
      </c>
      <c r="D306" s="10">
        <v>7100</v>
      </c>
      <c r="E306" s="249">
        <v>0.13754358775668299</v>
      </c>
    </row>
    <row r="307" spans="1:5">
      <c r="A307" s="507" t="s">
        <v>17</v>
      </c>
      <c r="B307" s="507" t="s">
        <v>285</v>
      </c>
      <c r="C307" s="10">
        <v>46530</v>
      </c>
      <c r="D307" s="10">
        <v>14020</v>
      </c>
      <c r="E307" s="249">
        <v>0.30131098216204599</v>
      </c>
    </row>
    <row r="308" spans="1:5">
      <c r="A308" s="507" t="s">
        <v>17</v>
      </c>
      <c r="B308" s="507" t="s">
        <v>245</v>
      </c>
      <c r="C308" s="10">
        <v>43920</v>
      </c>
      <c r="D308" s="10">
        <v>7490</v>
      </c>
      <c r="E308" s="249">
        <v>0.170537340619308</v>
      </c>
    </row>
    <row r="309" spans="1:5">
      <c r="A309" s="507" t="s">
        <v>17</v>
      </c>
      <c r="B309" s="507" t="s">
        <v>11045</v>
      </c>
      <c r="C309" s="10">
        <v>49140</v>
      </c>
      <c r="D309" s="10">
        <v>7930</v>
      </c>
      <c r="E309" s="249">
        <v>0.16137566137566101</v>
      </c>
    </row>
    <row r="310" spans="1:5">
      <c r="A310" s="507" t="s">
        <v>17</v>
      </c>
      <c r="B310" s="507" t="s">
        <v>11046</v>
      </c>
      <c r="C310" s="10">
        <v>43420</v>
      </c>
      <c r="D310" s="10">
        <v>4770</v>
      </c>
      <c r="E310" s="249">
        <v>0.10985720865960399</v>
      </c>
    </row>
    <row r="311" spans="1:5">
      <c r="A311" s="507" t="s">
        <v>17</v>
      </c>
      <c r="B311" s="507" t="s">
        <v>276</v>
      </c>
      <c r="C311" s="10">
        <v>55660</v>
      </c>
      <c r="D311" s="10">
        <v>12850</v>
      </c>
      <c r="E311" s="249">
        <v>0.23086597197269099</v>
      </c>
    </row>
    <row r="312" spans="1:5">
      <c r="A312" s="507" t="s">
        <v>17</v>
      </c>
      <c r="B312" s="507" t="s">
        <v>246</v>
      </c>
      <c r="C312" s="10">
        <v>47640</v>
      </c>
      <c r="D312" s="10">
        <v>3820</v>
      </c>
      <c r="E312" s="249">
        <v>8.0184718723761497E-2</v>
      </c>
    </row>
    <row r="313" spans="1:5">
      <c r="A313" s="507" t="s">
        <v>17</v>
      </c>
      <c r="B313" s="507" t="s">
        <v>266</v>
      </c>
      <c r="C313" s="10">
        <v>46200</v>
      </c>
      <c r="D313" s="10">
        <v>3770</v>
      </c>
      <c r="E313" s="249">
        <v>8.1601731601731606E-2</v>
      </c>
    </row>
    <row r="314" spans="1:5">
      <c r="A314" s="507" t="s">
        <v>17</v>
      </c>
      <c r="B314" s="507" t="s">
        <v>11047</v>
      </c>
      <c r="C314" s="10">
        <v>54310</v>
      </c>
      <c r="D314" s="10">
        <v>7560</v>
      </c>
      <c r="E314" s="249">
        <v>0.13920088381513501</v>
      </c>
    </row>
    <row r="315" spans="1:5">
      <c r="A315" s="507" t="s">
        <v>17</v>
      </c>
      <c r="B315" s="507" t="s">
        <v>247</v>
      </c>
      <c r="C315" s="10">
        <v>43700</v>
      </c>
      <c r="D315" s="10">
        <v>2500</v>
      </c>
      <c r="E315" s="249">
        <v>5.7208237986269998E-2</v>
      </c>
    </row>
    <row r="316" spans="1:5">
      <c r="A316" s="507" t="s">
        <v>17</v>
      </c>
      <c r="B316" s="507" t="s">
        <v>11048</v>
      </c>
      <c r="C316" s="10">
        <v>41490</v>
      </c>
      <c r="D316" s="10">
        <v>8010</v>
      </c>
      <c r="E316" s="249">
        <v>0.19305856832971799</v>
      </c>
    </row>
    <row r="317" spans="1:5">
      <c r="A317" s="507" t="s">
        <v>17</v>
      </c>
      <c r="B317" s="507" t="s">
        <v>10697</v>
      </c>
      <c r="C317" s="10">
        <v>53760</v>
      </c>
      <c r="D317" s="10">
        <v>15460</v>
      </c>
      <c r="E317" s="249">
        <v>0.28757440476190499</v>
      </c>
    </row>
    <row r="318" spans="1:5">
      <c r="A318" s="507" t="s">
        <v>17</v>
      </c>
      <c r="B318" s="507" t="s">
        <v>11049</v>
      </c>
      <c r="C318" s="10">
        <v>42610</v>
      </c>
      <c r="D318" s="10">
        <v>10830</v>
      </c>
      <c r="E318" s="249">
        <v>0.25416568880544499</v>
      </c>
    </row>
    <row r="319" spans="1:5">
      <c r="A319" s="507" t="s">
        <v>17</v>
      </c>
      <c r="B319" s="507" t="s">
        <v>248</v>
      </c>
      <c r="C319" s="10">
        <v>43450</v>
      </c>
      <c r="D319" s="10">
        <v>5370</v>
      </c>
      <c r="E319" s="249">
        <v>0.123590333716916</v>
      </c>
    </row>
    <row r="320" spans="1:5">
      <c r="A320" s="507" t="s">
        <v>17</v>
      </c>
      <c r="B320" s="507" t="s">
        <v>286</v>
      </c>
      <c r="C320" s="10">
        <v>43400</v>
      </c>
      <c r="D320" s="10">
        <v>8660</v>
      </c>
      <c r="E320" s="249">
        <v>0.199539170506912</v>
      </c>
    </row>
    <row r="321" spans="1:5">
      <c r="A321" s="507" t="s">
        <v>17</v>
      </c>
      <c r="B321" s="507" t="s">
        <v>267</v>
      </c>
      <c r="C321" s="10">
        <v>45530</v>
      </c>
      <c r="D321" s="10">
        <v>8150</v>
      </c>
      <c r="E321" s="249">
        <v>0.17900285526026799</v>
      </c>
    </row>
    <row r="322" spans="1:5">
      <c r="A322" s="507" t="s">
        <v>17</v>
      </c>
      <c r="B322" s="507" t="s">
        <v>11050</v>
      </c>
      <c r="C322" s="10">
        <v>54580</v>
      </c>
      <c r="D322" s="10">
        <v>20450</v>
      </c>
      <c r="E322" s="249">
        <v>0.37467936973250299</v>
      </c>
    </row>
    <row r="323" spans="1:5">
      <c r="A323" s="507" t="s">
        <v>17</v>
      </c>
      <c r="B323" s="507" t="s">
        <v>250</v>
      </c>
      <c r="C323" s="10">
        <v>42290</v>
      </c>
      <c r="D323" s="10">
        <v>2600</v>
      </c>
      <c r="E323" s="249">
        <v>6.1480255379522397E-2</v>
      </c>
    </row>
    <row r="324" spans="1:5">
      <c r="A324" s="507" t="s">
        <v>17</v>
      </c>
      <c r="B324" s="507" t="s">
        <v>11051</v>
      </c>
      <c r="C324" s="10">
        <v>49940</v>
      </c>
      <c r="D324" s="10">
        <v>10830</v>
      </c>
      <c r="E324" s="249">
        <v>0.21686023227873399</v>
      </c>
    </row>
    <row r="325" spans="1:5">
      <c r="A325" s="507" t="s">
        <v>17</v>
      </c>
      <c r="B325" s="507" t="s">
        <v>262</v>
      </c>
      <c r="C325" s="10">
        <v>48780</v>
      </c>
      <c r="D325" s="10">
        <v>6280</v>
      </c>
      <c r="E325" s="249">
        <v>0.12874128741287399</v>
      </c>
    </row>
    <row r="326" spans="1:5">
      <c r="A326" s="507" t="s">
        <v>17</v>
      </c>
      <c r="B326" s="507" t="s">
        <v>11052</v>
      </c>
      <c r="C326" s="10">
        <v>48670</v>
      </c>
      <c r="D326" s="10">
        <v>20020</v>
      </c>
      <c r="E326" s="249">
        <v>0.411341688925416</v>
      </c>
    </row>
    <row r="327" spans="1:5">
      <c r="A327" s="507" t="s">
        <v>17</v>
      </c>
      <c r="B327" s="507" t="s">
        <v>257</v>
      </c>
      <c r="C327" s="10">
        <v>71330</v>
      </c>
      <c r="D327" s="10">
        <v>23140</v>
      </c>
      <c r="E327" s="249">
        <v>0.32440768260199099</v>
      </c>
    </row>
    <row r="328" spans="1:5">
      <c r="A328" s="507" t="s">
        <v>17</v>
      </c>
      <c r="B328" s="507" t="s">
        <v>278</v>
      </c>
      <c r="C328" s="10">
        <v>44600</v>
      </c>
      <c r="D328" s="10">
        <v>8210</v>
      </c>
      <c r="E328" s="249">
        <v>0.18408071748878899</v>
      </c>
    </row>
    <row r="329" spans="1:5">
      <c r="A329" s="507" t="s">
        <v>17</v>
      </c>
      <c r="B329" s="507" t="s">
        <v>11053</v>
      </c>
      <c r="C329" s="10">
        <v>44680</v>
      </c>
      <c r="D329" s="10">
        <v>6810</v>
      </c>
      <c r="E329" s="249">
        <v>0.15241718889883599</v>
      </c>
    </row>
    <row r="330" spans="1:5">
      <c r="A330" s="507" t="s">
        <v>17</v>
      </c>
      <c r="B330" s="507" t="s">
        <v>11054</v>
      </c>
      <c r="C330" s="10">
        <v>46490</v>
      </c>
      <c r="D330" s="10">
        <v>11290</v>
      </c>
      <c r="E330" s="249">
        <v>0.24284792428479199</v>
      </c>
    </row>
    <row r="331" spans="1:5">
      <c r="A331" s="507" t="s">
        <v>17</v>
      </c>
      <c r="B331" s="507" t="s">
        <v>11055</v>
      </c>
      <c r="C331" s="10">
        <v>45670</v>
      </c>
      <c r="D331" s="10">
        <v>5640</v>
      </c>
      <c r="E331" s="249">
        <v>0.123494635428071</v>
      </c>
    </row>
    <row r="332" spans="1:5">
      <c r="A332" s="507" t="s">
        <v>17</v>
      </c>
      <c r="B332" s="507" t="s">
        <v>263</v>
      </c>
      <c r="C332" s="10">
        <v>49010</v>
      </c>
      <c r="D332" s="10">
        <v>6520</v>
      </c>
      <c r="E332" s="249">
        <v>0.13303407467863701</v>
      </c>
    </row>
    <row r="333" spans="1:5">
      <c r="A333" s="507" t="s">
        <v>17</v>
      </c>
      <c r="B333" s="507" t="s">
        <v>11056</v>
      </c>
      <c r="C333" s="10">
        <v>72300</v>
      </c>
      <c r="D333" s="10">
        <v>5070</v>
      </c>
      <c r="E333" s="249">
        <v>7.0124481327800803E-2</v>
      </c>
    </row>
    <row r="334" spans="1:5">
      <c r="A334" s="507" t="s">
        <v>17</v>
      </c>
      <c r="B334" s="507" t="s">
        <v>11057</v>
      </c>
      <c r="C334" s="10">
        <v>78110</v>
      </c>
      <c r="D334" s="10">
        <v>2490</v>
      </c>
      <c r="E334" s="249">
        <v>3.1878120599154999E-2</v>
      </c>
    </row>
    <row r="335" spans="1:5">
      <c r="A335" s="507" t="s">
        <v>17</v>
      </c>
      <c r="B335" s="507" t="s">
        <v>268</v>
      </c>
      <c r="C335" s="10">
        <v>42480</v>
      </c>
      <c r="D335" s="10">
        <v>8360</v>
      </c>
      <c r="E335" s="249">
        <v>0.19679849340866301</v>
      </c>
    </row>
    <row r="336" spans="1:5">
      <c r="A336" s="507" t="s">
        <v>17</v>
      </c>
      <c r="B336" s="507" t="s">
        <v>11058</v>
      </c>
      <c r="C336" s="10">
        <v>40700</v>
      </c>
      <c r="D336" s="10">
        <v>4180</v>
      </c>
      <c r="E336" s="249">
        <v>0.102702702702703</v>
      </c>
    </row>
    <row r="337" spans="1:5">
      <c r="A337" s="507" t="s">
        <v>17</v>
      </c>
      <c r="B337" s="507" t="s">
        <v>11059</v>
      </c>
      <c r="C337" s="10">
        <v>41380</v>
      </c>
      <c r="D337" s="10">
        <v>5530</v>
      </c>
      <c r="E337" s="249">
        <v>0.133639439342678</v>
      </c>
    </row>
    <row r="338" spans="1:5">
      <c r="A338" s="507" t="s">
        <v>17</v>
      </c>
      <c r="B338" s="507" t="s">
        <v>399</v>
      </c>
      <c r="C338" s="10">
        <v>51010</v>
      </c>
      <c r="D338" s="10">
        <v>8530</v>
      </c>
      <c r="E338" s="249">
        <v>0.167222113311115</v>
      </c>
    </row>
    <row r="339" spans="1:5">
      <c r="A339" s="507" t="s">
        <v>17</v>
      </c>
      <c r="B339" s="507" t="s">
        <v>11060</v>
      </c>
      <c r="C339" s="10">
        <v>43590</v>
      </c>
      <c r="D339" s="10">
        <v>4820</v>
      </c>
      <c r="E339" s="249">
        <v>0.11057582014223399</v>
      </c>
    </row>
    <row r="340" spans="1:5">
      <c r="A340" s="507" t="s">
        <v>17</v>
      </c>
      <c r="B340" s="507" t="s">
        <v>11061</v>
      </c>
      <c r="C340" s="10">
        <v>49420</v>
      </c>
      <c r="D340" s="10">
        <v>12150</v>
      </c>
      <c r="E340" s="249">
        <v>0.24585188182921899</v>
      </c>
    </row>
    <row r="341" spans="1:5">
      <c r="A341" s="507" t="s">
        <v>17</v>
      </c>
      <c r="B341" s="507" t="s">
        <v>11062</v>
      </c>
      <c r="C341" s="10">
        <v>48050</v>
      </c>
      <c r="D341" s="10">
        <v>6010</v>
      </c>
      <c r="E341" s="249">
        <v>0.12507804370447401</v>
      </c>
    </row>
    <row r="342" spans="1:5">
      <c r="A342" s="507" t="s">
        <v>17</v>
      </c>
      <c r="B342" s="507" t="s">
        <v>11063</v>
      </c>
      <c r="C342" s="10">
        <v>47270</v>
      </c>
      <c r="D342" s="10">
        <v>7950</v>
      </c>
      <c r="E342" s="249">
        <v>0.16818277977575599</v>
      </c>
    </row>
    <row r="343" spans="1:5">
      <c r="A343" s="507" t="s">
        <v>17</v>
      </c>
      <c r="B343" s="507" t="s">
        <v>11064</v>
      </c>
      <c r="C343" s="10">
        <v>49980</v>
      </c>
      <c r="D343" s="10">
        <v>7880</v>
      </c>
      <c r="E343" s="249">
        <v>0.15766306522609</v>
      </c>
    </row>
    <row r="344" spans="1:5">
      <c r="A344" s="507" t="s">
        <v>17</v>
      </c>
      <c r="B344" s="507" t="s">
        <v>11065</v>
      </c>
      <c r="C344" s="10">
        <v>42190</v>
      </c>
      <c r="D344" s="10">
        <v>10740</v>
      </c>
      <c r="E344" s="249">
        <v>0.25456269258117997</v>
      </c>
    </row>
    <row r="345" spans="1:5">
      <c r="A345" s="507" t="s">
        <v>17</v>
      </c>
      <c r="B345" s="507" t="s">
        <v>11066</v>
      </c>
      <c r="C345" s="10">
        <v>50450</v>
      </c>
      <c r="D345" s="10">
        <v>26570</v>
      </c>
      <c r="E345" s="249">
        <v>0.52666005946481698</v>
      </c>
    </row>
    <row r="346" spans="1:5">
      <c r="A346" s="507" t="s">
        <v>17</v>
      </c>
      <c r="B346" s="507" t="s">
        <v>11067</v>
      </c>
      <c r="C346" s="10">
        <v>49680</v>
      </c>
      <c r="D346" s="10">
        <v>13140</v>
      </c>
      <c r="E346" s="249">
        <v>0.26449275362318803</v>
      </c>
    </row>
    <row r="347" spans="1:5">
      <c r="A347" s="507" t="s">
        <v>17</v>
      </c>
      <c r="B347" s="507" t="s">
        <v>11068</v>
      </c>
      <c r="C347" s="10">
        <v>46480</v>
      </c>
      <c r="D347" s="10">
        <v>6630</v>
      </c>
      <c r="E347" s="249">
        <v>0.142641996557659</v>
      </c>
    </row>
    <row r="348" spans="1:5">
      <c r="A348" s="507" t="s">
        <v>17</v>
      </c>
      <c r="B348" s="507" t="s">
        <v>7146</v>
      </c>
      <c r="C348" s="10">
        <v>53640</v>
      </c>
      <c r="D348" s="10">
        <v>8250</v>
      </c>
      <c r="E348" s="249">
        <v>0.153803131991051</v>
      </c>
    </row>
    <row r="349" spans="1:5">
      <c r="A349" s="507" t="s">
        <v>17</v>
      </c>
      <c r="B349" s="507" t="s">
        <v>11069</v>
      </c>
      <c r="C349" s="10">
        <v>47780</v>
      </c>
      <c r="D349" s="10">
        <v>7810</v>
      </c>
      <c r="E349" s="249">
        <v>0.163457513604018</v>
      </c>
    </row>
    <row r="350" spans="1:5">
      <c r="A350" s="507" t="s">
        <v>17</v>
      </c>
      <c r="B350" s="507" t="s">
        <v>11070</v>
      </c>
      <c r="C350" s="10">
        <v>40580</v>
      </c>
      <c r="D350" s="10">
        <v>5230</v>
      </c>
      <c r="E350" s="249">
        <v>0.12888122227698401</v>
      </c>
    </row>
    <row r="351" spans="1:5">
      <c r="A351" s="507" t="s">
        <v>17</v>
      </c>
      <c r="B351" s="507" t="s">
        <v>11071</v>
      </c>
      <c r="C351" s="10">
        <v>51950</v>
      </c>
      <c r="D351" s="10">
        <v>6970</v>
      </c>
      <c r="E351" s="249">
        <v>0.13416746871992299</v>
      </c>
    </row>
    <row r="352" spans="1:5">
      <c r="A352" s="507" t="s">
        <v>17</v>
      </c>
      <c r="B352" s="507" t="s">
        <v>288</v>
      </c>
      <c r="C352" s="10">
        <v>41270</v>
      </c>
      <c r="D352" s="10">
        <v>7470</v>
      </c>
      <c r="E352" s="249">
        <v>0.181003149987885</v>
      </c>
    </row>
    <row r="353" spans="1:5">
      <c r="A353" s="507" t="s">
        <v>17</v>
      </c>
      <c r="B353" s="507" t="s">
        <v>11072</v>
      </c>
      <c r="C353" s="10">
        <v>50890</v>
      </c>
      <c r="D353" s="10">
        <v>8730</v>
      </c>
      <c r="E353" s="249">
        <v>0.17154647278443699</v>
      </c>
    </row>
    <row r="354" spans="1:5">
      <c r="A354" s="507" t="s">
        <v>17</v>
      </c>
      <c r="B354" s="507" t="s">
        <v>240</v>
      </c>
      <c r="C354" s="10">
        <v>51800</v>
      </c>
      <c r="D354" s="10">
        <v>2730</v>
      </c>
      <c r="E354" s="249">
        <v>5.2702702702702699E-2</v>
      </c>
    </row>
    <row r="355" spans="1:5">
      <c r="A355" s="507" t="s">
        <v>17</v>
      </c>
      <c r="B355" s="507" t="s">
        <v>11073</v>
      </c>
      <c r="C355" s="10">
        <v>50060</v>
      </c>
      <c r="D355" s="10">
        <v>17520</v>
      </c>
      <c r="E355" s="249">
        <v>0.34998002397123401</v>
      </c>
    </row>
    <row r="356" spans="1:5">
      <c r="A356" s="507" t="s">
        <v>17</v>
      </c>
      <c r="B356" s="507" t="s">
        <v>11074</v>
      </c>
      <c r="C356" s="10">
        <v>45290</v>
      </c>
      <c r="D356" s="10">
        <v>10500</v>
      </c>
      <c r="E356" s="249">
        <v>0.231839258114374</v>
      </c>
    </row>
    <row r="357" spans="1:5">
      <c r="A357" s="507" t="s">
        <v>17</v>
      </c>
      <c r="B357" s="507" t="s">
        <v>11075</v>
      </c>
      <c r="C357" s="10">
        <v>49740</v>
      </c>
      <c r="D357" s="10">
        <v>6990</v>
      </c>
      <c r="E357" s="249">
        <v>0.14053075995174899</v>
      </c>
    </row>
    <row r="358" spans="1:5">
      <c r="A358" s="507" t="s">
        <v>17</v>
      </c>
      <c r="B358" s="507" t="s">
        <v>11076</v>
      </c>
      <c r="C358" s="10">
        <v>47950</v>
      </c>
      <c r="D358" s="10">
        <v>13070</v>
      </c>
      <c r="E358" s="249">
        <v>0.27257559958289901</v>
      </c>
    </row>
    <row r="359" spans="1:5">
      <c r="A359" s="507" t="s">
        <v>17</v>
      </c>
      <c r="B359" s="507" t="s">
        <v>271</v>
      </c>
      <c r="C359" s="10">
        <v>42820</v>
      </c>
      <c r="D359" s="10">
        <v>3500</v>
      </c>
      <c r="E359" s="249">
        <v>8.1737505838393301E-2</v>
      </c>
    </row>
    <row r="360" spans="1:5">
      <c r="A360" s="507" t="s">
        <v>17</v>
      </c>
      <c r="B360" s="507" t="s">
        <v>272</v>
      </c>
      <c r="C360" s="10">
        <v>45310</v>
      </c>
      <c r="D360" s="10">
        <v>3920</v>
      </c>
      <c r="E360" s="249">
        <v>8.6515118075479999E-2</v>
      </c>
    </row>
    <row r="361" spans="1:5">
      <c r="A361" s="507" t="s">
        <v>17</v>
      </c>
      <c r="B361" s="507" t="s">
        <v>292</v>
      </c>
      <c r="C361" s="10">
        <v>44540</v>
      </c>
      <c r="D361" s="10">
        <v>9670</v>
      </c>
      <c r="E361" s="249">
        <v>0.217108217332735</v>
      </c>
    </row>
    <row r="362" spans="1:5">
      <c r="A362" s="507" t="s">
        <v>17</v>
      </c>
      <c r="B362" s="507" t="s">
        <v>293</v>
      </c>
      <c r="C362" s="10">
        <v>45460</v>
      </c>
      <c r="D362" s="10">
        <v>16110</v>
      </c>
      <c r="E362" s="249">
        <v>0.35437747470303599</v>
      </c>
    </row>
    <row r="363" spans="1:5">
      <c r="A363" s="507" t="s">
        <v>17</v>
      </c>
      <c r="B363" s="507" t="s">
        <v>11077</v>
      </c>
      <c r="C363" s="10">
        <v>57720</v>
      </c>
      <c r="D363" s="10">
        <v>7470</v>
      </c>
      <c r="E363" s="249">
        <v>0.12941787941787899</v>
      </c>
    </row>
    <row r="364" spans="1:5">
      <c r="A364" s="507" t="s">
        <v>17</v>
      </c>
      <c r="B364" s="507" t="s">
        <v>280</v>
      </c>
      <c r="C364" s="10">
        <v>49780</v>
      </c>
      <c r="D364" s="10">
        <v>11780</v>
      </c>
      <c r="E364" s="249">
        <v>0.236641221374046</v>
      </c>
    </row>
    <row r="365" spans="1:5">
      <c r="A365" s="507" t="s">
        <v>17</v>
      </c>
      <c r="B365" s="507" t="s">
        <v>254</v>
      </c>
      <c r="C365" s="10">
        <v>45530</v>
      </c>
      <c r="D365" s="10">
        <v>7860</v>
      </c>
      <c r="E365" s="249">
        <v>0.172633428508676</v>
      </c>
    </row>
    <row r="366" spans="1:5">
      <c r="A366" s="507" t="s">
        <v>17</v>
      </c>
      <c r="B366" s="507" t="s">
        <v>11078</v>
      </c>
      <c r="C366" s="10">
        <v>46200</v>
      </c>
      <c r="D366" s="10">
        <v>7460</v>
      </c>
      <c r="E366" s="249">
        <v>0.16147186147186099</v>
      </c>
    </row>
    <row r="367" spans="1:5">
      <c r="A367" s="507" t="s">
        <v>17</v>
      </c>
      <c r="B367" s="507" t="s">
        <v>11079</v>
      </c>
      <c r="C367" s="10">
        <v>48610</v>
      </c>
      <c r="D367" s="10">
        <v>9320</v>
      </c>
      <c r="E367" s="249">
        <v>0.19173009668792401</v>
      </c>
    </row>
    <row r="368" spans="1:5">
      <c r="A368" s="507" t="s">
        <v>17</v>
      </c>
      <c r="B368" s="507" t="s">
        <v>275</v>
      </c>
      <c r="C368" s="10">
        <v>45570</v>
      </c>
      <c r="D368" s="10">
        <v>5240</v>
      </c>
      <c r="E368" s="249">
        <v>0.114987930656133</v>
      </c>
    </row>
    <row r="369" spans="1:5">
      <c r="A369" s="507" t="s">
        <v>17</v>
      </c>
      <c r="B369" s="507" t="s">
        <v>243</v>
      </c>
      <c r="C369" s="10">
        <v>48510</v>
      </c>
      <c r="D369" s="10">
        <v>4180</v>
      </c>
      <c r="E369" s="249">
        <v>8.6167800453514798E-2</v>
      </c>
    </row>
    <row r="370" spans="1:5">
      <c r="A370" s="507" t="s">
        <v>17</v>
      </c>
      <c r="B370" s="507" t="s">
        <v>11080</v>
      </c>
      <c r="C370" s="10">
        <v>48520</v>
      </c>
      <c r="D370" s="10">
        <v>6870</v>
      </c>
      <c r="E370" s="249">
        <v>0.14159109645507001</v>
      </c>
    </row>
    <row r="371" spans="1:5">
      <c r="A371" s="507" t="s">
        <v>17</v>
      </c>
      <c r="B371" s="507" t="s">
        <v>231</v>
      </c>
      <c r="C371" s="10">
        <v>45340</v>
      </c>
      <c r="D371" s="10">
        <v>4560</v>
      </c>
      <c r="E371" s="249">
        <v>0.100573445081606</v>
      </c>
    </row>
    <row r="372" spans="1:5">
      <c r="A372" s="507" t="s">
        <v>295</v>
      </c>
      <c r="B372" s="507" t="s">
        <v>7521</v>
      </c>
      <c r="C372" s="10">
        <v>42650</v>
      </c>
      <c r="D372" s="10">
        <v>16820</v>
      </c>
      <c r="E372" s="249">
        <v>0.39437280187573298</v>
      </c>
    </row>
    <row r="373" spans="1:5">
      <c r="A373" s="507" t="s">
        <v>295</v>
      </c>
      <c r="B373" s="507" t="s">
        <v>11081</v>
      </c>
      <c r="C373" s="10">
        <v>50190</v>
      </c>
      <c r="D373" s="10">
        <v>15180</v>
      </c>
      <c r="E373" s="249">
        <v>0.30245068738792602</v>
      </c>
    </row>
    <row r="374" spans="1:5">
      <c r="A374" s="507" t="s">
        <v>295</v>
      </c>
      <c r="B374" s="507" t="s">
        <v>11082</v>
      </c>
      <c r="C374" s="10">
        <v>74030</v>
      </c>
      <c r="D374" s="10">
        <v>13380</v>
      </c>
      <c r="E374" s="249">
        <v>0.180737538835607</v>
      </c>
    </row>
    <row r="375" spans="1:5">
      <c r="A375" s="507" t="s">
        <v>295</v>
      </c>
      <c r="B375" s="507" t="s">
        <v>11083</v>
      </c>
      <c r="C375" s="10">
        <v>62910</v>
      </c>
      <c r="D375" s="10">
        <v>14460</v>
      </c>
      <c r="E375" s="249">
        <v>0.22985216976633299</v>
      </c>
    </row>
    <row r="376" spans="1:5">
      <c r="A376" s="507" t="s">
        <v>295</v>
      </c>
      <c r="B376" s="507" t="s">
        <v>11084</v>
      </c>
      <c r="C376" s="10">
        <v>44720</v>
      </c>
      <c r="D376" s="10">
        <v>11400</v>
      </c>
      <c r="E376" s="249">
        <v>0.25491949910554601</v>
      </c>
    </row>
    <row r="377" spans="1:5">
      <c r="A377" s="507" t="s">
        <v>295</v>
      </c>
      <c r="B377" s="507" t="s">
        <v>11085</v>
      </c>
      <c r="C377" s="10">
        <v>49140</v>
      </c>
      <c r="D377" s="10">
        <v>8120</v>
      </c>
      <c r="E377" s="249">
        <v>0.16524216524216501</v>
      </c>
    </row>
    <row r="378" spans="1:5">
      <c r="A378" s="507" t="s">
        <v>295</v>
      </c>
      <c r="B378" s="507" t="s">
        <v>11086</v>
      </c>
      <c r="C378" s="10">
        <v>60410</v>
      </c>
      <c r="D378" s="10">
        <v>13780</v>
      </c>
      <c r="E378" s="249">
        <v>0.228107929150803</v>
      </c>
    </row>
    <row r="379" spans="1:5">
      <c r="A379" s="507" t="s">
        <v>295</v>
      </c>
      <c r="B379" s="507" t="s">
        <v>11087</v>
      </c>
      <c r="C379" s="10">
        <v>63350</v>
      </c>
      <c r="D379" s="10">
        <v>36410</v>
      </c>
      <c r="E379" s="249">
        <v>0.57474348855564295</v>
      </c>
    </row>
    <row r="380" spans="1:5">
      <c r="A380" s="507" t="s">
        <v>295</v>
      </c>
      <c r="B380" s="507" t="s">
        <v>11088</v>
      </c>
      <c r="C380" s="10">
        <v>50760</v>
      </c>
      <c r="D380" s="10">
        <v>17270</v>
      </c>
      <c r="E380" s="249">
        <v>0.34022852639873902</v>
      </c>
    </row>
    <row r="381" spans="1:5">
      <c r="A381" s="507" t="s">
        <v>295</v>
      </c>
      <c r="B381" s="507" t="s">
        <v>11089</v>
      </c>
      <c r="C381" s="10">
        <v>44760</v>
      </c>
      <c r="D381" s="10">
        <v>14730</v>
      </c>
      <c r="E381" s="249">
        <v>0.329088471849866</v>
      </c>
    </row>
    <row r="382" spans="1:5">
      <c r="A382" s="507" t="s">
        <v>295</v>
      </c>
      <c r="B382" s="507" t="s">
        <v>311</v>
      </c>
      <c r="C382" s="10">
        <v>50980</v>
      </c>
      <c r="D382" s="10">
        <v>13880</v>
      </c>
      <c r="E382" s="249">
        <v>0.27226363279717503</v>
      </c>
    </row>
    <row r="383" spans="1:5">
      <c r="A383" s="507" t="s">
        <v>295</v>
      </c>
      <c r="B383" s="507" t="s">
        <v>2222</v>
      </c>
      <c r="C383" s="10">
        <v>48940</v>
      </c>
      <c r="D383" s="10">
        <v>7570</v>
      </c>
      <c r="E383" s="249">
        <v>0.15467919901920699</v>
      </c>
    </row>
    <row r="384" spans="1:5">
      <c r="A384" s="507" t="s">
        <v>295</v>
      </c>
      <c r="B384" s="507" t="s">
        <v>667</v>
      </c>
      <c r="C384" s="10">
        <v>45280</v>
      </c>
      <c r="D384" s="10">
        <v>2630</v>
      </c>
      <c r="E384" s="249">
        <v>5.8083038869258002E-2</v>
      </c>
    </row>
    <row r="385" spans="1:5">
      <c r="A385" s="507" t="s">
        <v>295</v>
      </c>
      <c r="B385" s="507" t="s">
        <v>7972</v>
      </c>
      <c r="C385" s="10">
        <v>45990</v>
      </c>
      <c r="D385" s="10">
        <v>9540</v>
      </c>
      <c r="E385" s="249">
        <v>0.20743639921722101</v>
      </c>
    </row>
    <row r="386" spans="1:5">
      <c r="A386" s="507" t="s">
        <v>295</v>
      </c>
      <c r="B386" s="507" t="s">
        <v>300</v>
      </c>
      <c r="C386" s="10">
        <v>57630</v>
      </c>
      <c r="D386" s="10">
        <v>11560</v>
      </c>
      <c r="E386" s="249">
        <v>0.20058997050147501</v>
      </c>
    </row>
    <row r="387" spans="1:5">
      <c r="A387" s="507" t="s">
        <v>295</v>
      </c>
      <c r="B387" s="507" t="s">
        <v>303</v>
      </c>
      <c r="C387" s="10">
        <v>57400</v>
      </c>
      <c r="D387" s="10">
        <v>11990</v>
      </c>
      <c r="E387" s="249">
        <v>0.20888501742160301</v>
      </c>
    </row>
    <row r="388" spans="1:5">
      <c r="A388" s="507" t="s">
        <v>295</v>
      </c>
      <c r="B388" s="507" t="s">
        <v>11090</v>
      </c>
      <c r="C388" s="10">
        <v>48690</v>
      </c>
      <c r="D388" s="10">
        <v>3800</v>
      </c>
      <c r="E388" s="249">
        <v>7.8044773054015207E-2</v>
      </c>
    </row>
    <row r="389" spans="1:5">
      <c r="A389" s="507" t="s">
        <v>295</v>
      </c>
      <c r="B389" s="507" t="s">
        <v>309</v>
      </c>
      <c r="C389" s="10">
        <v>40400</v>
      </c>
      <c r="D389" s="10">
        <v>11480</v>
      </c>
      <c r="E389" s="249">
        <v>0.28415841584158402</v>
      </c>
    </row>
    <row r="390" spans="1:5">
      <c r="A390" s="507" t="s">
        <v>295</v>
      </c>
      <c r="B390" s="507" t="s">
        <v>312</v>
      </c>
      <c r="C390" s="10">
        <v>53230</v>
      </c>
      <c r="D390" s="10">
        <v>10450</v>
      </c>
      <c r="E390" s="249">
        <v>0.19631786586511399</v>
      </c>
    </row>
    <row r="391" spans="1:5">
      <c r="A391" s="507" t="s">
        <v>295</v>
      </c>
      <c r="B391" s="507" t="s">
        <v>7140</v>
      </c>
      <c r="C391" s="10">
        <v>54820</v>
      </c>
      <c r="D391" s="10">
        <v>6550</v>
      </c>
      <c r="E391" s="249">
        <v>0.119481940897483</v>
      </c>
    </row>
    <row r="392" spans="1:5">
      <c r="A392" s="507" t="s">
        <v>295</v>
      </c>
      <c r="B392" s="507" t="s">
        <v>11091</v>
      </c>
      <c r="C392" s="10">
        <v>42560</v>
      </c>
      <c r="D392" s="10">
        <v>3650</v>
      </c>
      <c r="E392" s="249">
        <v>8.5761278195488705E-2</v>
      </c>
    </row>
    <row r="393" spans="1:5">
      <c r="A393" s="507" t="s">
        <v>295</v>
      </c>
      <c r="B393" s="507" t="s">
        <v>11092</v>
      </c>
      <c r="C393" s="10">
        <v>47710</v>
      </c>
      <c r="D393" s="10">
        <v>11880</v>
      </c>
      <c r="E393" s="249">
        <v>0.249004401592957</v>
      </c>
    </row>
    <row r="394" spans="1:5">
      <c r="A394" s="507" t="s">
        <v>295</v>
      </c>
      <c r="B394" s="507" t="s">
        <v>11093</v>
      </c>
      <c r="C394" s="10">
        <v>45870</v>
      </c>
      <c r="D394" s="10">
        <v>12970</v>
      </c>
      <c r="E394" s="249">
        <v>0.28275561369086599</v>
      </c>
    </row>
    <row r="395" spans="1:5">
      <c r="A395" s="507" t="s">
        <v>295</v>
      </c>
      <c r="B395" s="507" t="s">
        <v>302</v>
      </c>
      <c r="C395" s="10">
        <v>46170</v>
      </c>
      <c r="D395" s="10">
        <v>13960</v>
      </c>
      <c r="E395" s="249">
        <v>0.30236084037253602</v>
      </c>
    </row>
    <row r="396" spans="1:5">
      <c r="A396" s="507" t="s">
        <v>295</v>
      </c>
      <c r="B396" s="507" t="s">
        <v>11094</v>
      </c>
      <c r="C396" s="10">
        <v>50520</v>
      </c>
      <c r="D396" s="10">
        <v>10040</v>
      </c>
      <c r="E396" s="249">
        <v>0.19873317498020601</v>
      </c>
    </row>
    <row r="397" spans="1:5">
      <c r="A397" s="507" t="s">
        <v>295</v>
      </c>
      <c r="B397" s="507" t="s">
        <v>11095</v>
      </c>
      <c r="C397" s="10">
        <v>42850</v>
      </c>
      <c r="D397" s="10">
        <v>9370</v>
      </c>
      <c r="E397" s="249">
        <v>0.21866977829638301</v>
      </c>
    </row>
    <row r="398" spans="1:5">
      <c r="A398" s="507" t="s">
        <v>295</v>
      </c>
      <c r="B398" s="507" t="s">
        <v>675</v>
      </c>
      <c r="C398" s="10">
        <v>45470</v>
      </c>
      <c r="D398" s="10">
        <v>6380</v>
      </c>
      <c r="E398" s="249">
        <v>0.14031229382010099</v>
      </c>
    </row>
    <row r="399" spans="1:5">
      <c r="A399" s="507" t="s">
        <v>295</v>
      </c>
      <c r="B399" s="507" t="s">
        <v>11096</v>
      </c>
      <c r="C399" s="10">
        <v>53070</v>
      </c>
      <c r="D399" s="10">
        <v>4740</v>
      </c>
      <c r="E399" s="249">
        <v>8.9315997738835501E-2</v>
      </c>
    </row>
    <row r="400" spans="1:5">
      <c r="A400" s="507" t="s">
        <v>295</v>
      </c>
      <c r="B400" s="507" t="s">
        <v>11097</v>
      </c>
      <c r="C400" s="10">
        <v>49060</v>
      </c>
      <c r="D400" s="10">
        <v>9740</v>
      </c>
      <c r="E400" s="249">
        <v>0.198532409294741</v>
      </c>
    </row>
    <row r="401" spans="1:5">
      <c r="A401" s="507" t="s">
        <v>295</v>
      </c>
      <c r="B401" s="507" t="s">
        <v>11098</v>
      </c>
      <c r="C401" s="10">
        <v>42220</v>
      </c>
      <c r="D401" s="10">
        <v>1670</v>
      </c>
      <c r="E401" s="249">
        <v>3.9554713405968701E-2</v>
      </c>
    </row>
    <row r="402" spans="1:5">
      <c r="A402" s="507" t="s">
        <v>295</v>
      </c>
      <c r="B402" s="507" t="s">
        <v>11099</v>
      </c>
      <c r="C402" s="10">
        <v>54180</v>
      </c>
      <c r="D402" s="10">
        <v>25730</v>
      </c>
      <c r="E402" s="249">
        <v>0.47489848652639399</v>
      </c>
    </row>
    <row r="403" spans="1:5">
      <c r="A403" s="507" t="s">
        <v>295</v>
      </c>
      <c r="B403" s="507" t="s">
        <v>11100</v>
      </c>
      <c r="C403" s="10">
        <v>69960</v>
      </c>
      <c r="D403" s="10">
        <v>10050</v>
      </c>
      <c r="E403" s="249">
        <v>0.14365351629502601</v>
      </c>
    </row>
    <row r="404" spans="1:5">
      <c r="A404" s="507" t="s">
        <v>295</v>
      </c>
      <c r="B404" s="507" t="s">
        <v>11101</v>
      </c>
      <c r="C404" s="10">
        <v>48520</v>
      </c>
      <c r="D404" s="10">
        <v>10430</v>
      </c>
      <c r="E404" s="249">
        <v>0.21496290189612499</v>
      </c>
    </row>
    <row r="405" spans="1:5">
      <c r="A405" s="507" t="s">
        <v>295</v>
      </c>
      <c r="B405" s="507" t="s">
        <v>11102</v>
      </c>
      <c r="C405" s="10">
        <v>54240</v>
      </c>
      <c r="D405" s="10">
        <v>13860</v>
      </c>
      <c r="E405" s="249">
        <v>0.25553097345132703</v>
      </c>
    </row>
    <row r="406" spans="1:5">
      <c r="A406" s="507" t="s">
        <v>295</v>
      </c>
      <c r="B406" s="507" t="s">
        <v>11103</v>
      </c>
      <c r="C406" s="10">
        <v>55840</v>
      </c>
      <c r="D406" s="10">
        <v>13350</v>
      </c>
      <c r="E406" s="249">
        <v>0.239075931232092</v>
      </c>
    </row>
    <row r="407" spans="1:5">
      <c r="A407" s="507" t="s">
        <v>295</v>
      </c>
      <c r="B407" s="507" t="s">
        <v>11104</v>
      </c>
      <c r="C407" s="10">
        <v>44970</v>
      </c>
      <c r="D407" s="10">
        <v>13030</v>
      </c>
      <c r="E407" s="249">
        <v>0.28974872136980201</v>
      </c>
    </row>
    <row r="408" spans="1:5">
      <c r="A408" s="507" t="s">
        <v>295</v>
      </c>
      <c r="B408" s="507" t="s">
        <v>11105</v>
      </c>
      <c r="C408" s="10">
        <v>53170</v>
      </c>
      <c r="D408" s="10">
        <v>9850</v>
      </c>
      <c r="E408" s="249">
        <v>0.18525484295655401</v>
      </c>
    </row>
    <row r="409" spans="1:5">
      <c r="A409" s="507" t="s">
        <v>295</v>
      </c>
      <c r="B409" s="507" t="s">
        <v>11106</v>
      </c>
      <c r="C409" s="10">
        <v>41920</v>
      </c>
      <c r="D409" s="10">
        <v>5400</v>
      </c>
      <c r="E409" s="249">
        <v>0.12881679389313</v>
      </c>
    </row>
    <row r="410" spans="1:5">
      <c r="A410" s="507" t="s">
        <v>295</v>
      </c>
      <c r="B410" s="507" t="s">
        <v>11107</v>
      </c>
      <c r="C410" s="10">
        <v>51220</v>
      </c>
      <c r="D410" s="10">
        <v>11900</v>
      </c>
      <c r="E410" s="249">
        <v>0.23233112065599401</v>
      </c>
    </row>
    <row r="411" spans="1:5">
      <c r="A411" s="507" t="s">
        <v>295</v>
      </c>
      <c r="B411" s="507" t="s">
        <v>11108</v>
      </c>
      <c r="C411" s="10">
        <v>57130</v>
      </c>
      <c r="D411" s="10">
        <v>13680</v>
      </c>
      <c r="E411" s="249">
        <v>0.239453877122353</v>
      </c>
    </row>
    <row r="412" spans="1:5">
      <c r="A412" s="507" t="s">
        <v>295</v>
      </c>
      <c r="B412" s="507" t="s">
        <v>11109</v>
      </c>
      <c r="C412" s="10">
        <v>47050</v>
      </c>
      <c r="D412" s="10">
        <v>18090</v>
      </c>
      <c r="E412" s="249">
        <v>0.38448459086078601</v>
      </c>
    </row>
    <row r="413" spans="1:5">
      <c r="A413" s="507" t="s">
        <v>295</v>
      </c>
      <c r="B413" s="507" t="s">
        <v>308</v>
      </c>
      <c r="C413" s="10">
        <v>50380</v>
      </c>
      <c r="D413" s="10">
        <v>13230</v>
      </c>
      <c r="E413" s="249">
        <v>0.26260420801905499</v>
      </c>
    </row>
    <row r="414" spans="1:5">
      <c r="A414" s="507" t="s">
        <v>295</v>
      </c>
      <c r="B414" s="507" t="s">
        <v>11110</v>
      </c>
      <c r="C414" s="10">
        <v>54770</v>
      </c>
      <c r="D414" s="10">
        <v>10220</v>
      </c>
      <c r="E414" s="249">
        <v>0.186598502830016</v>
      </c>
    </row>
    <row r="415" spans="1:5">
      <c r="A415" s="507" t="s">
        <v>295</v>
      </c>
      <c r="B415" s="507" t="s">
        <v>310</v>
      </c>
      <c r="C415" s="10">
        <v>49030</v>
      </c>
      <c r="D415" s="10">
        <v>4850</v>
      </c>
      <c r="E415" s="249">
        <v>9.8919029165816894E-2</v>
      </c>
    </row>
    <row r="416" spans="1:5">
      <c r="A416" s="507" t="s">
        <v>295</v>
      </c>
      <c r="B416" s="507" t="s">
        <v>11111</v>
      </c>
      <c r="C416" s="10">
        <v>50060</v>
      </c>
      <c r="D416" s="10">
        <v>13270</v>
      </c>
      <c r="E416" s="249">
        <v>0.265081901717938</v>
      </c>
    </row>
    <row r="417" spans="1:5">
      <c r="A417" s="507" t="s">
        <v>295</v>
      </c>
      <c r="B417" s="507" t="s">
        <v>11112</v>
      </c>
      <c r="C417" s="10">
        <v>43720</v>
      </c>
      <c r="D417" s="10">
        <v>4810</v>
      </c>
      <c r="E417" s="249">
        <v>0.110018298261665</v>
      </c>
    </row>
    <row r="418" spans="1:5">
      <c r="A418" s="507" t="s">
        <v>295</v>
      </c>
      <c r="B418" s="507" t="s">
        <v>11113</v>
      </c>
      <c r="C418" s="10">
        <v>48150</v>
      </c>
      <c r="D418" s="10">
        <v>10930</v>
      </c>
      <c r="E418" s="249">
        <v>0.22699896157840099</v>
      </c>
    </row>
    <row r="419" spans="1:5">
      <c r="A419" s="507" t="s">
        <v>295</v>
      </c>
      <c r="B419" s="507" t="s">
        <v>680</v>
      </c>
      <c r="C419" s="10">
        <v>56710</v>
      </c>
      <c r="D419" s="10">
        <v>16810</v>
      </c>
      <c r="E419" s="249">
        <v>0.29642038441191998</v>
      </c>
    </row>
    <row r="420" spans="1:5">
      <c r="A420" s="507" t="s">
        <v>295</v>
      </c>
      <c r="B420" s="507" t="s">
        <v>11114</v>
      </c>
      <c r="C420" s="10">
        <v>48160</v>
      </c>
      <c r="D420" s="10">
        <v>15010</v>
      </c>
      <c r="E420" s="249">
        <v>0.31166943521594698</v>
      </c>
    </row>
    <row r="421" spans="1:5">
      <c r="A421" s="507" t="s">
        <v>295</v>
      </c>
      <c r="B421" s="507" t="s">
        <v>8270</v>
      </c>
      <c r="C421" s="10">
        <v>52240</v>
      </c>
      <c r="D421" s="10">
        <v>12050</v>
      </c>
      <c r="E421" s="249">
        <v>0.23066615620214401</v>
      </c>
    </row>
    <row r="422" spans="1:5">
      <c r="A422" s="507" t="s">
        <v>295</v>
      </c>
      <c r="B422" s="507" t="s">
        <v>11115</v>
      </c>
      <c r="C422" s="10">
        <v>50920</v>
      </c>
      <c r="D422" s="10">
        <v>13230</v>
      </c>
      <c r="E422" s="249">
        <v>0.259819324430479</v>
      </c>
    </row>
    <row r="423" spans="1:5">
      <c r="A423" s="507" t="s">
        <v>295</v>
      </c>
      <c r="B423" s="507" t="s">
        <v>8843</v>
      </c>
      <c r="C423" s="10">
        <v>50470</v>
      </c>
      <c r="D423" s="10">
        <v>10780</v>
      </c>
      <c r="E423" s="249">
        <v>0.213592233009709</v>
      </c>
    </row>
    <row r="424" spans="1:5">
      <c r="A424" s="507" t="s">
        <v>295</v>
      </c>
      <c r="B424" s="507" t="s">
        <v>11116</v>
      </c>
      <c r="C424" s="10">
        <v>52400</v>
      </c>
      <c r="D424" s="10">
        <v>13930</v>
      </c>
      <c r="E424" s="249">
        <v>0.26583969465648899</v>
      </c>
    </row>
    <row r="425" spans="1:5">
      <c r="A425" s="507" t="s">
        <v>295</v>
      </c>
      <c r="B425" s="507" t="s">
        <v>11117</v>
      </c>
      <c r="C425" s="10">
        <v>51400</v>
      </c>
      <c r="D425" s="10">
        <v>10870</v>
      </c>
      <c r="E425" s="249">
        <v>0.21147859922178999</v>
      </c>
    </row>
    <row r="426" spans="1:5">
      <c r="A426" s="507" t="s">
        <v>295</v>
      </c>
      <c r="B426" s="507" t="s">
        <v>8942</v>
      </c>
      <c r="C426" s="10">
        <v>52630</v>
      </c>
      <c r="D426" s="10">
        <v>10090</v>
      </c>
      <c r="E426" s="249">
        <v>0.19171575147254399</v>
      </c>
    </row>
    <row r="427" spans="1:5">
      <c r="A427" s="507" t="s">
        <v>94</v>
      </c>
      <c r="B427" s="507" t="s">
        <v>11118</v>
      </c>
      <c r="C427" s="10">
        <v>33930</v>
      </c>
      <c r="D427" s="10">
        <v>1660</v>
      </c>
      <c r="E427" s="249">
        <v>4.8924255820807498E-2</v>
      </c>
    </row>
    <row r="428" spans="1:5">
      <c r="A428" s="507" t="s">
        <v>94</v>
      </c>
      <c r="B428" s="507" t="s">
        <v>11119</v>
      </c>
      <c r="C428" s="10">
        <v>61120</v>
      </c>
      <c r="D428" s="10">
        <v>12770</v>
      </c>
      <c r="E428" s="249">
        <v>0.208933246073298</v>
      </c>
    </row>
    <row r="429" spans="1:5">
      <c r="A429" s="507" t="s">
        <v>94</v>
      </c>
      <c r="B429" s="507" t="s">
        <v>11120</v>
      </c>
      <c r="C429" s="10">
        <v>60140</v>
      </c>
      <c r="D429" s="10">
        <v>10570</v>
      </c>
      <c r="E429" s="249">
        <v>0.17575656800798101</v>
      </c>
    </row>
    <row r="430" spans="1:5">
      <c r="A430" s="507" t="s">
        <v>94</v>
      </c>
      <c r="B430" s="507" t="s">
        <v>11121</v>
      </c>
      <c r="C430" s="10">
        <v>54420</v>
      </c>
      <c r="D430" s="10">
        <v>7810</v>
      </c>
      <c r="E430" s="249">
        <v>0.143513414185961</v>
      </c>
    </row>
    <row r="431" spans="1:5">
      <c r="A431" s="507" t="s">
        <v>94</v>
      </c>
      <c r="B431" s="507" t="s">
        <v>11122</v>
      </c>
      <c r="C431" s="10">
        <v>64820</v>
      </c>
      <c r="D431" s="10">
        <v>22520</v>
      </c>
      <c r="E431" s="249">
        <v>0.34742363468065401</v>
      </c>
    </row>
    <row r="432" spans="1:5">
      <c r="A432" s="507" t="s">
        <v>94</v>
      </c>
      <c r="B432" s="507" t="s">
        <v>11123</v>
      </c>
      <c r="C432" s="10">
        <v>52990</v>
      </c>
      <c r="D432" s="10">
        <v>14070</v>
      </c>
      <c r="E432" s="249">
        <v>0.26552179656538999</v>
      </c>
    </row>
    <row r="433" spans="1:5">
      <c r="A433" s="507" t="s">
        <v>94</v>
      </c>
      <c r="B433" s="507" t="s">
        <v>11124</v>
      </c>
      <c r="C433" s="10">
        <v>71050</v>
      </c>
      <c r="D433" s="10">
        <v>22990</v>
      </c>
      <c r="E433" s="249">
        <v>0.32357494722026697</v>
      </c>
    </row>
    <row r="434" spans="1:5">
      <c r="A434" s="507" t="s">
        <v>94</v>
      </c>
      <c r="B434" s="507" t="s">
        <v>11125</v>
      </c>
      <c r="C434" s="10">
        <v>58020</v>
      </c>
      <c r="D434" s="10">
        <v>4460</v>
      </c>
      <c r="E434" s="249">
        <v>7.6870044812133803E-2</v>
      </c>
    </row>
    <row r="435" spans="1:5">
      <c r="A435" s="507" t="s">
        <v>94</v>
      </c>
      <c r="B435" s="507" t="s">
        <v>11126</v>
      </c>
      <c r="C435" s="10">
        <v>59290</v>
      </c>
      <c r="D435" s="10">
        <v>15730</v>
      </c>
      <c r="E435" s="249">
        <v>0.26530612244898</v>
      </c>
    </row>
    <row r="436" spans="1:5">
      <c r="A436" s="507" t="s">
        <v>94</v>
      </c>
      <c r="B436" s="507" t="s">
        <v>11127</v>
      </c>
      <c r="C436" s="10">
        <v>61120</v>
      </c>
      <c r="D436" s="10">
        <v>12770</v>
      </c>
      <c r="E436" s="249">
        <v>0.208933246073298</v>
      </c>
    </row>
    <row r="437" spans="1:5">
      <c r="A437" s="507" t="s">
        <v>94</v>
      </c>
      <c r="B437" s="507" t="s">
        <v>11128</v>
      </c>
      <c r="C437" s="10">
        <v>71470</v>
      </c>
      <c r="D437" s="10">
        <v>16040</v>
      </c>
      <c r="E437" s="249">
        <v>0.224429830698195</v>
      </c>
    </row>
    <row r="438" spans="1:5">
      <c r="A438" s="507" t="s">
        <v>94</v>
      </c>
      <c r="B438" s="507" t="s">
        <v>105</v>
      </c>
      <c r="C438" s="10">
        <v>41810</v>
      </c>
      <c r="D438" s="10">
        <v>4960</v>
      </c>
      <c r="E438" s="249">
        <v>0.11863190624252599</v>
      </c>
    </row>
    <row r="439" spans="1:5">
      <c r="A439" s="507" t="s">
        <v>94</v>
      </c>
      <c r="B439" s="507" t="s">
        <v>1703</v>
      </c>
      <c r="C439" s="10">
        <v>46870</v>
      </c>
      <c r="D439" s="10">
        <v>11790</v>
      </c>
      <c r="E439" s="249">
        <v>0.251546831662044</v>
      </c>
    </row>
    <row r="440" spans="1:5">
      <c r="A440" s="507" t="s">
        <v>94</v>
      </c>
      <c r="B440" s="507" t="s">
        <v>100</v>
      </c>
      <c r="C440" s="10">
        <v>43860</v>
      </c>
      <c r="D440" s="10">
        <v>3430</v>
      </c>
      <c r="E440" s="249">
        <v>7.8203374373004994E-2</v>
      </c>
    </row>
    <row r="441" spans="1:5">
      <c r="A441" s="507" t="s">
        <v>94</v>
      </c>
      <c r="B441" s="507" t="s">
        <v>11129</v>
      </c>
      <c r="C441" s="10">
        <v>50090</v>
      </c>
      <c r="D441" s="10">
        <v>8830</v>
      </c>
      <c r="E441" s="249">
        <v>0.17628269115591899</v>
      </c>
    </row>
    <row r="442" spans="1:5">
      <c r="A442" s="507" t="s">
        <v>94</v>
      </c>
      <c r="B442" s="507" t="s">
        <v>11130</v>
      </c>
      <c r="C442" s="10">
        <v>45540</v>
      </c>
      <c r="D442" s="10">
        <v>4340</v>
      </c>
      <c r="E442" s="249">
        <v>9.5300834431269202E-2</v>
      </c>
    </row>
    <row r="443" spans="1:5">
      <c r="A443" s="507" t="s">
        <v>94</v>
      </c>
      <c r="B443" s="507" t="s">
        <v>11131</v>
      </c>
      <c r="C443" s="10">
        <v>47520</v>
      </c>
      <c r="D443" s="10">
        <v>6620</v>
      </c>
      <c r="E443" s="249">
        <v>0.13930976430976399</v>
      </c>
    </row>
    <row r="444" spans="1:5">
      <c r="A444" s="507" t="s">
        <v>94</v>
      </c>
      <c r="B444" s="507" t="s">
        <v>11132</v>
      </c>
      <c r="C444" s="10">
        <v>36650</v>
      </c>
      <c r="D444" s="10">
        <v>3020</v>
      </c>
      <c r="E444" s="249">
        <v>8.2401091405184201E-2</v>
      </c>
    </row>
    <row r="445" spans="1:5">
      <c r="A445" s="507" t="s">
        <v>94</v>
      </c>
      <c r="B445" s="507" t="s">
        <v>11133</v>
      </c>
      <c r="C445" s="10">
        <v>35130</v>
      </c>
      <c r="D445" s="10">
        <v>2850</v>
      </c>
      <c r="E445" s="249">
        <v>8.1127241673783101E-2</v>
      </c>
    </row>
    <row r="446" spans="1:5">
      <c r="A446" s="507" t="s">
        <v>94</v>
      </c>
      <c r="B446" s="507" t="s">
        <v>11134</v>
      </c>
      <c r="C446" s="10">
        <v>39160</v>
      </c>
      <c r="D446" s="10">
        <v>3520</v>
      </c>
      <c r="E446" s="249">
        <v>8.98876404494382E-2</v>
      </c>
    </row>
    <row r="447" spans="1:5">
      <c r="A447" s="507" t="s">
        <v>94</v>
      </c>
      <c r="B447" s="507" t="s">
        <v>11135</v>
      </c>
      <c r="C447" s="10">
        <v>45920</v>
      </c>
      <c r="D447" s="10">
        <v>10530</v>
      </c>
      <c r="E447" s="249">
        <v>0.22931184668989499</v>
      </c>
    </row>
    <row r="448" spans="1:5">
      <c r="A448" s="507" t="s">
        <v>94</v>
      </c>
      <c r="B448" s="507" t="s">
        <v>11136</v>
      </c>
      <c r="C448" s="10">
        <v>54640</v>
      </c>
      <c r="D448" s="10">
        <v>9460</v>
      </c>
      <c r="E448" s="249">
        <v>0.17313323572474401</v>
      </c>
    </row>
    <row r="449" spans="1:5">
      <c r="A449" s="507" t="s">
        <v>94</v>
      </c>
      <c r="B449" s="507" t="s">
        <v>101</v>
      </c>
      <c r="C449" s="10">
        <v>43690</v>
      </c>
      <c r="D449" s="10">
        <v>4890</v>
      </c>
      <c r="E449" s="249">
        <v>0.11192492561226799</v>
      </c>
    </row>
    <row r="450" spans="1:5">
      <c r="A450" s="507" t="s">
        <v>94</v>
      </c>
      <c r="B450" s="507" t="s">
        <v>11137</v>
      </c>
      <c r="C450" s="10">
        <v>40250</v>
      </c>
      <c r="D450" s="10">
        <v>12090</v>
      </c>
      <c r="E450" s="249">
        <v>0.300372670807453</v>
      </c>
    </row>
    <row r="451" spans="1:5">
      <c r="A451" s="507" t="s">
        <v>94</v>
      </c>
      <c r="B451" s="507" t="s">
        <v>11138</v>
      </c>
      <c r="C451" s="10">
        <v>49420</v>
      </c>
      <c r="D451" s="10">
        <v>1850</v>
      </c>
      <c r="E451" s="249">
        <v>3.7434237150950997E-2</v>
      </c>
    </row>
    <row r="452" spans="1:5">
      <c r="A452" s="507" t="s">
        <v>94</v>
      </c>
      <c r="B452" s="507" t="s">
        <v>11139</v>
      </c>
      <c r="C452" s="10">
        <v>46410</v>
      </c>
      <c r="D452" s="10">
        <v>7370</v>
      </c>
      <c r="E452" s="249">
        <v>0.158801982331394</v>
      </c>
    </row>
    <row r="453" spans="1:5">
      <c r="A453" s="507" t="s">
        <v>94</v>
      </c>
      <c r="B453" s="507" t="s">
        <v>96</v>
      </c>
      <c r="C453" s="10">
        <v>42550</v>
      </c>
      <c r="D453" s="10">
        <v>7680</v>
      </c>
      <c r="E453" s="249">
        <v>0.18049353701527601</v>
      </c>
    </row>
    <row r="454" spans="1:5">
      <c r="A454" s="507" t="s">
        <v>94</v>
      </c>
      <c r="B454" s="507" t="s">
        <v>11140</v>
      </c>
      <c r="C454" s="10">
        <v>42680</v>
      </c>
      <c r="D454" s="10">
        <v>14240</v>
      </c>
      <c r="E454" s="249">
        <v>0.33364573570759098</v>
      </c>
    </row>
    <row r="455" spans="1:5">
      <c r="A455" s="507" t="s">
        <v>94</v>
      </c>
      <c r="B455" s="507" t="s">
        <v>11141</v>
      </c>
      <c r="C455" s="10">
        <v>48180</v>
      </c>
      <c r="D455" s="10">
        <v>12230</v>
      </c>
      <c r="E455" s="249">
        <v>0.25383976753839799</v>
      </c>
    </row>
    <row r="456" spans="1:5">
      <c r="A456" s="507" t="s">
        <v>94</v>
      </c>
      <c r="B456" s="507" t="s">
        <v>111</v>
      </c>
      <c r="C456" s="10">
        <v>40680</v>
      </c>
      <c r="D456" s="10">
        <v>5250</v>
      </c>
      <c r="E456" s="249">
        <v>0.12905604719763999</v>
      </c>
    </row>
    <row r="457" spans="1:5">
      <c r="A457" s="507" t="s">
        <v>94</v>
      </c>
      <c r="B457" s="507" t="s">
        <v>11142</v>
      </c>
      <c r="C457" s="10">
        <v>41930</v>
      </c>
      <c r="D457" s="10">
        <v>6330</v>
      </c>
      <c r="E457" s="249">
        <v>0.150965895540186</v>
      </c>
    </row>
    <row r="458" spans="1:5">
      <c r="A458" s="507" t="s">
        <v>94</v>
      </c>
      <c r="B458" s="507" t="s">
        <v>107</v>
      </c>
      <c r="C458" s="10">
        <v>39490</v>
      </c>
      <c r="D458" s="10">
        <v>3480</v>
      </c>
      <c r="E458" s="249">
        <v>8.8123575588756595E-2</v>
      </c>
    </row>
    <row r="459" spans="1:5">
      <c r="A459" s="507" t="s">
        <v>94</v>
      </c>
      <c r="B459" s="507" t="s">
        <v>110</v>
      </c>
      <c r="C459" s="10">
        <v>49200</v>
      </c>
      <c r="D459" s="10">
        <v>7820</v>
      </c>
      <c r="E459" s="249">
        <v>0.158943089430894</v>
      </c>
    </row>
    <row r="460" spans="1:5">
      <c r="A460" s="507" t="s">
        <v>94</v>
      </c>
      <c r="B460" s="507" t="s">
        <v>11143</v>
      </c>
      <c r="C460" s="10">
        <v>48330</v>
      </c>
      <c r="D460" s="10">
        <v>8840</v>
      </c>
      <c r="E460" s="249">
        <v>0.18290916614939001</v>
      </c>
    </row>
    <row r="461" spans="1:5">
      <c r="A461" s="507" t="s">
        <v>94</v>
      </c>
      <c r="B461" s="507" t="s">
        <v>118</v>
      </c>
      <c r="C461" s="10">
        <v>43150</v>
      </c>
      <c r="D461" s="10">
        <v>1110</v>
      </c>
      <c r="E461" s="249">
        <v>2.5724217844727702E-2</v>
      </c>
    </row>
    <row r="462" spans="1:5">
      <c r="A462" s="507" t="s">
        <v>94</v>
      </c>
      <c r="B462" s="507" t="s">
        <v>99</v>
      </c>
      <c r="C462" s="10">
        <v>40800</v>
      </c>
      <c r="D462" s="10">
        <v>3140</v>
      </c>
      <c r="E462" s="249">
        <v>7.6960784313725494E-2</v>
      </c>
    </row>
    <row r="463" spans="1:5">
      <c r="A463" s="507" t="s">
        <v>94</v>
      </c>
      <c r="B463" s="507" t="s">
        <v>97</v>
      </c>
      <c r="C463" s="10">
        <v>46350</v>
      </c>
      <c r="D463" s="10">
        <v>6120</v>
      </c>
      <c r="E463" s="249">
        <v>0.13203883495145599</v>
      </c>
    </row>
    <row r="464" spans="1:5">
      <c r="A464" s="507" t="s">
        <v>94</v>
      </c>
      <c r="B464" s="507" t="s">
        <v>95</v>
      </c>
      <c r="C464" s="10">
        <v>36360</v>
      </c>
      <c r="D464" s="10">
        <v>9560</v>
      </c>
      <c r="E464" s="249">
        <v>0.26292629262926298</v>
      </c>
    </row>
    <row r="465" spans="1:5">
      <c r="A465" s="507" t="s">
        <v>94</v>
      </c>
      <c r="B465" s="507" t="s">
        <v>11144</v>
      </c>
      <c r="C465" s="10">
        <v>60920</v>
      </c>
      <c r="D465" s="10">
        <v>15720</v>
      </c>
      <c r="E465" s="249">
        <v>0.25804333552199599</v>
      </c>
    </row>
    <row r="466" spans="1:5">
      <c r="A466" s="507" t="s">
        <v>94</v>
      </c>
      <c r="B466" s="507" t="s">
        <v>11145</v>
      </c>
      <c r="C466" s="10">
        <v>60820</v>
      </c>
      <c r="D466" s="10">
        <v>13630</v>
      </c>
      <c r="E466" s="249">
        <v>0.22410391318645201</v>
      </c>
    </row>
    <row r="467" spans="1:5">
      <c r="A467" s="507" t="s">
        <v>94</v>
      </c>
      <c r="B467" s="507" t="s">
        <v>11146</v>
      </c>
      <c r="C467" s="10">
        <v>48230</v>
      </c>
      <c r="D467" s="10">
        <v>7470</v>
      </c>
      <c r="E467" s="249">
        <v>0.154882852996061</v>
      </c>
    </row>
    <row r="468" spans="1:5">
      <c r="A468" s="507" t="s">
        <v>94</v>
      </c>
      <c r="B468" s="507" t="s">
        <v>9378</v>
      </c>
      <c r="C468" s="10">
        <v>41990</v>
      </c>
      <c r="D468" s="10">
        <v>7000</v>
      </c>
      <c r="E468" s="249">
        <v>0.16670635865682301</v>
      </c>
    </row>
    <row r="469" spans="1:5">
      <c r="A469" s="507" t="s">
        <v>94</v>
      </c>
      <c r="B469" s="507" t="s">
        <v>11147</v>
      </c>
      <c r="C469" s="10">
        <v>39440</v>
      </c>
      <c r="D469" s="10">
        <v>4530</v>
      </c>
      <c r="E469" s="249">
        <v>0.11485801217038499</v>
      </c>
    </row>
    <row r="470" spans="1:5">
      <c r="A470" s="507" t="s">
        <v>94</v>
      </c>
      <c r="B470" s="507" t="s">
        <v>113</v>
      </c>
      <c r="C470" s="10">
        <v>47880</v>
      </c>
      <c r="D470" s="10">
        <v>9140</v>
      </c>
      <c r="E470" s="249">
        <v>0.190893901420217</v>
      </c>
    </row>
    <row r="471" spans="1:5">
      <c r="A471" s="507" t="s">
        <v>94</v>
      </c>
      <c r="B471" s="507" t="s">
        <v>11148</v>
      </c>
      <c r="C471" s="10">
        <v>42040</v>
      </c>
      <c r="D471" s="10">
        <v>3800</v>
      </c>
      <c r="E471" s="249">
        <v>9.0390104662226398E-2</v>
      </c>
    </row>
    <row r="472" spans="1:5">
      <c r="A472" s="507" t="s">
        <v>94</v>
      </c>
      <c r="B472" s="507" t="s">
        <v>102</v>
      </c>
      <c r="C472" s="10">
        <v>43880</v>
      </c>
      <c r="D472" s="10">
        <v>4270</v>
      </c>
      <c r="E472" s="249">
        <v>9.7310847766636302E-2</v>
      </c>
    </row>
    <row r="473" spans="1:5">
      <c r="A473" s="507" t="s">
        <v>94</v>
      </c>
      <c r="B473" s="507" t="s">
        <v>11149</v>
      </c>
      <c r="C473" s="10">
        <v>44180</v>
      </c>
      <c r="D473" s="10">
        <v>3010</v>
      </c>
      <c r="E473" s="249">
        <v>6.8130375735626997E-2</v>
      </c>
    </row>
    <row r="474" spans="1:5">
      <c r="A474" s="507" t="s">
        <v>94</v>
      </c>
      <c r="B474" s="507" t="s">
        <v>11150</v>
      </c>
      <c r="C474" s="10">
        <v>44620</v>
      </c>
      <c r="D474" s="10">
        <v>4510</v>
      </c>
      <c r="E474" s="249">
        <v>0.10107575078440199</v>
      </c>
    </row>
    <row r="475" spans="1:5">
      <c r="A475" s="507" t="s">
        <v>94</v>
      </c>
      <c r="B475" s="507" t="s">
        <v>11151</v>
      </c>
      <c r="C475" s="10">
        <v>42000</v>
      </c>
      <c r="D475" s="10">
        <v>3470</v>
      </c>
      <c r="E475" s="249">
        <v>8.2619047619047606E-2</v>
      </c>
    </row>
    <row r="476" spans="1:5">
      <c r="A476" s="507" t="s">
        <v>94</v>
      </c>
      <c r="B476" s="507" t="s">
        <v>11152</v>
      </c>
      <c r="C476" s="10">
        <v>40350</v>
      </c>
      <c r="D476" s="10">
        <v>7630</v>
      </c>
      <c r="E476" s="249">
        <v>0.18909541511771999</v>
      </c>
    </row>
    <row r="477" spans="1:5">
      <c r="A477" s="507" t="s">
        <v>94</v>
      </c>
      <c r="B477" s="507" t="s">
        <v>10019</v>
      </c>
      <c r="C477" s="10">
        <v>39560</v>
      </c>
      <c r="D477" s="10">
        <v>10360</v>
      </c>
      <c r="E477" s="249">
        <v>0.26188068756319499</v>
      </c>
    </row>
    <row r="478" spans="1:5">
      <c r="A478" s="507" t="s">
        <v>94</v>
      </c>
      <c r="B478" s="507" t="s">
        <v>11153</v>
      </c>
      <c r="C478" s="10">
        <v>50470</v>
      </c>
      <c r="D478" s="10">
        <v>9100</v>
      </c>
      <c r="E478" s="249">
        <v>0.180305131761442</v>
      </c>
    </row>
    <row r="479" spans="1:5">
      <c r="A479" s="507" t="s">
        <v>94</v>
      </c>
      <c r="B479" s="507" t="s">
        <v>11154</v>
      </c>
      <c r="C479" s="10">
        <v>38640</v>
      </c>
      <c r="D479" s="10">
        <v>2770</v>
      </c>
      <c r="E479" s="249">
        <v>7.1687370600414094E-2</v>
      </c>
    </row>
    <row r="480" spans="1:5">
      <c r="A480" s="507" t="s">
        <v>94</v>
      </c>
      <c r="B480" s="507" t="s">
        <v>11155</v>
      </c>
      <c r="C480" s="10">
        <v>38400</v>
      </c>
      <c r="D480" s="10">
        <v>1860</v>
      </c>
      <c r="E480" s="249">
        <v>4.8437500000000001E-2</v>
      </c>
    </row>
    <row r="481" spans="1:5">
      <c r="A481" s="507" t="s">
        <v>94</v>
      </c>
      <c r="B481" s="507" t="s">
        <v>11156</v>
      </c>
      <c r="C481" s="10">
        <v>44470</v>
      </c>
      <c r="D481" s="10">
        <v>12240</v>
      </c>
      <c r="E481" s="249">
        <v>0.27524173600179902</v>
      </c>
    </row>
    <row r="482" spans="1:5">
      <c r="A482" s="507" t="s">
        <v>94</v>
      </c>
      <c r="B482" s="507" t="s">
        <v>11157</v>
      </c>
      <c r="C482" s="10">
        <v>39330</v>
      </c>
      <c r="D482" s="10">
        <v>1930</v>
      </c>
      <c r="E482" s="249">
        <v>4.9071955250444999E-2</v>
      </c>
    </row>
    <row r="483" spans="1:5">
      <c r="A483" s="507" t="s">
        <v>94</v>
      </c>
      <c r="B483" s="507" t="s">
        <v>11158</v>
      </c>
      <c r="C483" s="10">
        <v>38680</v>
      </c>
      <c r="D483" s="10">
        <v>3410</v>
      </c>
      <c r="E483" s="249">
        <v>8.8159255429162406E-2</v>
      </c>
    </row>
    <row r="484" spans="1:5">
      <c r="A484" s="507" t="s">
        <v>94</v>
      </c>
      <c r="B484" s="507" t="s">
        <v>11159</v>
      </c>
      <c r="C484" s="10">
        <v>37670</v>
      </c>
      <c r="D484" s="10">
        <v>7510</v>
      </c>
      <c r="E484" s="249">
        <v>0.199362888239979</v>
      </c>
    </row>
    <row r="485" spans="1:5">
      <c r="A485" s="507" t="s">
        <v>94</v>
      </c>
      <c r="B485" s="507" t="s">
        <v>104</v>
      </c>
      <c r="C485" s="10">
        <v>46230</v>
      </c>
      <c r="D485" s="10">
        <v>8700</v>
      </c>
      <c r="E485" s="249">
        <v>0.18818948734587901</v>
      </c>
    </row>
    <row r="486" spans="1:5">
      <c r="A486" s="507" t="s">
        <v>94</v>
      </c>
      <c r="B486" s="507" t="s">
        <v>103</v>
      </c>
      <c r="C486" s="10">
        <v>47090</v>
      </c>
      <c r="D486" s="10">
        <v>7500</v>
      </c>
      <c r="E486" s="249">
        <v>0.15926948396687199</v>
      </c>
    </row>
    <row r="487" spans="1:5">
      <c r="A487" s="507" t="s">
        <v>841</v>
      </c>
      <c r="B487" s="507" t="s">
        <v>11160</v>
      </c>
      <c r="C487" s="10">
        <v>41440</v>
      </c>
      <c r="D487" s="10">
        <v>9450</v>
      </c>
      <c r="E487" s="249">
        <v>0.22804054054054099</v>
      </c>
    </row>
    <row r="488" spans="1:5">
      <c r="A488" s="507" t="s">
        <v>841</v>
      </c>
      <c r="B488" s="507" t="s">
        <v>11161</v>
      </c>
      <c r="C488" s="10">
        <v>42820</v>
      </c>
      <c r="D488" s="10">
        <v>8680</v>
      </c>
      <c r="E488" s="249">
        <v>0.20270901447921499</v>
      </c>
    </row>
    <row r="489" spans="1:5">
      <c r="A489" s="507" t="s">
        <v>841</v>
      </c>
      <c r="B489" s="507" t="s">
        <v>11162</v>
      </c>
      <c r="C489" s="10">
        <v>46380</v>
      </c>
      <c r="D489" s="10">
        <v>10880</v>
      </c>
      <c r="E489" s="249">
        <v>0.23458387235877501</v>
      </c>
    </row>
    <row r="490" spans="1:5">
      <c r="A490" s="507" t="s">
        <v>841</v>
      </c>
      <c r="B490" s="507" t="s">
        <v>11163</v>
      </c>
      <c r="C490" s="10">
        <v>46380</v>
      </c>
      <c r="D490" s="10">
        <v>8240</v>
      </c>
      <c r="E490" s="249">
        <v>0.17766278568348401</v>
      </c>
    </row>
    <row r="491" spans="1:5">
      <c r="A491" s="507" t="s">
        <v>841</v>
      </c>
      <c r="B491" s="507" t="s">
        <v>11164</v>
      </c>
      <c r="C491" s="10">
        <v>44630</v>
      </c>
      <c r="D491" s="10">
        <v>15630</v>
      </c>
      <c r="E491" s="249">
        <v>0.35021286130405599</v>
      </c>
    </row>
    <row r="492" spans="1:5">
      <c r="A492" s="507" t="s">
        <v>841</v>
      </c>
      <c r="B492" s="507" t="s">
        <v>11165</v>
      </c>
      <c r="C492" s="10">
        <v>43700</v>
      </c>
      <c r="D492" s="10">
        <v>10040</v>
      </c>
      <c r="E492" s="249">
        <v>0.22974828375285999</v>
      </c>
    </row>
    <row r="493" spans="1:5">
      <c r="A493" s="507" t="s">
        <v>841</v>
      </c>
      <c r="B493" s="507" t="s">
        <v>11166</v>
      </c>
      <c r="C493" s="10">
        <v>42130</v>
      </c>
      <c r="D493" s="10">
        <v>16090</v>
      </c>
      <c r="E493" s="249">
        <v>0.38191312603845201</v>
      </c>
    </row>
    <row r="494" spans="1:5">
      <c r="A494" s="507" t="s">
        <v>841</v>
      </c>
      <c r="B494" s="507" t="s">
        <v>11167</v>
      </c>
      <c r="C494" s="10">
        <v>39580</v>
      </c>
      <c r="D494" s="10">
        <v>8360</v>
      </c>
      <c r="E494" s="249">
        <v>0.21121778676099001</v>
      </c>
    </row>
    <row r="495" spans="1:5">
      <c r="A495" s="507" t="s">
        <v>841</v>
      </c>
      <c r="B495" s="507" t="s">
        <v>11168</v>
      </c>
      <c r="C495" s="10">
        <v>48950</v>
      </c>
      <c r="D495" s="10">
        <v>19160</v>
      </c>
      <c r="E495" s="249">
        <v>0.39141981613891702</v>
      </c>
    </row>
    <row r="496" spans="1:5">
      <c r="A496" s="507" t="s">
        <v>841</v>
      </c>
      <c r="B496" s="507" t="s">
        <v>11169</v>
      </c>
      <c r="C496" s="10">
        <v>43520</v>
      </c>
      <c r="D496" s="10">
        <v>9170</v>
      </c>
      <c r="E496" s="249">
        <v>0.210707720588235</v>
      </c>
    </row>
    <row r="497" spans="1:5">
      <c r="A497" s="507" t="s">
        <v>841</v>
      </c>
      <c r="B497" s="507" t="s">
        <v>11170</v>
      </c>
      <c r="C497" s="10">
        <v>56350</v>
      </c>
      <c r="D497" s="10">
        <v>19490</v>
      </c>
      <c r="E497" s="249">
        <v>0.34587400177462302</v>
      </c>
    </row>
    <row r="498" spans="1:5">
      <c r="A498" s="507" t="s">
        <v>841</v>
      </c>
      <c r="B498" s="507" t="s">
        <v>10578</v>
      </c>
      <c r="C498" s="10">
        <v>54440</v>
      </c>
      <c r="D498" s="10">
        <v>12750</v>
      </c>
      <c r="E498" s="249">
        <v>0.23420279206465799</v>
      </c>
    </row>
    <row r="499" spans="1:5">
      <c r="A499" s="507" t="s">
        <v>841</v>
      </c>
      <c r="B499" s="507" t="s">
        <v>11171</v>
      </c>
      <c r="C499" s="10">
        <v>48260</v>
      </c>
      <c r="D499" s="10">
        <v>4120</v>
      </c>
      <c r="E499" s="249">
        <v>8.5370907583920394E-2</v>
      </c>
    </row>
    <row r="500" spans="1:5">
      <c r="A500" s="507" t="s">
        <v>841</v>
      </c>
      <c r="B500" s="507" t="s">
        <v>11172</v>
      </c>
      <c r="C500" s="10">
        <v>54920</v>
      </c>
      <c r="D500" s="10">
        <v>7550</v>
      </c>
      <c r="E500" s="249">
        <v>0.137472687545521</v>
      </c>
    </row>
    <row r="501" spans="1:5">
      <c r="A501" s="507" t="s">
        <v>841</v>
      </c>
      <c r="B501" s="507" t="s">
        <v>11173</v>
      </c>
      <c r="C501" s="10">
        <v>52640</v>
      </c>
      <c r="D501" s="10">
        <v>8560</v>
      </c>
      <c r="E501" s="249">
        <v>0.162613981762918</v>
      </c>
    </row>
    <row r="502" spans="1:5">
      <c r="A502" s="507" t="s">
        <v>841</v>
      </c>
      <c r="B502" s="507" t="s">
        <v>11174</v>
      </c>
      <c r="C502" s="10">
        <v>49210</v>
      </c>
      <c r="D502" s="10">
        <v>10900</v>
      </c>
      <c r="E502" s="249">
        <v>0.221499695183906</v>
      </c>
    </row>
    <row r="503" spans="1:5">
      <c r="A503" s="507" t="s">
        <v>841</v>
      </c>
      <c r="B503" s="507" t="s">
        <v>11175</v>
      </c>
      <c r="C503" s="10">
        <v>44850</v>
      </c>
      <c r="D503" s="10">
        <v>5890</v>
      </c>
      <c r="E503" s="249">
        <v>0.13132664437012301</v>
      </c>
    </row>
    <row r="504" spans="1:5">
      <c r="A504" s="507" t="s">
        <v>841</v>
      </c>
      <c r="B504" s="507" t="s">
        <v>11176</v>
      </c>
      <c r="C504" s="10">
        <v>40410</v>
      </c>
      <c r="D504" s="10">
        <v>10060</v>
      </c>
      <c r="E504" s="249">
        <v>0.248948280128681</v>
      </c>
    </row>
    <row r="505" spans="1:5">
      <c r="A505" s="507" t="s">
        <v>841</v>
      </c>
      <c r="B505" s="507" t="s">
        <v>11177</v>
      </c>
      <c r="C505" s="10">
        <v>46490</v>
      </c>
      <c r="D505" s="10">
        <v>15620</v>
      </c>
      <c r="E505" s="249">
        <v>0.33598623359862301</v>
      </c>
    </row>
    <row r="506" spans="1:5">
      <c r="A506" s="507" t="s">
        <v>841</v>
      </c>
      <c r="B506" s="507" t="s">
        <v>11178</v>
      </c>
      <c r="C506" s="10">
        <v>39860</v>
      </c>
      <c r="D506" s="10">
        <v>4410</v>
      </c>
      <c r="E506" s="249">
        <v>0.110637230306071</v>
      </c>
    </row>
    <row r="507" spans="1:5">
      <c r="A507" s="507" t="s">
        <v>841</v>
      </c>
      <c r="B507" s="507" t="s">
        <v>11179</v>
      </c>
      <c r="C507" s="10">
        <v>50250</v>
      </c>
      <c r="D507" s="10">
        <v>13540</v>
      </c>
      <c r="E507" s="249">
        <v>0.26945273631840799</v>
      </c>
    </row>
    <row r="508" spans="1:5">
      <c r="A508" s="507" t="s">
        <v>841</v>
      </c>
      <c r="B508" s="507" t="s">
        <v>11180</v>
      </c>
      <c r="C508" s="10">
        <v>44960</v>
      </c>
      <c r="D508" s="10">
        <v>7030</v>
      </c>
      <c r="E508" s="249">
        <v>0.15636120996441299</v>
      </c>
    </row>
    <row r="509" spans="1:5">
      <c r="A509" s="507" t="s">
        <v>841</v>
      </c>
      <c r="B509" s="507" t="s">
        <v>11181</v>
      </c>
      <c r="C509" s="10">
        <v>52050</v>
      </c>
      <c r="D509" s="10">
        <v>14340</v>
      </c>
      <c r="E509" s="249">
        <v>0.275504322766571</v>
      </c>
    </row>
    <row r="510" spans="1:5">
      <c r="A510" s="507" t="s">
        <v>841</v>
      </c>
      <c r="B510" s="507" t="s">
        <v>11182</v>
      </c>
      <c r="C510" s="10">
        <v>43380</v>
      </c>
      <c r="D510" s="10">
        <v>14530</v>
      </c>
      <c r="E510" s="249">
        <v>0.33494698017519597</v>
      </c>
    </row>
    <row r="511" spans="1:5">
      <c r="A511" s="507" t="s">
        <v>841</v>
      </c>
      <c r="B511" s="507" t="s">
        <v>11183</v>
      </c>
      <c r="C511" s="10">
        <v>46250</v>
      </c>
      <c r="D511" s="10">
        <v>6480</v>
      </c>
      <c r="E511" s="249">
        <v>0.140108108108108</v>
      </c>
    </row>
    <row r="512" spans="1:5">
      <c r="A512" s="507" t="s">
        <v>841</v>
      </c>
      <c r="B512" s="507" t="s">
        <v>11184</v>
      </c>
      <c r="C512" s="10">
        <v>55160</v>
      </c>
      <c r="D512" s="10">
        <v>11820</v>
      </c>
      <c r="E512" s="249">
        <v>0.214285714285714</v>
      </c>
    </row>
    <row r="513" spans="1:5">
      <c r="A513" s="507" t="s">
        <v>841</v>
      </c>
      <c r="B513" s="507" t="s">
        <v>11185</v>
      </c>
      <c r="C513" s="10">
        <v>50860</v>
      </c>
      <c r="D513" s="10">
        <v>14960</v>
      </c>
      <c r="E513" s="249">
        <v>0.29414077860794302</v>
      </c>
    </row>
    <row r="514" spans="1:5">
      <c r="A514" s="507" t="s">
        <v>841</v>
      </c>
      <c r="B514" s="507" t="s">
        <v>11186</v>
      </c>
      <c r="C514" s="10">
        <v>110450</v>
      </c>
      <c r="D514" s="10">
        <v>25710</v>
      </c>
      <c r="E514" s="249">
        <v>0.23277501131733799</v>
      </c>
    </row>
    <row r="515" spans="1:5">
      <c r="A515" s="507" t="s">
        <v>841</v>
      </c>
      <c r="B515" s="507" t="s">
        <v>11187</v>
      </c>
      <c r="C515" s="10">
        <v>52070</v>
      </c>
      <c r="D515" s="10">
        <v>8340</v>
      </c>
      <c r="E515" s="249">
        <v>0.16016900326483599</v>
      </c>
    </row>
    <row r="516" spans="1:5">
      <c r="A516" s="507" t="s">
        <v>841</v>
      </c>
      <c r="B516" s="507" t="s">
        <v>11188</v>
      </c>
      <c r="C516" s="10">
        <v>60470</v>
      </c>
      <c r="D516" s="10">
        <v>7030</v>
      </c>
      <c r="E516" s="249">
        <v>0.11625599470811999</v>
      </c>
    </row>
    <row r="517" spans="1:5">
      <c r="A517" s="507" t="s">
        <v>841</v>
      </c>
      <c r="B517" s="507" t="s">
        <v>11189</v>
      </c>
      <c r="C517" s="10">
        <v>40960</v>
      </c>
      <c r="D517" s="10">
        <v>10530</v>
      </c>
      <c r="E517" s="249">
        <v>0.257080078125</v>
      </c>
    </row>
    <row r="518" spans="1:5">
      <c r="A518" s="507" t="s">
        <v>841</v>
      </c>
      <c r="B518" s="507" t="s">
        <v>11190</v>
      </c>
      <c r="C518" s="10">
        <v>64990</v>
      </c>
      <c r="D518" s="10">
        <v>11840</v>
      </c>
      <c r="E518" s="249">
        <v>0.182181874134482</v>
      </c>
    </row>
    <row r="519" spans="1:5">
      <c r="A519" s="507" t="s">
        <v>841</v>
      </c>
      <c r="B519" s="507" t="s">
        <v>11191</v>
      </c>
      <c r="C519" s="10">
        <v>68960</v>
      </c>
      <c r="D519" s="10">
        <v>9130</v>
      </c>
      <c r="E519" s="249">
        <v>0.132395591647332</v>
      </c>
    </row>
    <row r="520" spans="1:5">
      <c r="A520" s="507" t="s">
        <v>841</v>
      </c>
      <c r="B520" s="507" t="s">
        <v>11192</v>
      </c>
      <c r="C520" s="10">
        <v>53350</v>
      </c>
      <c r="D520" s="10">
        <v>8490</v>
      </c>
      <c r="E520" s="249">
        <v>0.15913776944704799</v>
      </c>
    </row>
    <row r="521" spans="1:5">
      <c r="A521" s="507" t="s">
        <v>841</v>
      </c>
      <c r="B521" s="507" t="s">
        <v>11193</v>
      </c>
      <c r="C521" s="10">
        <v>52010</v>
      </c>
      <c r="D521" s="10">
        <v>7830</v>
      </c>
      <c r="E521" s="249">
        <v>0.15054797154393401</v>
      </c>
    </row>
    <row r="522" spans="1:5">
      <c r="A522" s="507" t="s">
        <v>841</v>
      </c>
      <c r="B522" s="507" t="s">
        <v>11194</v>
      </c>
      <c r="C522" s="10">
        <v>53370</v>
      </c>
      <c r="D522" s="10">
        <v>10760</v>
      </c>
      <c r="E522" s="249">
        <v>0.20161139216788501</v>
      </c>
    </row>
    <row r="523" spans="1:5">
      <c r="A523" s="507" t="s">
        <v>841</v>
      </c>
      <c r="B523" s="507" t="s">
        <v>11195</v>
      </c>
      <c r="C523" s="10">
        <v>51310</v>
      </c>
      <c r="D523" s="10">
        <v>12540</v>
      </c>
      <c r="E523" s="249">
        <v>0.24439680374196099</v>
      </c>
    </row>
    <row r="524" spans="1:5">
      <c r="A524" s="507" t="s">
        <v>841</v>
      </c>
      <c r="B524" s="507" t="s">
        <v>11196</v>
      </c>
      <c r="C524" s="10">
        <v>43060</v>
      </c>
      <c r="D524" s="10">
        <v>4400</v>
      </c>
      <c r="E524" s="249">
        <v>0.102183000464468</v>
      </c>
    </row>
    <row r="525" spans="1:5">
      <c r="A525" s="507" t="s">
        <v>841</v>
      </c>
      <c r="B525" s="507" t="s">
        <v>87</v>
      </c>
      <c r="C525" s="10">
        <v>39530</v>
      </c>
      <c r="D525" s="10">
        <v>6580</v>
      </c>
      <c r="E525" s="249">
        <v>0.16645585631166199</v>
      </c>
    </row>
    <row r="526" spans="1:5">
      <c r="A526" s="507" t="s">
        <v>841</v>
      </c>
      <c r="B526" s="507" t="s">
        <v>11197</v>
      </c>
      <c r="C526" s="10">
        <v>50950</v>
      </c>
      <c r="D526" s="10">
        <v>17910</v>
      </c>
      <c r="E526" s="249">
        <v>0.35152109911678098</v>
      </c>
    </row>
    <row r="527" spans="1:5">
      <c r="A527" s="507" t="s">
        <v>841</v>
      </c>
      <c r="B527" s="507" t="s">
        <v>11198</v>
      </c>
      <c r="C527" s="10">
        <v>39570</v>
      </c>
      <c r="D527" s="10">
        <v>3650</v>
      </c>
      <c r="E527" s="249">
        <v>9.2241597169572906E-2</v>
      </c>
    </row>
    <row r="528" spans="1:5">
      <c r="A528" s="507" t="s">
        <v>841</v>
      </c>
      <c r="B528" s="507" t="s">
        <v>11199</v>
      </c>
      <c r="C528" s="10">
        <v>48580</v>
      </c>
      <c r="D528" s="10">
        <v>9100</v>
      </c>
      <c r="E528" s="249">
        <v>0.18731988472622499</v>
      </c>
    </row>
    <row r="529" spans="1:5">
      <c r="A529" s="507" t="s">
        <v>841</v>
      </c>
      <c r="B529" s="507" t="s">
        <v>11200</v>
      </c>
      <c r="C529" s="10">
        <v>85010</v>
      </c>
      <c r="D529" s="10">
        <v>28020</v>
      </c>
      <c r="E529" s="249">
        <v>0.32960828137866099</v>
      </c>
    </row>
    <row r="530" spans="1:5">
      <c r="A530" s="507" t="s">
        <v>841</v>
      </c>
      <c r="B530" s="507" t="s">
        <v>11201</v>
      </c>
      <c r="C530" s="10">
        <v>48810</v>
      </c>
      <c r="D530" s="10">
        <v>4660</v>
      </c>
      <c r="E530" s="249">
        <v>9.5472239295226399E-2</v>
      </c>
    </row>
    <row r="531" spans="1:5">
      <c r="A531" s="507" t="s">
        <v>841</v>
      </c>
      <c r="B531" s="507" t="s">
        <v>11202</v>
      </c>
      <c r="C531" s="10">
        <v>47870</v>
      </c>
      <c r="D531" s="10">
        <v>9920</v>
      </c>
      <c r="E531" s="249">
        <v>0.20722790891999199</v>
      </c>
    </row>
    <row r="532" spans="1:5">
      <c r="A532" s="507" t="s">
        <v>841</v>
      </c>
      <c r="B532" s="507" t="s">
        <v>11203</v>
      </c>
      <c r="C532" s="10">
        <v>59210</v>
      </c>
      <c r="D532" s="10">
        <v>11910</v>
      </c>
      <c r="E532" s="249">
        <v>0.20114845465292999</v>
      </c>
    </row>
    <row r="533" spans="1:5">
      <c r="A533" s="507" t="s">
        <v>841</v>
      </c>
      <c r="B533" s="507" t="s">
        <v>11204</v>
      </c>
      <c r="C533" s="10">
        <v>60600</v>
      </c>
      <c r="D533" s="10">
        <v>6790</v>
      </c>
      <c r="E533" s="249">
        <v>0.112046204620462</v>
      </c>
    </row>
    <row r="534" spans="1:5">
      <c r="A534" s="507" t="s">
        <v>841</v>
      </c>
      <c r="B534" s="507" t="s">
        <v>7420</v>
      </c>
      <c r="C534" s="10">
        <v>51210</v>
      </c>
      <c r="D534" s="10">
        <v>12840</v>
      </c>
      <c r="E534" s="249">
        <v>0.250732278851787</v>
      </c>
    </row>
    <row r="535" spans="1:5">
      <c r="A535" s="507" t="s">
        <v>841</v>
      </c>
      <c r="B535" s="507" t="s">
        <v>11205</v>
      </c>
      <c r="C535" s="10">
        <v>48600</v>
      </c>
      <c r="D535" s="10">
        <v>16930</v>
      </c>
      <c r="E535" s="249">
        <v>0.34835390946502098</v>
      </c>
    </row>
    <row r="536" spans="1:5">
      <c r="A536" s="507" t="s">
        <v>841</v>
      </c>
      <c r="B536" s="507" t="s">
        <v>11206</v>
      </c>
      <c r="C536" s="10">
        <v>49700</v>
      </c>
      <c r="D536" s="10">
        <v>14500</v>
      </c>
      <c r="E536" s="249">
        <v>0.29175050301810901</v>
      </c>
    </row>
    <row r="537" spans="1:5">
      <c r="A537" s="507" t="s">
        <v>841</v>
      </c>
      <c r="B537" s="507" t="s">
        <v>93</v>
      </c>
      <c r="C537" s="10">
        <v>43820</v>
      </c>
      <c r="D537" s="10">
        <v>7580</v>
      </c>
      <c r="E537" s="249">
        <v>0.17298037425832999</v>
      </c>
    </row>
    <row r="538" spans="1:5">
      <c r="A538" s="507" t="s">
        <v>841</v>
      </c>
      <c r="B538" s="507" t="s">
        <v>11207</v>
      </c>
      <c r="C538" s="10">
        <v>46290</v>
      </c>
      <c r="D538" s="10">
        <v>6260</v>
      </c>
      <c r="E538" s="249">
        <v>0.135234391877295</v>
      </c>
    </row>
    <row r="539" spans="1:5">
      <c r="A539" s="507" t="s">
        <v>841</v>
      </c>
      <c r="B539" s="507" t="s">
        <v>11208</v>
      </c>
      <c r="C539" s="10">
        <v>58710</v>
      </c>
      <c r="D539" s="10">
        <v>13280</v>
      </c>
      <c r="E539" s="249">
        <v>0.22619655935956401</v>
      </c>
    </row>
    <row r="540" spans="1:5">
      <c r="A540" s="509" t="s">
        <v>841</v>
      </c>
      <c r="B540" s="509" t="s">
        <v>11209</v>
      </c>
      <c r="C540" s="10">
        <v>44230</v>
      </c>
      <c r="D540" s="10">
        <v>2720</v>
      </c>
      <c r="E540" s="249">
        <v>6.1496721682116201E-2</v>
      </c>
    </row>
  </sheetData>
  <mergeCells count="1">
    <mergeCell ref="A4:E4"/>
  </mergeCells>
  <conditionalFormatting sqref="A7:B540">
    <cfRule type="expression" dxfId="0" priority="1">
      <formula>$A6&lt;&gt;$A7</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8"/>
  <sheetViews>
    <sheetView showRowColHeaders="0" zoomScaleNormal="100" workbookViewId="0"/>
  </sheetViews>
  <sheetFormatPr defaultRowHeight="15"/>
  <cols>
    <col min="1" max="1" width="41.5703125" customWidth="1"/>
    <col min="11" max="11" width="11.28515625" bestFit="1" customWidth="1"/>
  </cols>
  <sheetData>
    <row r="1" spans="1:11" s="73" customFormat="1" ht="15" customHeight="1"/>
    <row r="2" spans="1:11" s="73" customFormat="1" ht="15" customHeight="1"/>
    <row r="3" spans="1:11" ht="26.25">
      <c r="A3" s="20" t="s">
        <v>851</v>
      </c>
    </row>
    <row r="5" spans="1:11" ht="54.75" customHeight="1">
      <c r="A5" s="399" t="s">
        <v>854</v>
      </c>
      <c r="B5" s="399"/>
      <c r="C5" s="399"/>
      <c r="D5" s="399"/>
      <c r="E5" s="399"/>
      <c r="F5" s="399"/>
      <c r="G5" s="399"/>
      <c r="H5" s="399"/>
      <c r="I5" s="399"/>
      <c r="J5" s="399"/>
      <c r="K5" s="399"/>
    </row>
    <row r="7" spans="1:11" ht="60">
      <c r="A7" s="112" t="s">
        <v>853</v>
      </c>
      <c r="B7" s="113" t="s">
        <v>14</v>
      </c>
      <c r="C7" s="113" t="s">
        <v>15</v>
      </c>
      <c r="D7" s="113" t="s">
        <v>16</v>
      </c>
      <c r="E7" s="113" t="s">
        <v>17</v>
      </c>
      <c r="F7" s="113" t="s">
        <v>295</v>
      </c>
      <c r="G7" s="113" t="s">
        <v>94</v>
      </c>
      <c r="H7" s="113" t="s">
        <v>10</v>
      </c>
      <c r="I7" s="113" t="s">
        <v>11</v>
      </c>
      <c r="J7" s="113" t="s">
        <v>841</v>
      </c>
      <c r="K7" s="113" t="s">
        <v>352</v>
      </c>
    </row>
    <row r="8" spans="1:11">
      <c r="A8" s="111" t="s">
        <v>842</v>
      </c>
      <c r="B8" s="18">
        <v>0.6580301738081934</v>
      </c>
      <c r="C8" s="18">
        <v>0.7217059913151741</v>
      </c>
      <c r="D8" s="18">
        <v>0.71561243764227245</v>
      </c>
      <c r="E8" s="18">
        <v>0.7317584878255432</v>
      </c>
      <c r="F8" s="18">
        <v>0.70233163170494417</v>
      </c>
      <c r="G8" s="18">
        <v>0.63502618993395576</v>
      </c>
      <c r="H8" s="18">
        <v>0.63948796438013078</v>
      </c>
      <c r="I8" s="18">
        <v>0.65957677405370252</v>
      </c>
      <c r="J8" s="18">
        <v>0.65722009068712939</v>
      </c>
      <c r="K8" s="19">
        <v>0.69509336932864718</v>
      </c>
    </row>
    <row r="9" spans="1:11">
      <c r="A9" s="111" t="s">
        <v>843</v>
      </c>
      <c r="B9" s="18">
        <v>7.3522924447842836E-2</v>
      </c>
      <c r="C9" s="18">
        <v>6.1082262913364306E-2</v>
      </c>
      <c r="D9" s="18">
        <v>2.5609047319223133E-2</v>
      </c>
      <c r="E9" s="18">
        <v>5.1300155332755039E-2</v>
      </c>
      <c r="F9" s="18">
        <v>5.3934696822290969E-2</v>
      </c>
      <c r="G9" s="18">
        <v>8.048280573901162E-2</v>
      </c>
      <c r="H9" s="18">
        <v>6.2613051342702106E-2</v>
      </c>
      <c r="I9" s="18">
        <v>5.3919310699867232E-2</v>
      </c>
      <c r="J9" s="18">
        <v>6.138821067317754E-2</v>
      </c>
      <c r="K9" s="19">
        <v>5.4261379660443344E-2</v>
      </c>
    </row>
    <row r="10" spans="1:11">
      <c r="A10" s="111" t="s">
        <v>844</v>
      </c>
      <c r="B10" s="18">
        <v>5.1554274622827398E-2</v>
      </c>
      <c r="C10" s="18">
        <v>5.0271780389298838E-2</v>
      </c>
      <c r="D10" s="18">
        <v>6.227296943865937E-2</v>
      </c>
      <c r="E10" s="18">
        <v>4.669060539428295E-2</v>
      </c>
      <c r="F10" s="18">
        <v>2.9590844000393524E-2</v>
      </c>
      <c r="G10" s="18">
        <v>6.2787519927123656E-2</v>
      </c>
      <c r="H10" s="18">
        <v>7.1239738416585499E-2</v>
      </c>
      <c r="I10" s="18">
        <v>6.4865743625870428E-2</v>
      </c>
      <c r="J10" s="18">
        <v>6.7797349145448202E-2</v>
      </c>
      <c r="K10" s="19">
        <v>5.2180238494887586E-2</v>
      </c>
    </row>
    <row r="11" spans="1:11">
      <c r="A11" s="111" t="s">
        <v>845</v>
      </c>
      <c r="B11" s="18">
        <v>1.8880686998206039E-2</v>
      </c>
      <c r="C11" s="18">
        <v>1.4712580850870001E-2</v>
      </c>
      <c r="D11" s="18">
        <v>1.2653169952051145E-2</v>
      </c>
      <c r="E11" s="18">
        <v>1.6834439490831334E-2</v>
      </c>
      <c r="F11" s="18">
        <v>1.5292793038991703E-2</v>
      </c>
      <c r="G11" s="18">
        <v>1.5805055795946255E-2</v>
      </c>
      <c r="H11" s="18">
        <v>2.4766940308891053E-2</v>
      </c>
      <c r="I11" s="18">
        <v>2.0646489825778307E-2</v>
      </c>
      <c r="J11" s="18">
        <v>1.9532612486920127E-2</v>
      </c>
      <c r="K11" s="19">
        <v>1.6400170381276731E-2</v>
      </c>
    </row>
    <row r="12" spans="1:11">
      <c r="A12" s="111" t="s">
        <v>846</v>
      </c>
      <c r="B12" s="18">
        <v>1.3087080551716024E-2</v>
      </c>
      <c r="C12" s="18">
        <v>1.2678023746621725E-2</v>
      </c>
      <c r="D12" s="18">
        <v>4.1168208456434348E-3</v>
      </c>
      <c r="E12" s="18">
        <v>1.2154283754614593E-2</v>
      </c>
      <c r="F12" s="18">
        <v>1.0854713000513768E-2</v>
      </c>
      <c r="G12" s="18">
        <v>1.1796857207925301E-2</v>
      </c>
      <c r="H12" s="18">
        <v>1.7531654375956589E-2</v>
      </c>
      <c r="I12" s="18">
        <v>1.2707616441325493E-2</v>
      </c>
      <c r="J12" s="18">
        <v>1.1008894314614579E-2</v>
      </c>
      <c r="K12" s="19">
        <v>1.0818044077402892E-2</v>
      </c>
    </row>
    <row r="13" spans="1:11">
      <c r="A13" s="111" t="s">
        <v>847</v>
      </c>
      <c r="B13" s="18">
        <v>1.0116754404023175E-2</v>
      </c>
      <c r="C13" s="18">
        <v>8.6544593240411773E-3</v>
      </c>
      <c r="D13" s="18">
        <v>3.0028575579987408E-3</v>
      </c>
      <c r="E13" s="18">
        <v>6.8588489237659117E-3</v>
      </c>
      <c r="F13" s="18">
        <v>1.4440156972486091E-2</v>
      </c>
      <c r="G13" s="18">
        <v>1.0453199726713732E-2</v>
      </c>
      <c r="H13" s="18">
        <v>2.3236399053847223E-2</v>
      </c>
      <c r="I13" s="18">
        <v>1.1054813450023031E-2</v>
      </c>
      <c r="J13" s="18">
        <v>1.427886292291594E-2</v>
      </c>
      <c r="K13" s="19">
        <v>9.7619135606769342E-3</v>
      </c>
    </row>
    <row r="14" spans="1:11">
      <c r="A14" s="111" t="s">
        <v>848</v>
      </c>
      <c r="B14" s="18">
        <v>9.4991618386612939E-3</v>
      </c>
      <c r="C14" s="18">
        <v>8.3204275606571319E-3</v>
      </c>
      <c r="D14" s="18">
        <v>4.9522933113769554E-3</v>
      </c>
      <c r="E14" s="18">
        <v>9.2594460470839801E-3</v>
      </c>
      <c r="F14" s="18">
        <v>7.312993955028913E-3</v>
      </c>
      <c r="G14" s="18">
        <v>1.0384878159872466E-2</v>
      </c>
      <c r="H14" s="18">
        <v>1.7531654375956589E-2</v>
      </c>
      <c r="I14" s="18">
        <v>7.2073048473189367E-3</v>
      </c>
      <c r="J14" s="18">
        <v>1.1248692012556679E-2</v>
      </c>
      <c r="K14" s="19">
        <v>8.4743290264732828E-3</v>
      </c>
    </row>
    <row r="15" spans="1:11">
      <c r="A15" s="111" t="s">
        <v>849</v>
      </c>
      <c r="B15" s="18">
        <v>4.3525571273122961E-3</v>
      </c>
      <c r="C15" s="18">
        <v>4.2057635662445716E-3</v>
      </c>
      <c r="D15" s="18">
        <v>7.0349203274083401E-3</v>
      </c>
      <c r="E15" s="18">
        <v>6.0216658933650727E-3</v>
      </c>
      <c r="F15" s="18">
        <v>3.9352433838720606E-3</v>
      </c>
      <c r="G15" s="18">
        <v>4.1220678660897287E-3</v>
      </c>
      <c r="H15" s="18">
        <v>8.0701266175038262E-3</v>
      </c>
      <c r="I15" s="18">
        <v>3.955889126723928E-3</v>
      </c>
      <c r="J15" s="18">
        <v>3.1958493198465297E-2</v>
      </c>
      <c r="K15" s="19">
        <v>7.5310080308709088E-3</v>
      </c>
    </row>
    <row r="16" spans="1:11">
      <c r="A16" s="111" t="s">
        <v>850</v>
      </c>
      <c r="B16" s="18">
        <v>1.1469576213863483E-3</v>
      </c>
      <c r="C16" s="18">
        <v>3.2036682760924356E-3</v>
      </c>
      <c r="D16" s="18">
        <v>1.4009299171792512E-2</v>
      </c>
      <c r="E16" s="18">
        <v>7.3127433378386555E-3</v>
      </c>
      <c r="F16" s="18">
        <v>3.7056875198128573E-3</v>
      </c>
      <c r="G16" s="18">
        <v>7.9708494648143939E-3</v>
      </c>
      <c r="H16" s="18">
        <v>2.782802281897871E-3</v>
      </c>
      <c r="I16" s="18">
        <v>9.3207250657056928E-3</v>
      </c>
      <c r="J16" s="18">
        <v>7.1503313568189748E-3</v>
      </c>
      <c r="K16" s="19">
        <v>6.8716558298210027E-3</v>
      </c>
    </row>
    <row r="17" spans="1:11">
      <c r="A17" s="115" t="s">
        <v>855</v>
      </c>
      <c r="B17" s="13">
        <v>0.15980942857983127</v>
      </c>
      <c r="C17" s="13">
        <v>0.11516504205763578</v>
      </c>
      <c r="D17" s="13">
        <v>0.15073618443357395</v>
      </c>
      <c r="E17" s="13">
        <v>0.1118093239999195</v>
      </c>
      <c r="F17" s="13">
        <v>0.15860123960166594</v>
      </c>
      <c r="G17" s="13">
        <v>0.16117057617854702</v>
      </c>
      <c r="H17" s="13">
        <v>0.13273966884652844</v>
      </c>
      <c r="I17" s="13">
        <v>0.15674533286368453</v>
      </c>
      <c r="J17" s="13">
        <v>0.1184164632019532</v>
      </c>
      <c r="K17" s="13">
        <v>0.13860789160950016</v>
      </c>
    </row>
    <row r="18" spans="1:11">
      <c r="A18" s="110" t="s">
        <v>852</v>
      </c>
    </row>
    <row r="19" spans="1:11">
      <c r="B19" s="114"/>
      <c r="C19" s="114"/>
      <c r="D19" s="114"/>
      <c r="E19" s="114"/>
      <c r="F19" s="114"/>
      <c r="G19" s="114"/>
      <c r="H19" s="114"/>
      <c r="I19" s="114"/>
      <c r="J19" s="114"/>
      <c r="K19" s="114"/>
    </row>
    <row r="20" spans="1:11" s="73" customFormat="1" ht="16.5" customHeight="1">
      <c r="A20" s="391" t="s">
        <v>783</v>
      </c>
      <c r="B20" s="393"/>
      <c r="C20" s="38"/>
    </row>
    <row r="21" spans="1:11" s="73" customFormat="1" ht="16.5" customHeight="1">
      <c r="A21" s="6" t="s">
        <v>582</v>
      </c>
      <c r="B21" s="13">
        <v>0.38</v>
      </c>
      <c r="C21" s="38"/>
    </row>
    <row r="22" spans="1:11" s="73" customFormat="1" ht="16.5" customHeight="1">
      <c r="A22" s="6" t="s">
        <v>583</v>
      </c>
      <c r="B22" s="13">
        <v>0.12</v>
      </c>
      <c r="C22" s="38"/>
    </row>
    <row r="23" spans="1:11" s="73" customFormat="1" ht="16.5" customHeight="1">
      <c r="A23" s="6" t="s">
        <v>584</v>
      </c>
      <c r="B23" s="13">
        <v>0.08</v>
      </c>
      <c r="C23" s="38"/>
    </row>
    <row r="24" spans="1:11" s="73" customFormat="1" ht="16.5" customHeight="1">
      <c r="A24" s="6" t="s">
        <v>585</v>
      </c>
      <c r="B24" s="13">
        <v>0.08</v>
      </c>
      <c r="C24" s="38"/>
    </row>
    <row r="25" spans="1:11" s="73" customFormat="1" ht="16.5" customHeight="1">
      <c r="A25" s="6" t="s">
        <v>586</v>
      </c>
      <c r="B25" s="13">
        <v>7.0000000000000007E-2</v>
      </c>
      <c r="C25" s="38"/>
    </row>
    <row r="26" spans="1:11" s="73" customFormat="1" ht="16.5" customHeight="1">
      <c r="A26" s="6" t="s">
        <v>587</v>
      </c>
      <c r="B26" s="13">
        <v>0.06</v>
      </c>
      <c r="C26" s="38"/>
    </row>
    <row r="27" spans="1:11" s="73" customFormat="1" ht="16.5" customHeight="1">
      <c r="A27" s="6" t="s">
        <v>588</v>
      </c>
      <c r="B27" s="13">
        <v>0.04</v>
      </c>
      <c r="C27" s="38"/>
    </row>
    <row r="28" spans="1:11" s="73" customFormat="1" ht="16.5" customHeight="1">
      <c r="A28" s="6" t="s">
        <v>589</v>
      </c>
      <c r="B28" s="13">
        <v>0.02</v>
      </c>
      <c r="C28" s="38"/>
    </row>
    <row r="29" spans="1:11" s="73" customFormat="1" ht="16.5" customHeight="1">
      <c r="A29" s="6" t="s">
        <v>590</v>
      </c>
      <c r="B29" s="13">
        <v>0.02</v>
      </c>
      <c r="C29" s="38"/>
    </row>
    <row r="30" spans="1:11" s="73" customFormat="1" ht="16.5" customHeight="1">
      <c r="A30" s="6" t="s">
        <v>591</v>
      </c>
      <c r="B30" s="13">
        <v>0.01</v>
      </c>
      <c r="C30" s="38"/>
    </row>
    <row r="31" spans="1:11" s="73" customFormat="1" ht="16.5" customHeight="1">
      <c r="A31" s="6" t="s">
        <v>592</v>
      </c>
      <c r="B31" s="13">
        <v>0.08</v>
      </c>
      <c r="C31" s="38"/>
    </row>
    <row r="32" spans="1:11" s="73" customFormat="1" ht="16.5" customHeight="1">
      <c r="A32" s="7" t="s">
        <v>5</v>
      </c>
      <c r="B32" s="65">
        <v>0.96000000000000008</v>
      </c>
      <c r="C32" s="38"/>
    </row>
    <row r="33" spans="1:3" s="73" customFormat="1" ht="16.5" customHeight="1">
      <c r="A33" s="391" t="s">
        <v>785</v>
      </c>
      <c r="B33" s="393"/>
      <c r="C33" s="38"/>
    </row>
    <row r="34" spans="1:3" s="73" customFormat="1" ht="16.5" customHeight="1">
      <c r="A34" s="6" t="s">
        <v>709</v>
      </c>
      <c r="B34" s="13">
        <v>0.92</v>
      </c>
      <c r="C34" s="38"/>
    </row>
    <row r="35" spans="1:3" s="73" customFormat="1" ht="16.5" customHeight="1">
      <c r="A35" s="6" t="s">
        <v>710</v>
      </c>
      <c r="B35" s="13">
        <v>7.0000000000000007E-2</v>
      </c>
      <c r="C35" s="38"/>
    </row>
    <row r="36" spans="1:3" s="73" customFormat="1" ht="16.5" customHeight="1">
      <c r="A36" s="6" t="s">
        <v>711</v>
      </c>
      <c r="B36" s="13">
        <v>0.01</v>
      </c>
      <c r="C36" s="38"/>
    </row>
    <row r="37" spans="1:3" s="73" customFormat="1" ht="16.5" customHeight="1">
      <c r="A37" s="4" t="s">
        <v>593</v>
      </c>
      <c r="C37" s="38"/>
    </row>
    <row r="38" spans="1:3" s="73" customFormat="1" ht="36.75" customHeight="1">
      <c r="A38" s="460" t="s">
        <v>784</v>
      </c>
      <c r="B38" s="460"/>
      <c r="C38" s="38"/>
    </row>
  </sheetData>
  <sortState ref="A6:K14">
    <sortCondition descending="1" ref="K6:K14"/>
  </sortState>
  <mergeCells count="4">
    <mergeCell ref="A5:K5"/>
    <mergeCell ref="A20:B20"/>
    <mergeCell ref="A33:B33"/>
    <mergeCell ref="A38:B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99"/>
  <sheetViews>
    <sheetView showRowColHeaders="0" zoomScaleNormal="100" workbookViewId="0"/>
  </sheetViews>
  <sheetFormatPr defaultRowHeight="15"/>
  <cols>
    <col min="1" max="1" width="42" customWidth="1"/>
    <col min="2" max="2" width="11.5703125" customWidth="1"/>
    <col min="3" max="8" width="11.5703125" bestFit="1" customWidth="1"/>
    <col min="9" max="9" width="11.5703125" style="3" bestFit="1" customWidth="1"/>
    <col min="10" max="10" width="11.5703125" style="73" bestFit="1" customWidth="1"/>
    <col min="11" max="11" width="11.5703125" style="73" customWidth="1"/>
    <col min="12" max="12" width="11.5703125" style="139" customWidth="1"/>
    <col min="13" max="13" width="11.5703125" style="215" customWidth="1"/>
    <col min="14" max="15" width="14.7109375" style="38" customWidth="1"/>
    <col min="16" max="16" width="13.5703125" customWidth="1"/>
    <col min="18" max="18" width="16.85546875" customWidth="1"/>
  </cols>
  <sheetData>
    <row r="1" spans="1:16384" s="73" customFormat="1" ht="15" customHeight="1">
      <c r="L1" s="139"/>
      <c r="M1" s="215"/>
      <c r="N1" s="38"/>
      <c r="O1" s="38"/>
    </row>
    <row r="2" spans="1:16384" s="73" customFormat="1" ht="15" customHeight="1">
      <c r="L2" s="139"/>
      <c r="M2" s="215"/>
      <c r="N2" s="38"/>
      <c r="O2" s="38"/>
    </row>
    <row r="3" spans="1:16384" ht="26.25">
      <c r="A3" s="20" t="s">
        <v>0</v>
      </c>
    </row>
    <row r="4" spans="1:16384" s="204" customFormat="1">
      <c r="A4" s="82" t="s">
        <v>10748</v>
      </c>
      <c r="B4" s="82"/>
      <c r="C4" s="82"/>
      <c r="D4" s="82"/>
      <c r="E4" s="82"/>
      <c r="F4" s="82"/>
      <c r="G4" s="82"/>
      <c r="H4" s="82"/>
      <c r="I4" s="82"/>
      <c r="J4" s="82"/>
      <c r="K4" s="82"/>
      <c r="L4" s="82"/>
      <c r="M4" s="82"/>
      <c r="N4" s="272"/>
      <c r="O4" s="27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c r="NX4" s="82"/>
      <c r="NY4" s="82"/>
      <c r="NZ4" s="82"/>
      <c r="OA4" s="82"/>
      <c r="OB4" s="82"/>
      <c r="OC4" s="82"/>
      <c r="OD4" s="82"/>
      <c r="OE4" s="82"/>
      <c r="OF4" s="82"/>
      <c r="OG4" s="82"/>
      <c r="OH4" s="82"/>
      <c r="OI4" s="82"/>
      <c r="OJ4" s="82"/>
      <c r="OK4" s="82"/>
      <c r="OL4" s="82"/>
      <c r="OM4" s="82"/>
      <c r="ON4" s="82"/>
      <c r="OO4" s="82"/>
      <c r="OP4" s="82"/>
      <c r="OQ4" s="82"/>
      <c r="OR4" s="82"/>
      <c r="OS4" s="82"/>
      <c r="OT4" s="82"/>
      <c r="OU4" s="82"/>
      <c r="OV4" s="82"/>
      <c r="OW4" s="82"/>
      <c r="OX4" s="82"/>
      <c r="OY4" s="82"/>
      <c r="OZ4" s="82"/>
      <c r="PA4" s="82"/>
      <c r="PB4" s="82"/>
      <c r="PC4" s="82"/>
      <c r="PD4" s="82"/>
      <c r="PE4" s="82"/>
      <c r="PF4" s="82"/>
      <c r="PG4" s="82"/>
      <c r="PH4" s="82"/>
      <c r="PI4" s="82"/>
      <c r="PJ4" s="82"/>
      <c r="PK4" s="82"/>
      <c r="PL4" s="82"/>
      <c r="PM4" s="82"/>
      <c r="PN4" s="82"/>
      <c r="PO4" s="82"/>
      <c r="PP4" s="82"/>
      <c r="PQ4" s="82"/>
      <c r="PR4" s="82"/>
      <c r="PS4" s="82"/>
      <c r="PT4" s="82"/>
      <c r="PU4" s="82"/>
      <c r="PV4" s="82"/>
      <c r="PW4" s="82"/>
      <c r="PX4" s="82"/>
      <c r="PY4" s="82"/>
      <c r="PZ4" s="82"/>
      <c r="QA4" s="82"/>
      <c r="QB4" s="82"/>
      <c r="QC4" s="82"/>
      <c r="QD4" s="82"/>
      <c r="QE4" s="82"/>
      <c r="QF4" s="82"/>
      <c r="QG4" s="82"/>
      <c r="QH4" s="82"/>
      <c r="QI4" s="82"/>
      <c r="QJ4" s="82"/>
      <c r="QK4" s="82"/>
      <c r="QL4" s="82"/>
      <c r="QM4" s="82"/>
      <c r="QN4" s="82"/>
      <c r="QO4" s="82"/>
      <c r="QP4" s="82"/>
      <c r="QQ4" s="82"/>
      <c r="QR4" s="82"/>
      <c r="QS4" s="82"/>
      <c r="QT4" s="82"/>
      <c r="QU4" s="82"/>
      <c r="QV4" s="82"/>
      <c r="QW4" s="82"/>
      <c r="QX4" s="82"/>
      <c r="QY4" s="82"/>
      <c r="QZ4" s="82"/>
      <c r="RA4" s="82"/>
      <c r="RB4" s="82"/>
      <c r="RC4" s="82"/>
      <c r="RD4" s="82"/>
      <c r="RE4" s="82"/>
      <c r="RF4" s="82"/>
      <c r="RG4" s="82"/>
      <c r="RH4" s="82"/>
      <c r="RI4" s="82"/>
      <c r="RJ4" s="82"/>
      <c r="RK4" s="82"/>
      <c r="RL4" s="82"/>
      <c r="RM4" s="82"/>
      <c r="RN4" s="82"/>
      <c r="RO4" s="82"/>
      <c r="RP4" s="82"/>
      <c r="RQ4" s="82"/>
      <c r="RR4" s="82"/>
      <c r="RS4" s="82"/>
      <c r="RT4" s="82"/>
      <c r="RU4" s="82"/>
      <c r="RV4" s="82"/>
      <c r="RW4" s="82"/>
      <c r="RX4" s="82"/>
      <c r="RY4" s="82"/>
      <c r="RZ4" s="82"/>
      <c r="SA4" s="82"/>
      <c r="SB4" s="82"/>
      <c r="SC4" s="82"/>
      <c r="SD4" s="82"/>
      <c r="SE4" s="82"/>
      <c r="SF4" s="82"/>
      <c r="SG4" s="82"/>
      <c r="SH4" s="82"/>
      <c r="SI4" s="82"/>
      <c r="SJ4" s="82"/>
      <c r="SK4" s="82"/>
      <c r="SL4" s="82"/>
      <c r="SM4" s="82"/>
      <c r="SN4" s="82"/>
      <c r="SO4" s="82"/>
      <c r="SP4" s="82"/>
      <c r="SQ4" s="82"/>
      <c r="SR4" s="82"/>
      <c r="SS4" s="82"/>
      <c r="ST4" s="82"/>
      <c r="SU4" s="82"/>
      <c r="SV4" s="82"/>
      <c r="SW4" s="82"/>
      <c r="SX4" s="82"/>
      <c r="SY4" s="82"/>
      <c r="SZ4" s="82"/>
      <c r="TA4" s="82"/>
      <c r="TB4" s="82"/>
      <c r="TC4" s="82"/>
      <c r="TD4" s="82"/>
      <c r="TE4" s="82"/>
      <c r="TF4" s="82"/>
      <c r="TG4" s="82"/>
      <c r="TH4" s="82"/>
      <c r="TI4" s="82"/>
      <c r="TJ4" s="82"/>
      <c r="TK4" s="82"/>
      <c r="TL4" s="82"/>
      <c r="TM4" s="82"/>
      <c r="TN4" s="82"/>
      <c r="TO4" s="82"/>
      <c r="TP4" s="82"/>
      <c r="TQ4" s="82"/>
      <c r="TR4" s="82"/>
      <c r="TS4" s="82"/>
      <c r="TT4" s="82"/>
      <c r="TU4" s="82"/>
      <c r="TV4" s="82"/>
      <c r="TW4" s="82"/>
      <c r="TX4" s="82"/>
      <c r="TY4" s="82"/>
      <c r="TZ4" s="82"/>
      <c r="UA4" s="82"/>
      <c r="UB4" s="82"/>
      <c r="UC4" s="82"/>
      <c r="UD4" s="82"/>
      <c r="UE4" s="82"/>
      <c r="UF4" s="82"/>
      <c r="UG4" s="82"/>
      <c r="UH4" s="82"/>
      <c r="UI4" s="82"/>
      <c r="UJ4" s="82"/>
      <c r="UK4" s="82"/>
      <c r="UL4" s="82"/>
      <c r="UM4" s="82"/>
      <c r="UN4" s="82"/>
      <c r="UO4" s="82"/>
      <c r="UP4" s="82"/>
      <c r="UQ4" s="82"/>
      <c r="UR4" s="82"/>
      <c r="US4" s="82"/>
      <c r="UT4" s="82"/>
      <c r="UU4" s="82"/>
      <c r="UV4" s="82"/>
      <c r="UW4" s="82"/>
      <c r="UX4" s="82"/>
      <c r="UY4" s="82"/>
      <c r="UZ4" s="82"/>
      <c r="VA4" s="82"/>
      <c r="VB4" s="82"/>
      <c r="VC4" s="82"/>
      <c r="VD4" s="82"/>
      <c r="VE4" s="82"/>
      <c r="VF4" s="82"/>
      <c r="VG4" s="82"/>
      <c r="VH4" s="82"/>
      <c r="VI4" s="82"/>
      <c r="VJ4" s="82"/>
      <c r="VK4" s="82"/>
      <c r="VL4" s="82"/>
      <c r="VM4" s="82"/>
      <c r="VN4" s="82"/>
      <c r="VO4" s="82"/>
      <c r="VP4" s="82"/>
      <c r="VQ4" s="82"/>
      <c r="VR4" s="82"/>
      <c r="VS4" s="82"/>
      <c r="VT4" s="82"/>
      <c r="VU4" s="82"/>
      <c r="VV4" s="82"/>
      <c r="VW4" s="82"/>
      <c r="VX4" s="82"/>
      <c r="VY4" s="82"/>
      <c r="VZ4" s="82"/>
      <c r="WA4" s="82"/>
      <c r="WB4" s="82"/>
      <c r="WC4" s="82"/>
      <c r="WD4" s="82"/>
      <c r="WE4" s="82"/>
      <c r="WF4" s="82"/>
      <c r="WG4" s="82"/>
      <c r="WH4" s="82"/>
      <c r="WI4" s="82"/>
      <c r="WJ4" s="82"/>
      <c r="WK4" s="82"/>
      <c r="WL4" s="82"/>
      <c r="WM4" s="82"/>
      <c r="WN4" s="82"/>
      <c r="WO4" s="82"/>
      <c r="WP4" s="82"/>
      <c r="WQ4" s="82"/>
      <c r="WR4" s="82"/>
      <c r="WS4" s="82"/>
      <c r="WT4" s="82"/>
      <c r="WU4" s="82"/>
      <c r="WV4" s="82"/>
      <c r="WW4" s="82"/>
      <c r="WX4" s="82"/>
      <c r="WY4" s="82"/>
      <c r="WZ4" s="82"/>
      <c r="XA4" s="82"/>
      <c r="XB4" s="82"/>
      <c r="XC4" s="82"/>
      <c r="XD4" s="82"/>
      <c r="XE4" s="82"/>
      <c r="XF4" s="82"/>
      <c r="XG4" s="82"/>
      <c r="XH4" s="82"/>
      <c r="XI4" s="82"/>
      <c r="XJ4" s="82"/>
      <c r="XK4" s="82"/>
      <c r="XL4" s="82"/>
      <c r="XM4" s="82"/>
      <c r="XN4" s="82"/>
      <c r="XO4" s="82"/>
      <c r="XP4" s="82"/>
      <c r="XQ4" s="82"/>
      <c r="XR4" s="82"/>
      <c r="XS4" s="82"/>
      <c r="XT4" s="82"/>
      <c r="XU4" s="82"/>
      <c r="XV4" s="82"/>
      <c r="XW4" s="82"/>
      <c r="XX4" s="82"/>
      <c r="XY4" s="82"/>
      <c r="XZ4" s="82"/>
      <c r="YA4" s="82"/>
      <c r="YB4" s="82"/>
      <c r="YC4" s="82"/>
      <c r="YD4" s="82"/>
      <c r="YE4" s="82"/>
      <c r="YF4" s="82"/>
      <c r="YG4" s="82"/>
      <c r="YH4" s="82"/>
      <c r="YI4" s="82"/>
      <c r="YJ4" s="82"/>
      <c r="YK4" s="82"/>
      <c r="YL4" s="82"/>
      <c r="YM4" s="82"/>
      <c r="YN4" s="82"/>
      <c r="YO4" s="82"/>
      <c r="YP4" s="82"/>
      <c r="YQ4" s="82"/>
      <c r="YR4" s="82"/>
      <c r="YS4" s="82"/>
      <c r="YT4" s="82"/>
      <c r="YU4" s="82"/>
      <c r="YV4" s="82"/>
      <c r="YW4" s="82"/>
      <c r="YX4" s="82"/>
      <c r="YY4" s="82"/>
      <c r="YZ4" s="82"/>
      <c r="ZA4" s="82"/>
      <c r="ZB4" s="82"/>
      <c r="ZC4" s="82"/>
      <c r="ZD4" s="82"/>
      <c r="ZE4" s="82"/>
      <c r="ZF4" s="82"/>
      <c r="ZG4" s="82"/>
      <c r="ZH4" s="82"/>
      <c r="ZI4" s="82"/>
      <c r="ZJ4" s="82"/>
      <c r="ZK4" s="82"/>
      <c r="ZL4" s="82"/>
      <c r="ZM4" s="82"/>
      <c r="ZN4" s="82"/>
      <c r="ZO4" s="82"/>
      <c r="ZP4" s="82"/>
      <c r="ZQ4" s="82"/>
      <c r="ZR4" s="82"/>
      <c r="ZS4" s="82"/>
      <c r="ZT4" s="82"/>
      <c r="ZU4" s="82"/>
      <c r="ZV4" s="82"/>
      <c r="ZW4" s="82"/>
      <c r="ZX4" s="82"/>
      <c r="ZY4" s="82"/>
      <c r="ZZ4" s="82"/>
      <c r="AAA4" s="82"/>
      <c r="AAB4" s="82"/>
      <c r="AAC4" s="82"/>
      <c r="AAD4" s="82"/>
      <c r="AAE4" s="82"/>
      <c r="AAF4" s="82"/>
      <c r="AAG4" s="82"/>
      <c r="AAH4" s="82"/>
      <c r="AAI4" s="82"/>
      <c r="AAJ4" s="82"/>
      <c r="AAK4" s="82"/>
      <c r="AAL4" s="82"/>
      <c r="AAM4" s="82"/>
      <c r="AAN4" s="82"/>
      <c r="AAO4" s="82"/>
      <c r="AAP4" s="82"/>
      <c r="AAQ4" s="82"/>
      <c r="AAR4" s="82"/>
      <c r="AAS4" s="82"/>
      <c r="AAT4" s="82"/>
      <c r="AAU4" s="82"/>
      <c r="AAV4" s="82"/>
      <c r="AAW4" s="82"/>
      <c r="AAX4" s="82"/>
      <c r="AAY4" s="82"/>
      <c r="AAZ4" s="82"/>
      <c r="ABA4" s="82"/>
      <c r="ABB4" s="82"/>
      <c r="ABC4" s="82"/>
      <c r="ABD4" s="82"/>
      <c r="ABE4" s="82"/>
      <c r="ABF4" s="82"/>
      <c r="ABG4" s="82"/>
      <c r="ABH4" s="82"/>
      <c r="ABI4" s="82"/>
      <c r="ABJ4" s="82"/>
      <c r="ABK4" s="82"/>
      <c r="ABL4" s="82"/>
      <c r="ABM4" s="82"/>
      <c r="ABN4" s="82"/>
      <c r="ABO4" s="82"/>
      <c r="ABP4" s="82"/>
      <c r="ABQ4" s="82"/>
      <c r="ABR4" s="82"/>
      <c r="ABS4" s="82"/>
      <c r="ABT4" s="82"/>
      <c r="ABU4" s="82"/>
      <c r="ABV4" s="82"/>
      <c r="ABW4" s="82"/>
      <c r="ABX4" s="82"/>
      <c r="ABY4" s="82"/>
      <c r="ABZ4" s="82"/>
      <c r="ACA4" s="82"/>
      <c r="ACB4" s="82"/>
      <c r="ACC4" s="82"/>
      <c r="ACD4" s="82"/>
      <c r="ACE4" s="82"/>
      <c r="ACF4" s="82"/>
      <c r="ACG4" s="82"/>
      <c r="ACH4" s="82"/>
      <c r="ACI4" s="82"/>
      <c r="ACJ4" s="82"/>
      <c r="ACK4" s="82"/>
      <c r="ACL4" s="82"/>
      <c r="ACM4" s="82"/>
      <c r="ACN4" s="82"/>
      <c r="ACO4" s="82"/>
      <c r="ACP4" s="82"/>
      <c r="ACQ4" s="82"/>
      <c r="ACR4" s="82"/>
      <c r="ACS4" s="82"/>
      <c r="ACT4" s="82"/>
      <c r="ACU4" s="82"/>
      <c r="ACV4" s="82"/>
      <c r="ACW4" s="82"/>
      <c r="ACX4" s="82"/>
      <c r="ACY4" s="82"/>
      <c r="ACZ4" s="82"/>
      <c r="ADA4" s="82"/>
      <c r="ADB4" s="82"/>
      <c r="ADC4" s="82"/>
      <c r="ADD4" s="82"/>
      <c r="ADE4" s="82"/>
      <c r="ADF4" s="82"/>
      <c r="ADG4" s="82"/>
      <c r="ADH4" s="82"/>
      <c r="ADI4" s="82"/>
      <c r="ADJ4" s="82"/>
      <c r="ADK4" s="82"/>
      <c r="ADL4" s="82"/>
      <c r="ADM4" s="82"/>
      <c r="ADN4" s="82"/>
      <c r="ADO4" s="82"/>
      <c r="ADP4" s="82"/>
      <c r="ADQ4" s="82"/>
      <c r="ADR4" s="82"/>
      <c r="ADS4" s="82"/>
      <c r="ADT4" s="82"/>
      <c r="ADU4" s="82"/>
      <c r="ADV4" s="82"/>
      <c r="ADW4" s="82"/>
      <c r="ADX4" s="82"/>
      <c r="ADY4" s="82"/>
      <c r="ADZ4" s="82"/>
      <c r="AEA4" s="82"/>
      <c r="AEB4" s="82"/>
      <c r="AEC4" s="82"/>
      <c r="AED4" s="82"/>
      <c r="AEE4" s="82"/>
      <c r="AEF4" s="82"/>
      <c r="AEG4" s="82"/>
      <c r="AEH4" s="82"/>
      <c r="AEI4" s="82"/>
      <c r="AEJ4" s="82"/>
      <c r="AEK4" s="82"/>
      <c r="AEL4" s="82"/>
      <c r="AEM4" s="82"/>
      <c r="AEN4" s="82"/>
      <c r="AEO4" s="82"/>
      <c r="AEP4" s="82"/>
      <c r="AEQ4" s="82"/>
      <c r="AER4" s="82"/>
      <c r="AES4" s="82"/>
      <c r="AET4" s="82"/>
      <c r="AEU4" s="82"/>
      <c r="AEV4" s="82"/>
      <c r="AEW4" s="82"/>
      <c r="AEX4" s="82"/>
      <c r="AEY4" s="82"/>
      <c r="AEZ4" s="82"/>
      <c r="AFA4" s="82"/>
      <c r="AFB4" s="82"/>
      <c r="AFC4" s="82"/>
      <c r="AFD4" s="82"/>
      <c r="AFE4" s="82"/>
      <c r="AFF4" s="82"/>
      <c r="AFG4" s="82"/>
      <c r="AFH4" s="82"/>
      <c r="AFI4" s="82"/>
      <c r="AFJ4" s="82"/>
      <c r="AFK4" s="82"/>
      <c r="AFL4" s="82"/>
      <c r="AFM4" s="82"/>
      <c r="AFN4" s="82"/>
      <c r="AFO4" s="82"/>
      <c r="AFP4" s="82"/>
      <c r="AFQ4" s="82"/>
      <c r="AFR4" s="82"/>
      <c r="AFS4" s="82"/>
      <c r="AFT4" s="82"/>
      <c r="AFU4" s="82"/>
      <c r="AFV4" s="82"/>
      <c r="AFW4" s="82"/>
      <c r="AFX4" s="82"/>
      <c r="AFY4" s="82"/>
      <c r="AFZ4" s="82"/>
      <c r="AGA4" s="82"/>
      <c r="AGB4" s="82"/>
      <c r="AGC4" s="82"/>
      <c r="AGD4" s="82"/>
      <c r="AGE4" s="82"/>
      <c r="AGF4" s="82"/>
      <c r="AGG4" s="82"/>
      <c r="AGH4" s="82"/>
      <c r="AGI4" s="82"/>
      <c r="AGJ4" s="82"/>
      <c r="AGK4" s="82"/>
      <c r="AGL4" s="82"/>
      <c r="AGM4" s="82"/>
      <c r="AGN4" s="82"/>
      <c r="AGO4" s="82"/>
      <c r="AGP4" s="82"/>
      <c r="AGQ4" s="82"/>
      <c r="AGR4" s="82"/>
      <c r="AGS4" s="82"/>
      <c r="AGT4" s="82"/>
      <c r="AGU4" s="82"/>
      <c r="AGV4" s="82"/>
      <c r="AGW4" s="82"/>
      <c r="AGX4" s="82"/>
      <c r="AGY4" s="82"/>
      <c r="AGZ4" s="82"/>
      <c r="AHA4" s="82"/>
      <c r="AHB4" s="82"/>
      <c r="AHC4" s="82"/>
      <c r="AHD4" s="82"/>
      <c r="AHE4" s="82"/>
      <c r="AHF4" s="82"/>
      <c r="AHG4" s="82"/>
      <c r="AHH4" s="82"/>
      <c r="AHI4" s="82"/>
      <c r="AHJ4" s="82"/>
      <c r="AHK4" s="82"/>
      <c r="AHL4" s="82"/>
      <c r="AHM4" s="82"/>
      <c r="AHN4" s="82"/>
      <c r="AHO4" s="82"/>
      <c r="AHP4" s="82"/>
      <c r="AHQ4" s="82"/>
      <c r="AHR4" s="82"/>
      <c r="AHS4" s="82"/>
      <c r="AHT4" s="82"/>
      <c r="AHU4" s="82"/>
      <c r="AHV4" s="82"/>
      <c r="AHW4" s="82"/>
      <c r="AHX4" s="82"/>
      <c r="AHY4" s="82"/>
      <c r="AHZ4" s="82"/>
      <c r="AIA4" s="82"/>
      <c r="AIB4" s="82"/>
      <c r="AIC4" s="82"/>
      <c r="AID4" s="82"/>
      <c r="AIE4" s="82"/>
      <c r="AIF4" s="82"/>
      <c r="AIG4" s="82"/>
      <c r="AIH4" s="82"/>
      <c r="AII4" s="82"/>
      <c r="AIJ4" s="82"/>
      <c r="AIK4" s="82"/>
      <c r="AIL4" s="82"/>
      <c r="AIM4" s="82"/>
      <c r="AIN4" s="82"/>
      <c r="AIO4" s="82"/>
      <c r="AIP4" s="82"/>
      <c r="AIQ4" s="82"/>
      <c r="AIR4" s="82"/>
      <c r="AIS4" s="82"/>
      <c r="AIT4" s="82"/>
      <c r="AIU4" s="82"/>
      <c r="AIV4" s="82"/>
      <c r="AIW4" s="82"/>
      <c r="AIX4" s="82"/>
      <c r="AIY4" s="82"/>
      <c r="AIZ4" s="82"/>
      <c r="AJA4" s="82"/>
      <c r="AJB4" s="82"/>
      <c r="AJC4" s="82"/>
      <c r="AJD4" s="82"/>
      <c r="AJE4" s="82"/>
      <c r="AJF4" s="82"/>
      <c r="AJG4" s="82"/>
      <c r="AJH4" s="82"/>
      <c r="AJI4" s="82"/>
      <c r="AJJ4" s="82"/>
      <c r="AJK4" s="82"/>
      <c r="AJL4" s="82"/>
      <c r="AJM4" s="82"/>
      <c r="AJN4" s="82"/>
      <c r="AJO4" s="82"/>
      <c r="AJP4" s="82"/>
      <c r="AJQ4" s="82"/>
      <c r="AJR4" s="82"/>
      <c r="AJS4" s="82"/>
      <c r="AJT4" s="82"/>
      <c r="AJU4" s="82"/>
      <c r="AJV4" s="82"/>
      <c r="AJW4" s="82"/>
      <c r="AJX4" s="82"/>
      <c r="AJY4" s="82"/>
      <c r="AJZ4" s="82"/>
      <c r="AKA4" s="82"/>
      <c r="AKB4" s="82"/>
      <c r="AKC4" s="82"/>
      <c r="AKD4" s="82"/>
      <c r="AKE4" s="82"/>
      <c r="AKF4" s="82"/>
      <c r="AKG4" s="82"/>
      <c r="AKH4" s="82"/>
      <c r="AKI4" s="82"/>
      <c r="AKJ4" s="82"/>
      <c r="AKK4" s="82"/>
      <c r="AKL4" s="82"/>
      <c r="AKM4" s="82"/>
      <c r="AKN4" s="82"/>
      <c r="AKO4" s="82"/>
      <c r="AKP4" s="82"/>
      <c r="AKQ4" s="82"/>
      <c r="AKR4" s="82"/>
      <c r="AKS4" s="82"/>
      <c r="AKT4" s="82"/>
      <c r="AKU4" s="82"/>
      <c r="AKV4" s="82"/>
      <c r="AKW4" s="82"/>
      <c r="AKX4" s="82"/>
      <c r="AKY4" s="82"/>
      <c r="AKZ4" s="82"/>
      <c r="ALA4" s="82"/>
      <c r="ALB4" s="82"/>
      <c r="ALC4" s="82"/>
      <c r="ALD4" s="82"/>
      <c r="ALE4" s="82"/>
      <c r="ALF4" s="82"/>
      <c r="ALG4" s="82"/>
      <c r="ALH4" s="82"/>
      <c r="ALI4" s="82"/>
      <c r="ALJ4" s="82"/>
      <c r="ALK4" s="82"/>
      <c r="ALL4" s="82"/>
      <c r="ALM4" s="82"/>
      <c r="ALN4" s="82"/>
      <c r="ALO4" s="82"/>
      <c r="ALP4" s="82"/>
      <c r="ALQ4" s="82"/>
      <c r="ALR4" s="82"/>
      <c r="ALS4" s="82"/>
      <c r="ALT4" s="82"/>
      <c r="ALU4" s="82"/>
      <c r="ALV4" s="82"/>
      <c r="ALW4" s="82"/>
      <c r="ALX4" s="82"/>
      <c r="ALY4" s="82"/>
      <c r="ALZ4" s="82"/>
      <c r="AMA4" s="82"/>
      <c r="AMB4" s="82"/>
      <c r="AMC4" s="82"/>
      <c r="AMD4" s="82"/>
      <c r="AME4" s="82"/>
      <c r="AMF4" s="82"/>
      <c r="AMG4" s="82"/>
      <c r="AMH4" s="82"/>
      <c r="AMI4" s="82"/>
      <c r="AMJ4" s="82"/>
      <c r="AMK4" s="82"/>
      <c r="AML4" s="82"/>
      <c r="AMM4" s="82"/>
      <c r="AMN4" s="82"/>
      <c r="AMO4" s="82"/>
      <c r="AMP4" s="82"/>
      <c r="AMQ4" s="82"/>
      <c r="AMR4" s="82"/>
      <c r="AMS4" s="82"/>
      <c r="AMT4" s="82"/>
      <c r="AMU4" s="82"/>
      <c r="AMV4" s="82"/>
      <c r="AMW4" s="82"/>
      <c r="AMX4" s="82"/>
      <c r="AMY4" s="82"/>
      <c r="AMZ4" s="82"/>
      <c r="ANA4" s="82"/>
      <c r="ANB4" s="82"/>
      <c r="ANC4" s="82"/>
      <c r="AND4" s="82"/>
      <c r="ANE4" s="82"/>
      <c r="ANF4" s="82"/>
      <c r="ANG4" s="82"/>
      <c r="ANH4" s="82"/>
      <c r="ANI4" s="82"/>
      <c r="ANJ4" s="82"/>
      <c r="ANK4" s="82"/>
      <c r="ANL4" s="82"/>
      <c r="ANM4" s="82"/>
      <c r="ANN4" s="82"/>
      <c r="ANO4" s="82"/>
      <c r="ANP4" s="82"/>
      <c r="ANQ4" s="82"/>
      <c r="ANR4" s="82"/>
      <c r="ANS4" s="82"/>
      <c r="ANT4" s="82"/>
      <c r="ANU4" s="82"/>
      <c r="ANV4" s="82"/>
      <c r="ANW4" s="82"/>
      <c r="ANX4" s="82"/>
      <c r="ANY4" s="82"/>
      <c r="ANZ4" s="82"/>
      <c r="AOA4" s="82"/>
      <c r="AOB4" s="82"/>
      <c r="AOC4" s="82"/>
      <c r="AOD4" s="82"/>
      <c r="AOE4" s="82"/>
      <c r="AOF4" s="82"/>
      <c r="AOG4" s="82"/>
      <c r="AOH4" s="82"/>
      <c r="AOI4" s="82"/>
      <c r="AOJ4" s="82"/>
      <c r="AOK4" s="82"/>
      <c r="AOL4" s="82"/>
      <c r="AOM4" s="82"/>
      <c r="AON4" s="82"/>
      <c r="AOO4" s="82"/>
      <c r="AOP4" s="82"/>
      <c r="AOQ4" s="82"/>
      <c r="AOR4" s="82"/>
      <c r="AOS4" s="82"/>
      <c r="AOT4" s="82"/>
      <c r="AOU4" s="82"/>
      <c r="AOV4" s="82"/>
      <c r="AOW4" s="82"/>
      <c r="AOX4" s="82"/>
      <c r="AOY4" s="82"/>
      <c r="AOZ4" s="82"/>
      <c r="APA4" s="82"/>
      <c r="APB4" s="82"/>
      <c r="APC4" s="82"/>
      <c r="APD4" s="82"/>
      <c r="APE4" s="82"/>
      <c r="APF4" s="82"/>
      <c r="APG4" s="82"/>
      <c r="APH4" s="82"/>
      <c r="API4" s="82"/>
      <c r="APJ4" s="82"/>
      <c r="APK4" s="82"/>
      <c r="APL4" s="82"/>
      <c r="APM4" s="82"/>
      <c r="APN4" s="82"/>
      <c r="APO4" s="82"/>
      <c r="APP4" s="82"/>
      <c r="APQ4" s="82"/>
      <c r="APR4" s="82"/>
      <c r="APS4" s="82"/>
      <c r="APT4" s="82"/>
      <c r="APU4" s="82"/>
      <c r="APV4" s="82"/>
      <c r="APW4" s="82"/>
      <c r="APX4" s="82"/>
      <c r="APY4" s="82"/>
      <c r="APZ4" s="82"/>
      <c r="AQA4" s="82"/>
      <c r="AQB4" s="82"/>
      <c r="AQC4" s="82"/>
      <c r="AQD4" s="82"/>
      <c r="AQE4" s="82"/>
      <c r="AQF4" s="82"/>
      <c r="AQG4" s="82"/>
      <c r="AQH4" s="82"/>
      <c r="AQI4" s="82"/>
      <c r="AQJ4" s="82"/>
      <c r="AQK4" s="82"/>
      <c r="AQL4" s="82"/>
      <c r="AQM4" s="82"/>
      <c r="AQN4" s="82"/>
      <c r="AQO4" s="82"/>
      <c r="AQP4" s="82"/>
      <c r="AQQ4" s="82"/>
      <c r="AQR4" s="82"/>
      <c r="AQS4" s="82"/>
      <c r="AQT4" s="82"/>
      <c r="AQU4" s="82"/>
      <c r="AQV4" s="82"/>
      <c r="AQW4" s="82"/>
      <c r="AQX4" s="82"/>
      <c r="AQY4" s="82"/>
      <c r="AQZ4" s="82"/>
      <c r="ARA4" s="82"/>
      <c r="ARB4" s="82"/>
      <c r="ARC4" s="82"/>
      <c r="ARD4" s="82"/>
      <c r="ARE4" s="82"/>
      <c r="ARF4" s="82"/>
      <c r="ARG4" s="82"/>
      <c r="ARH4" s="82"/>
      <c r="ARI4" s="82"/>
      <c r="ARJ4" s="82"/>
      <c r="ARK4" s="82"/>
      <c r="ARL4" s="82"/>
      <c r="ARM4" s="82"/>
      <c r="ARN4" s="82"/>
      <c r="ARO4" s="82"/>
      <c r="ARP4" s="82"/>
      <c r="ARQ4" s="82"/>
      <c r="ARR4" s="82"/>
      <c r="ARS4" s="82"/>
      <c r="ART4" s="82"/>
      <c r="ARU4" s="82"/>
      <c r="ARV4" s="82"/>
      <c r="ARW4" s="82"/>
      <c r="ARX4" s="82"/>
      <c r="ARY4" s="82"/>
      <c r="ARZ4" s="82"/>
      <c r="ASA4" s="82"/>
      <c r="ASB4" s="82"/>
      <c r="ASC4" s="82"/>
      <c r="ASD4" s="82"/>
      <c r="ASE4" s="82"/>
      <c r="ASF4" s="82"/>
      <c r="ASG4" s="82"/>
      <c r="ASH4" s="82"/>
      <c r="ASI4" s="82"/>
      <c r="ASJ4" s="82"/>
      <c r="ASK4" s="82"/>
      <c r="ASL4" s="82"/>
      <c r="ASM4" s="82"/>
      <c r="ASN4" s="82"/>
      <c r="ASO4" s="82"/>
      <c r="ASP4" s="82"/>
      <c r="ASQ4" s="82"/>
      <c r="ASR4" s="82"/>
      <c r="ASS4" s="82"/>
      <c r="AST4" s="82"/>
      <c r="ASU4" s="82"/>
      <c r="ASV4" s="82"/>
      <c r="ASW4" s="82"/>
      <c r="ASX4" s="82"/>
      <c r="ASY4" s="82"/>
      <c r="ASZ4" s="82"/>
      <c r="ATA4" s="82"/>
      <c r="ATB4" s="82"/>
      <c r="ATC4" s="82"/>
      <c r="ATD4" s="82"/>
      <c r="ATE4" s="82"/>
      <c r="ATF4" s="82"/>
      <c r="ATG4" s="82"/>
      <c r="ATH4" s="82"/>
      <c r="ATI4" s="82"/>
      <c r="ATJ4" s="82"/>
      <c r="ATK4" s="82"/>
      <c r="ATL4" s="82"/>
      <c r="ATM4" s="82"/>
      <c r="ATN4" s="82"/>
      <c r="ATO4" s="82"/>
      <c r="ATP4" s="82"/>
      <c r="ATQ4" s="82"/>
      <c r="ATR4" s="82"/>
      <c r="ATS4" s="82"/>
      <c r="ATT4" s="82"/>
      <c r="ATU4" s="82"/>
      <c r="ATV4" s="82"/>
      <c r="ATW4" s="82"/>
      <c r="ATX4" s="82"/>
      <c r="ATY4" s="82"/>
      <c r="ATZ4" s="82"/>
      <c r="AUA4" s="82"/>
      <c r="AUB4" s="82"/>
      <c r="AUC4" s="82"/>
      <c r="AUD4" s="82"/>
      <c r="AUE4" s="82"/>
      <c r="AUF4" s="82"/>
      <c r="AUG4" s="82"/>
      <c r="AUH4" s="82"/>
      <c r="AUI4" s="82"/>
      <c r="AUJ4" s="82"/>
      <c r="AUK4" s="82"/>
      <c r="AUL4" s="82"/>
      <c r="AUM4" s="82"/>
      <c r="AUN4" s="82"/>
      <c r="AUO4" s="82"/>
      <c r="AUP4" s="82"/>
      <c r="AUQ4" s="82"/>
      <c r="AUR4" s="82"/>
      <c r="AUS4" s="82"/>
      <c r="AUT4" s="82"/>
      <c r="AUU4" s="82"/>
      <c r="AUV4" s="82"/>
      <c r="AUW4" s="82"/>
      <c r="AUX4" s="82"/>
      <c r="AUY4" s="82"/>
      <c r="AUZ4" s="82"/>
      <c r="AVA4" s="82"/>
      <c r="AVB4" s="82"/>
      <c r="AVC4" s="82"/>
      <c r="AVD4" s="82"/>
      <c r="AVE4" s="82"/>
      <c r="AVF4" s="82"/>
      <c r="AVG4" s="82"/>
      <c r="AVH4" s="82"/>
      <c r="AVI4" s="82"/>
      <c r="AVJ4" s="82"/>
      <c r="AVK4" s="82"/>
      <c r="AVL4" s="82"/>
      <c r="AVM4" s="82"/>
      <c r="AVN4" s="82"/>
      <c r="AVO4" s="82"/>
      <c r="AVP4" s="82"/>
      <c r="AVQ4" s="82"/>
      <c r="AVR4" s="82"/>
      <c r="AVS4" s="82"/>
      <c r="AVT4" s="82"/>
      <c r="AVU4" s="82"/>
      <c r="AVV4" s="82"/>
      <c r="AVW4" s="82"/>
      <c r="AVX4" s="82"/>
      <c r="AVY4" s="82"/>
      <c r="AVZ4" s="82"/>
      <c r="AWA4" s="82"/>
      <c r="AWB4" s="82"/>
      <c r="AWC4" s="82"/>
      <c r="AWD4" s="82"/>
      <c r="AWE4" s="82"/>
      <c r="AWF4" s="82"/>
      <c r="AWG4" s="82"/>
      <c r="AWH4" s="82"/>
      <c r="AWI4" s="82"/>
      <c r="AWJ4" s="82"/>
      <c r="AWK4" s="82"/>
      <c r="AWL4" s="82"/>
      <c r="AWM4" s="82"/>
      <c r="AWN4" s="82"/>
      <c r="AWO4" s="82"/>
      <c r="AWP4" s="82"/>
      <c r="AWQ4" s="82"/>
      <c r="AWR4" s="82"/>
      <c r="AWS4" s="82"/>
      <c r="AWT4" s="82"/>
      <c r="AWU4" s="82"/>
      <c r="AWV4" s="82"/>
      <c r="AWW4" s="82"/>
      <c r="AWX4" s="82"/>
      <c r="AWY4" s="82"/>
      <c r="AWZ4" s="82"/>
      <c r="AXA4" s="82"/>
      <c r="AXB4" s="82"/>
      <c r="AXC4" s="82"/>
      <c r="AXD4" s="82"/>
      <c r="AXE4" s="82"/>
      <c r="AXF4" s="82"/>
      <c r="AXG4" s="82"/>
      <c r="AXH4" s="82"/>
      <c r="AXI4" s="82"/>
      <c r="AXJ4" s="82"/>
      <c r="AXK4" s="82"/>
      <c r="AXL4" s="82"/>
      <c r="AXM4" s="82"/>
      <c r="AXN4" s="82"/>
      <c r="AXO4" s="82"/>
      <c r="AXP4" s="82"/>
      <c r="AXQ4" s="82"/>
      <c r="AXR4" s="82"/>
      <c r="AXS4" s="82"/>
      <c r="AXT4" s="82"/>
      <c r="AXU4" s="82"/>
      <c r="AXV4" s="82"/>
      <c r="AXW4" s="82"/>
      <c r="AXX4" s="82"/>
      <c r="AXY4" s="82"/>
      <c r="AXZ4" s="82"/>
      <c r="AYA4" s="82"/>
      <c r="AYB4" s="82"/>
      <c r="AYC4" s="82"/>
      <c r="AYD4" s="82"/>
      <c r="AYE4" s="82"/>
      <c r="AYF4" s="82"/>
      <c r="AYG4" s="82"/>
      <c r="AYH4" s="82"/>
      <c r="AYI4" s="82"/>
      <c r="AYJ4" s="82"/>
      <c r="AYK4" s="82"/>
      <c r="AYL4" s="82"/>
      <c r="AYM4" s="82"/>
      <c r="AYN4" s="82"/>
      <c r="AYO4" s="82"/>
      <c r="AYP4" s="82"/>
      <c r="AYQ4" s="82"/>
      <c r="AYR4" s="82"/>
      <c r="AYS4" s="82"/>
      <c r="AYT4" s="82"/>
      <c r="AYU4" s="82"/>
      <c r="AYV4" s="82"/>
      <c r="AYW4" s="82"/>
      <c r="AYX4" s="82"/>
      <c r="AYY4" s="82"/>
      <c r="AYZ4" s="82"/>
      <c r="AZA4" s="82"/>
      <c r="AZB4" s="82"/>
      <c r="AZC4" s="82"/>
      <c r="AZD4" s="82"/>
      <c r="AZE4" s="82"/>
      <c r="AZF4" s="82"/>
      <c r="AZG4" s="82"/>
      <c r="AZH4" s="82"/>
      <c r="AZI4" s="82"/>
      <c r="AZJ4" s="82"/>
      <c r="AZK4" s="82"/>
      <c r="AZL4" s="82"/>
      <c r="AZM4" s="82"/>
      <c r="AZN4" s="82"/>
      <c r="AZO4" s="82"/>
      <c r="AZP4" s="82"/>
      <c r="AZQ4" s="82"/>
      <c r="AZR4" s="82"/>
      <c r="AZS4" s="82"/>
      <c r="AZT4" s="82"/>
      <c r="AZU4" s="82"/>
      <c r="AZV4" s="82"/>
      <c r="AZW4" s="82"/>
      <c r="AZX4" s="82"/>
      <c r="AZY4" s="82"/>
      <c r="AZZ4" s="82"/>
      <c r="BAA4" s="82"/>
      <c r="BAB4" s="82"/>
      <c r="BAC4" s="82"/>
      <c r="BAD4" s="82"/>
      <c r="BAE4" s="82"/>
      <c r="BAF4" s="82"/>
      <c r="BAG4" s="82"/>
      <c r="BAH4" s="82"/>
      <c r="BAI4" s="82"/>
      <c r="BAJ4" s="82"/>
      <c r="BAK4" s="82"/>
      <c r="BAL4" s="82"/>
      <c r="BAM4" s="82"/>
      <c r="BAN4" s="82"/>
      <c r="BAO4" s="82"/>
      <c r="BAP4" s="82"/>
      <c r="BAQ4" s="82"/>
      <c r="BAR4" s="82"/>
      <c r="BAS4" s="82"/>
      <c r="BAT4" s="82"/>
      <c r="BAU4" s="82"/>
      <c r="BAV4" s="82"/>
      <c r="BAW4" s="82"/>
      <c r="BAX4" s="82"/>
      <c r="BAY4" s="82"/>
      <c r="BAZ4" s="82"/>
      <c r="BBA4" s="82"/>
      <c r="BBB4" s="82"/>
      <c r="BBC4" s="82"/>
      <c r="BBD4" s="82"/>
      <c r="BBE4" s="82"/>
      <c r="BBF4" s="82"/>
      <c r="BBG4" s="82"/>
      <c r="BBH4" s="82"/>
      <c r="BBI4" s="82"/>
      <c r="BBJ4" s="82"/>
      <c r="BBK4" s="82"/>
      <c r="BBL4" s="82"/>
      <c r="BBM4" s="82"/>
      <c r="BBN4" s="82"/>
      <c r="BBO4" s="82"/>
      <c r="BBP4" s="82"/>
      <c r="BBQ4" s="82"/>
      <c r="BBR4" s="82"/>
      <c r="BBS4" s="82"/>
      <c r="BBT4" s="82"/>
      <c r="BBU4" s="82"/>
      <c r="BBV4" s="82"/>
      <c r="BBW4" s="82"/>
      <c r="BBX4" s="82"/>
      <c r="BBY4" s="82"/>
      <c r="BBZ4" s="82"/>
      <c r="BCA4" s="82"/>
      <c r="BCB4" s="82"/>
      <c r="BCC4" s="82"/>
      <c r="BCD4" s="82"/>
      <c r="BCE4" s="82"/>
      <c r="BCF4" s="82"/>
      <c r="BCG4" s="82"/>
      <c r="BCH4" s="82"/>
      <c r="BCI4" s="82"/>
      <c r="BCJ4" s="82"/>
      <c r="BCK4" s="82"/>
      <c r="BCL4" s="82"/>
      <c r="BCM4" s="82"/>
      <c r="BCN4" s="82"/>
      <c r="BCO4" s="82"/>
      <c r="BCP4" s="82"/>
      <c r="BCQ4" s="82"/>
      <c r="BCR4" s="82"/>
      <c r="BCS4" s="82"/>
      <c r="BCT4" s="82"/>
      <c r="BCU4" s="82"/>
      <c r="BCV4" s="82"/>
      <c r="BCW4" s="82"/>
      <c r="BCX4" s="82"/>
      <c r="BCY4" s="82"/>
      <c r="BCZ4" s="82"/>
      <c r="BDA4" s="82"/>
      <c r="BDB4" s="82"/>
      <c r="BDC4" s="82"/>
      <c r="BDD4" s="82"/>
      <c r="BDE4" s="82"/>
      <c r="BDF4" s="82"/>
      <c r="BDG4" s="82"/>
      <c r="BDH4" s="82"/>
      <c r="BDI4" s="82"/>
      <c r="BDJ4" s="82"/>
      <c r="BDK4" s="82"/>
      <c r="BDL4" s="82"/>
      <c r="BDM4" s="82"/>
      <c r="BDN4" s="82"/>
      <c r="BDO4" s="82"/>
      <c r="BDP4" s="82"/>
      <c r="BDQ4" s="82"/>
      <c r="BDR4" s="82"/>
      <c r="BDS4" s="82"/>
      <c r="BDT4" s="82"/>
      <c r="BDU4" s="82"/>
      <c r="BDV4" s="82"/>
      <c r="BDW4" s="82"/>
      <c r="BDX4" s="82"/>
      <c r="BDY4" s="82"/>
      <c r="BDZ4" s="82"/>
      <c r="BEA4" s="82"/>
      <c r="BEB4" s="82"/>
      <c r="BEC4" s="82"/>
      <c r="BED4" s="82"/>
      <c r="BEE4" s="82"/>
      <c r="BEF4" s="82"/>
      <c r="BEG4" s="82"/>
      <c r="BEH4" s="82"/>
      <c r="BEI4" s="82"/>
      <c r="BEJ4" s="82"/>
      <c r="BEK4" s="82"/>
      <c r="BEL4" s="82"/>
      <c r="BEM4" s="82"/>
      <c r="BEN4" s="82"/>
      <c r="BEO4" s="82"/>
      <c r="BEP4" s="82"/>
      <c r="BEQ4" s="82"/>
      <c r="BER4" s="82"/>
      <c r="BES4" s="82"/>
      <c r="BET4" s="82"/>
      <c r="BEU4" s="82"/>
      <c r="BEV4" s="82"/>
      <c r="BEW4" s="82"/>
      <c r="BEX4" s="82"/>
      <c r="BEY4" s="82"/>
      <c r="BEZ4" s="82"/>
      <c r="BFA4" s="82"/>
      <c r="BFB4" s="82"/>
      <c r="BFC4" s="82"/>
      <c r="BFD4" s="82"/>
      <c r="BFE4" s="82"/>
      <c r="BFF4" s="82"/>
      <c r="BFG4" s="82"/>
      <c r="BFH4" s="82"/>
      <c r="BFI4" s="82"/>
      <c r="BFJ4" s="82"/>
      <c r="BFK4" s="82"/>
      <c r="BFL4" s="82"/>
      <c r="BFM4" s="82"/>
      <c r="BFN4" s="82"/>
      <c r="BFO4" s="82"/>
      <c r="BFP4" s="82"/>
      <c r="BFQ4" s="82"/>
      <c r="BFR4" s="82"/>
      <c r="BFS4" s="82"/>
      <c r="BFT4" s="82"/>
      <c r="BFU4" s="82"/>
      <c r="BFV4" s="82"/>
      <c r="BFW4" s="82"/>
      <c r="BFX4" s="82"/>
      <c r="BFY4" s="82"/>
      <c r="BFZ4" s="82"/>
      <c r="BGA4" s="82"/>
      <c r="BGB4" s="82"/>
      <c r="BGC4" s="82"/>
      <c r="BGD4" s="82"/>
      <c r="BGE4" s="82"/>
      <c r="BGF4" s="82"/>
      <c r="BGG4" s="82"/>
      <c r="BGH4" s="82"/>
      <c r="BGI4" s="82"/>
      <c r="BGJ4" s="82"/>
      <c r="BGK4" s="82"/>
      <c r="BGL4" s="82"/>
      <c r="BGM4" s="82"/>
      <c r="BGN4" s="82"/>
      <c r="BGO4" s="82"/>
      <c r="BGP4" s="82"/>
      <c r="BGQ4" s="82"/>
      <c r="BGR4" s="82"/>
      <c r="BGS4" s="82"/>
      <c r="BGT4" s="82"/>
      <c r="BGU4" s="82"/>
      <c r="BGV4" s="82"/>
      <c r="BGW4" s="82"/>
      <c r="BGX4" s="82"/>
      <c r="BGY4" s="82"/>
      <c r="BGZ4" s="82"/>
      <c r="BHA4" s="82"/>
      <c r="BHB4" s="82"/>
      <c r="BHC4" s="82"/>
      <c r="BHD4" s="82"/>
      <c r="BHE4" s="82"/>
      <c r="BHF4" s="82"/>
      <c r="BHG4" s="82"/>
      <c r="BHH4" s="82"/>
      <c r="BHI4" s="82"/>
      <c r="BHJ4" s="82"/>
      <c r="BHK4" s="82"/>
      <c r="BHL4" s="82"/>
      <c r="BHM4" s="82"/>
      <c r="BHN4" s="82"/>
      <c r="BHO4" s="82"/>
      <c r="BHP4" s="82"/>
      <c r="BHQ4" s="82"/>
      <c r="BHR4" s="82"/>
      <c r="BHS4" s="82"/>
      <c r="BHT4" s="82"/>
      <c r="BHU4" s="82"/>
      <c r="BHV4" s="82"/>
      <c r="BHW4" s="82"/>
      <c r="BHX4" s="82"/>
      <c r="BHY4" s="82"/>
      <c r="BHZ4" s="82"/>
      <c r="BIA4" s="82"/>
      <c r="BIB4" s="82"/>
      <c r="BIC4" s="82"/>
      <c r="BID4" s="82"/>
      <c r="BIE4" s="82"/>
      <c r="BIF4" s="82"/>
      <c r="BIG4" s="82"/>
      <c r="BIH4" s="82"/>
      <c r="BII4" s="82"/>
      <c r="BIJ4" s="82"/>
      <c r="BIK4" s="82"/>
      <c r="BIL4" s="82"/>
      <c r="BIM4" s="82"/>
      <c r="BIN4" s="82"/>
      <c r="BIO4" s="82"/>
      <c r="BIP4" s="82"/>
      <c r="BIQ4" s="82"/>
      <c r="BIR4" s="82"/>
      <c r="BIS4" s="82"/>
      <c r="BIT4" s="82"/>
      <c r="BIU4" s="82"/>
      <c r="BIV4" s="82"/>
      <c r="BIW4" s="82"/>
      <c r="BIX4" s="82"/>
      <c r="BIY4" s="82"/>
      <c r="BIZ4" s="82"/>
      <c r="BJA4" s="82"/>
      <c r="BJB4" s="82"/>
      <c r="BJC4" s="82"/>
      <c r="BJD4" s="82"/>
      <c r="BJE4" s="82"/>
      <c r="BJF4" s="82"/>
      <c r="BJG4" s="82"/>
      <c r="BJH4" s="82"/>
      <c r="BJI4" s="82"/>
      <c r="BJJ4" s="82"/>
      <c r="BJK4" s="82"/>
      <c r="BJL4" s="82"/>
      <c r="BJM4" s="82"/>
      <c r="BJN4" s="82"/>
      <c r="BJO4" s="82"/>
      <c r="BJP4" s="82"/>
      <c r="BJQ4" s="82"/>
      <c r="BJR4" s="82"/>
      <c r="BJS4" s="82"/>
      <c r="BJT4" s="82"/>
      <c r="BJU4" s="82"/>
      <c r="BJV4" s="82"/>
      <c r="BJW4" s="82"/>
      <c r="BJX4" s="82"/>
      <c r="BJY4" s="82"/>
      <c r="BJZ4" s="82"/>
      <c r="BKA4" s="82"/>
      <c r="BKB4" s="82"/>
      <c r="BKC4" s="82"/>
      <c r="BKD4" s="82"/>
      <c r="BKE4" s="82"/>
      <c r="BKF4" s="82"/>
      <c r="BKG4" s="82"/>
      <c r="BKH4" s="82"/>
      <c r="BKI4" s="82"/>
      <c r="BKJ4" s="82"/>
      <c r="BKK4" s="82"/>
      <c r="BKL4" s="82"/>
      <c r="BKM4" s="82"/>
      <c r="BKN4" s="82"/>
      <c r="BKO4" s="82"/>
      <c r="BKP4" s="82"/>
      <c r="BKQ4" s="82"/>
      <c r="BKR4" s="82"/>
      <c r="BKS4" s="82"/>
      <c r="BKT4" s="82"/>
      <c r="BKU4" s="82"/>
      <c r="BKV4" s="82"/>
      <c r="BKW4" s="82"/>
      <c r="BKX4" s="82"/>
      <c r="BKY4" s="82"/>
      <c r="BKZ4" s="82"/>
      <c r="BLA4" s="82"/>
      <c r="BLB4" s="82"/>
      <c r="BLC4" s="82"/>
      <c r="BLD4" s="82"/>
      <c r="BLE4" s="82"/>
      <c r="BLF4" s="82"/>
      <c r="BLG4" s="82"/>
      <c r="BLH4" s="82"/>
      <c r="BLI4" s="82"/>
      <c r="BLJ4" s="82"/>
      <c r="BLK4" s="82"/>
      <c r="BLL4" s="82"/>
      <c r="BLM4" s="82"/>
      <c r="BLN4" s="82"/>
      <c r="BLO4" s="82"/>
      <c r="BLP4" s="82"/>
      <c r="BLQ4" s="82"/>
      <c r="BLR4" s="82"/>
      <c r="BLS4" s="82"/>
      <c r="BLT4" s="82"/>
      <c r="BLU4" s="82"/>
      <c r="BLV4" s="82"/>
      <c r="BLW4" s="82"/>
      <c r="BLX4" s="82"/>
      <c r="BLY4" s="82"/>
      <c r="BLZ4" s="82"/>
      <c r="BMA4" s="82"/>
      <c r="BMB4" s="82"/>
      <c r="BMC4" s="82"/>
      <c r="BMD4" s="82"/>
      <c r="BME4" s="82"/>
      <c r="BMF4" s="82"/>
      <c r="BMG4" s="82"/>
      <c r="BMH4" s="82"/>
      <c r="BMI4" s="82"/>
      <c r="BMJ4" s="82"/>
      <c r="BMK4" s="82"/>
      <c r="BML4" s="82"/>
      <c r="BMM4" s="82"/>
      <c r="BMN4" s="82"/>
      <c r="BMO4" s="82"/>
      <c r="BMP4" s="82"/>
      <c r="BMQ4" s="82"/>
      <c r="BMR4" s="82"/>
      <c r="BMS4" s="82"/>
      <c r="BMT4" s="82"/>
      <c r="BMU4" s="82"/>
      <c r="BMV4" s="82"/>
      <c r="BMW4" s="82"/>
      <c r="BMX4" s="82"/>
      <c r="BMY4" s="82"/>
      <c r="BMZ4" s="82"/>
      <c r="BNA4" s="82"/>
      <c r="BNB4" s="82"/>
      <c r="BNC4" s="82"/>
      <c r="BND4" s="82"/>
      <c r="BNE4" s="82"/>
      <c r="BNF4" s="82"/>
      <c r="BNG4" s="82"/>
      <c r="BNH4" s="82"/>
      <c r="BNI4" s="82"/>
      <c r="BNJ4" s="82"/>
      <c r="BNK4" s="82"/>
      <c r="BNL4" s="82"/>
      <c r="BNM4" s="82"/>
      <c r="BNN4" s="82"/>
      <c r="BNO4" s="82"/>
      <c r="BNP4" s="82"/>
      <c r="BNQ4" s="82"/>
      <c r="BNR4" s="82"/>
      <c r="BNS4" s="82"/>
      <c r="BNT4" s="82"/>
      <c r="BNU4" s="82"/>
      <c r="BNV4" s="82"/>
      <c r="BNW4" s="82"/>
      <c r="BNX4" s="82"/>
      <c r="BNY4" s="82"/>
      <c r="BNZ4" s="82"/>
      <c r="BOA4" s="82"/>
      <c r="BOB4" s="82"/>
      <c r="BOC4" s="82"/>
      <c r="BOD4" s="82"/>
      <c r="BOE4" s="82"/>
      <c r="BOF4" s="82"/>
      <c r="BOG4" s="82"/>
      <c r="BOH4" s="82"/>
      <c r="BOI4" s="82"/>
      <c r="BOJ4" s="82"/>
      <c r="BOK4" s="82"/>
      <c r="BOL4" s="82"/>
      <c r="BOM4" s="82"/>
      <c r="BON4" s="82"/>
      <c r="BOO4" s="82"/>
      <c r="BOP4" s="82"/>
      <c r="BOQ4" s="82"/>
      <c r="BOR4" s="82"/>
      <c r="BOS4" s="82"/>
      <c r="BOT4" s="82"/>
      <c r="BOU4" s="82"/>
      <c r="BOV4" s="82"/>
      <c r="BOW4" s="82"/>
      <c r="BOX4" s="82"/>
      <c r="BOY4" s="82"/>
      <c r="BOZ4" s="82"/>
      <c r="BPA4" s="82"/>
      <c r="BPB4" s="82"/>
      <c r="BPC4" s="82"/>
      <c r="BPD4" s="82"/>
      <c r="BPE4" s="82"/>
      <c r="BPF4" s="82"/>
      <c r="BPG4" s="82"/>
      <c r="BPH4" s="82"/>
      <c r="BPI4" s="82"/>
      <c r="BPJ4" s="82"/>
      <c r="BPK4" s="82"/>
      <c r="BPL4" s="82"/>
      <c r="BPM4" s="82"/>
      <c r="BPN4" s="82"/>
      <c r="BPO4" s="82"/>
      <c r="BPP4" s="82"/>
      <c r="BPQ4" s="82"/>
      <c r="BPR4" s="82"/>
      <c r="BPS4" s="82"/>
      <c r="BPT4" s="82"/>
      <c r="BPU4" s="82"/>
      <c r="BPV4" s="82"/>
      <c r="BPW4" s="82"/>
      <c r="BPX4" s="82"/>
      <c r="BPY4" s="82"/>
      <c r="BPZ4" s="82"/>
      <c r="BQA4" s="82"/>
      <c r="BQB4" s="82"/>
      <c r="BQC4" s="82"/>
      <c r="BQD4" s="82"/>
      <c r="BQE4" s="82"/>
      <c r="BQF4" s="82"/>
      <c r="BQG4" s="82"/>
      <c r="BQH4" s="82"/>
      <c r="BQI4" s="82"/>
      <c r="BQJ4" s="82"/>
      <c r="BQK4" s="82"/>
      <c r="BQL4" s="82"/>
      <c r="BQM4" s="82"/>
      <c r="BQN4" s="82"/>
      <c r="BQO4" s="82"/>
      <c r="BQP4" s="82"/>
      <c r="BQQ4" s="82"/>
      <c r="BQR4" s="82"/>
      <c r="BQS4" s="82"/>
      <c r="BQT4" s="82"/>
      <c r="BQU4" s="82"/>
      <c r="BQV4" s="82"/>
      <c r="BQW4" s="82"/>
      <c r="BQX4" s="82"/>
      <c r="BQY4" s="82"/>
      <c r="BQZ4" s="82"/>
      <c r="BRA4" s="82"/>
      <c r="BRB4" s="82"/>
      <c r="BRC4" s="82"/>
      <c r="BRD4" s="82"/>
      <c r="BRE4" s="82"/>
      <c r="BRF4" s="82"/>
      <c r="BRG4" s="82"/>
      <c r="BRH4" s="82"/>
      <c r="BRI4" s="82"/>
      <c r="BRJ4" s="82"/>
      <c r="BRK4" s="82"/>
      <c r="BRL4" s="82"/>
      <c r="BRM4" s="82"/>
      <c r="BRN4" s="82"/>
      <c r="BRO4" s="82"/>
      <c r="BRP4" s="82"/>
      <c r="BRQ4" s="82"/>
      <c r="BRR4" s="82"/>
      <c r="BRS4" s="82"/>
      <c r="BRT4" s="82"/>
      <c r="BRU4" s="82"/>
      <c r="BRV4" s="82"/>
      <c r="BRW4" s="82"/>
      <c r="BRX4" s="82"/>
      <c r="BRY4" s="82"/>
      <c r="BRZ4" s="82"/>
      <c r="BSA4" s="82"/>
      <c r="BSB4" s="82"/>
      <c r="BSC4" s="82"/>
      <c r="BSD4" s="82"/>
      <c r="BSE4" s="82"/>
      <c r="BSF4" s="82"/>
      <c r="BSG4" s="82"/>
      <c r="BSH4" s="82"/>
      <c r="BSI4" s="82"/>
      <c r="BSJ4" s="82"/>
      <c r="BSK4" s="82"/>
      <c r="BSL4" s="82"/>
      <c r="BSM4" s="82"/>
      <c r="BSN4" s="82"/>
      <c r="BSO4" s="82"/>
      <c r="BSP4" s="82"/>
      <c r="BSQ4" s="82"/>
      <c r="BSR4" s="82"/>
      <c r="BSS4" s="82"/>
      <c r="BST4" s="82"/>
      <c r="BSU4" s="82"/>
      <c r="BSV4" s="82"/>
      <c r="BSW4" s="82"/>
      <c r="BSX4" s="82"/>
      <c r="BSY4" s="82"/>
      <c r="BSZ4" s="82"/>
      <c r="BTA4" s="82"/>
      <c r="BTB4" s="82"/>
      <c r="BTC4" s="82"/>
      <c r="BTD4" s="82"/>
      <c r="BTE4" s="82"/>
      <c r="BTF4" s="82"/>
      <c r="BTG4" s="82"/>
      <c r="BTH4" s="82"/>
      <c r="BTI4" s="82"/>
      <c r="BTJ4" s="82"/>
      <c r="BTK4" s="82"/>
      <c r="BTL4" s="82"/>
      <c r="BTM4" s="82"/>
      <c r="BTN4" s="82"/>
      <c r="BTO4" s="82"/>
      <c r="BTP4" s="82"/>
      <c r="BTQ4" s="82"/>
      <c r="BTR4" s="82"/>
      <c r="BTS4" s="82"/>
      <c r="BTT4" s="82"/>
      <c r="BTU4" s="82"/>
      <c r="BTV4" s="82"/>
      <c r="BTW4" s="82"/>
      <c r="BTX4" s="82"/>
      <c r="BTY4" s="82"/>
      <c r="BTZ4" s="82"/>
      <c r="BUA4" s="82"/>
      <c r="BUB4" s="82"/>
      <c r="BUC4" s="82"/>
      <c r="BUD4" s="82"/>
      <c r="BUE4" s="82"/>
      <c r="BUF4" s="82"/>
      <c r="BUG4" s="82"/>
      <c r="BUH4" s="82"/>
      <c r="BUI4" s="82"/>
      <c r="BUJ4" s="82"/>
      <c r="BUK4" s="82"/>
      <c r="BUL4" s="82"/>
      <c r="BUM4" s="82"/>
      <c r="BUN4" s="82"/>
      <c r="BUO4" s="82"/>
      <c r="BUP4" s="82"/>
      <c r="BUQ4" s="82"/>
      <c r="BUR4" s="82"/>
      <c r="BUS4" s="82"/>
      <c r="BUT4" s="82"/>
      <c r="BUU4" s="82"/>
      <c r="BUV4" s="82"/>
      <c r="BUW4" s="82"/>
      <c r="BUX4" s="82"/>
      <c r="BUY4" s="82"/>
      <c r="BUZ4" s="82"/>
      <c r="BVA4" s="82"/>
      <c r="BVB4" s="82"/>
      <c r="BVC4" s="82"/>
      <c r="BVD4" s="82"/>
      <c r="BVE4" s="82"/>
      <c r="BVF4" s="82"/>
      <c r="BVG4" s="82"/>
      <c r="BVH4" s="82"/>
      <c r="BVI4" s="82"/>
      <c r="BVJ4" s="82"/>
      <c r="BVK4" s="82"/>
      <c r="BVL4" s="82"/>
      <c r="BVM4" s="82"/>
      <c r="BVN4" s="82"/>
      <c r="BVO4" s="82"/>
      <c r="BVP4" s="82"/>
      <c r="BVQ4" s="82"/>
      <c r="BVR4" s="82"/>
      <c r="BVS4" s="82"/>
      <c r="BVT4" s="82"/>
      <c r="BVU4" s="82"/>
      <c r="BVV4" s="82"/>
      <c r="BVW4" s="82"/>
      <c r="BVX4" s="82"/>
      <c r="BVY4" s="82"/>
      <c r="BVZ4" s="82"/>
      <c r="BWA4" s="82"/>
      <c r="BWB4" s="82"/>
      <c r="BWC4" s="82"/>
      <c r="BWD4" s="82"/>
      <c r="BWE4" s="82"/>
      <c r="BWF4" s="82"/>
      <c r="BWG4" s="82"/>
      <c r="BWH4" s="82"/>
      <c r="BWI4" s="82"/>
      <c r="BWJ4" s="82"/>
      <c r="BWK4" s="82"/>
      <c r="BWL4" s="82"/>
      <c r="BWM4" s="82"/>
      <c r="BWN4" s="82"/>
      <c r="BWO4" s="82"/>
      <c r="BWP4" s="82"/>
      <c r="BWQ4" s="82"/>
      <c r="BWR4" s="82"/>
      <c r="BWS4" s="82"/>
      <c r="BWT4" s="82"/>
      <c r="BWU4" s="82"/>
      <c r="BWV4" s="82"/>
      <c r="BWW4" s="82"/>
      <c r="BWX4" s="82"/>
      <c r="BWY4" s="82"/>
      <c r="BWZ4" s="82"/>
      <c r="BXA4" s="82"/>
      <c r="BXB4" s="82"/>
      <c r="BXC4" s="82"/>
      <c r="BXD4" s="82"/>
      <c r="BXE4" s="82"/>
      <c r="BXF4" s="82"/>
      <c r="BXG4" s="82"/>
      <c r="BXH4" s="82"/>
      <c r="BXI4" s="82"/>
      <c r="BXJ4" s="82"/>
      <c r="BXK4" s="82"/>
      <c r="BXL4" s="82"/>
      <c r="BXM4" s="82"/>
      <c r="BXN4" s="82"/>
      <c r="BXO4" s="82"/>
      <c r="BXP4" s="82"/>
      <c r="BXQ4" s="82"/>
      <c r="BXR4" s="82"/>
      <c r="BXS4" s="82"/>
      <c r="BXT4" s="82"/>
      <c r="BXU4" s="82"/>
      <c r="BXV4" s="82"/>
      <c r="BXW4" s="82"/>
      <c r="BXX4" s="82"/>
      <c r="BXY4" s="82"/>
      <c r="BXZ4" s="82"/>
      <c r="BYA4" s="82"/>
      <c r="BYB4" s="82"/>
      <c r="BYC4" s="82"/>
      <c r="BYD4" s="82"/>
      <c r="BYE4" s="82"/>
      <c r="BYF4" s="82"/>
      <c r="BYG4" s="82"/>
      <c r="BYH4" s="82"/>
      <c r="BYI4" s="82"/>
      <c r="BYJ4" s="82"/>
      <c r="BYK4" s="82"/>
      <c r="BYL4" s="82"/>
      <c r="BYM4" s="82"/>
      <c r="BYN4" s="82"/>
      <c r="BYO4" s="82"/>
      <c r="BYP4" s="82"/>
      <c r="BYQ4" s="82"/>
      <c r="BYR4" s="82"/>
      <c r="BYS4" s="82"/>
      <c r="BYT4" s="82"/>
      <c r="BYU4" s="82"/>
      <c r="BYV4" s="82"/>
      <c r="BYW4" s="82"/>
      <c r="BYX4" s="82"/>
      <c r="BYY4" s="82"/>
      <c r="BYZ4" s="82"/>
      <c r="BZA4" s="82"/>
      <c r="BZB4" s="82"/>
      <c r="BZC4" s="82"/>
      <c r="BZD4" s="82"/>
      <c r="BZE4" s="82"/>
      <c r="BZF4" s="82"/>
      <c r="BZG4" s="82"/>
      <c r="BZH4" s="82"/>
      <c r="BZI4" s="82"/>
      <c r="BZJ4" s="82"/>
      <c r="BZK4" s="82"/>
      <c r="BZL4" s="82"/>
      <c r="BZM4" s="82"/>
      <c r="BZN4" s="82"/>
      <c r="BZO4" s="82"/>
      <c r="BZP4" s="82"/>
      <c r="BZQ4" s="82"/>
      <c r="BZR4" s="82"/>
      <c r="BZS4" s="82"/>
      <c r="BZT4" s="82"/>
      <c r="BZU4" s="82"/>
      <c r="BZV4" s="82"/>
      <c r="BZW4" s="82"/>
      <c r="BZX4" s="82"/>
      <c r="BZY4" s="82"/>
      <c r="BZZ4" s="82"/>
      <c r="CAA4" s="82"/>
      <c r="CAB4" s="82"/>
      <c r="CAC4" s="82"/>
      <c r="CAD4" s="82"/>
      <c r="CAE4" s="82"/>
      <c r="CAF4" s="82"/>
      <c r="CAG4" s="82"/>
      <c r="CAH4" s="82"/>
      <c r="CAI4" s="82"/>
      <c r="CAJ4" s="82"/>
      <c r="CAK4" s="82"/>
      <c r="CAL4" s="82"/>
      <c r="CAM4" s="82"/>
      <c r="CAN4" s="82"/>
      <c r="CAO4" s="82"/>
      <c r="CAP4" s="82"/>
      <c r="CAQ4" s="82"/>
      <c r="CAR4" s="82"/>
      <c r="CAS4" s="82"/>
      <c r="CAT4" s="82"/>
      <c r="CAU4" s="82"/>
      <c r="CAV4" s="82"/>
      <c r="CAW4" s="82"/>
      <c r="CAX4" s="82"/>
      <c r="CAY4" s="82"/>
      <c r="CAZ4" s="82"/>
      <c r="CBA4" s="82"/>
      <c r="CBB4" s="82"/>
      <c r="CBC4" s="82"/>
      <c r="CBD4" s="82"/>
      <c r="CBE4" s="82"/>
      <c r="CBF4" s="82"/>
      <c r="CBG4" s="82"/>
      <c r="CBH4" s="82"/>
      <c r="CBI4" s="82"/>
      <c r="CBJ4" s="82"/>
      <c r="CBK4" s="82"/>
      <c r="CBL4" s="82"/>
      <c r="CBM4" s="82"/>
      <c r="CBN4" s="82"/>
      <c r="CBO4" s="82"/>
      <c r="CBP4" s="82"/>
      <c r="CBQ4" s="82"/>
      <c r="CBR4" s="82"/>
      <c r="CBS4" s="82"/>
      <c r="CBT4" s="82"/>
      <c r="CBU4" s="82"/>
      <c r="CBV4" s="82"/>
      <c r="CBW4" s="82"/>
      <c r="CBX4" s="82"/>
      <c r="CBY4" s="82"/>
      <c r="CBZ4" s="82"/>
      <c r="CCA4" s="82"/>
      <c r="CCB4" s="82"/>
      <c r="CCC4" s="82"/>
      <c r="CCD4" s="82"/>
      <c r="CCE4" s="82"/>
      <c r="CCF4" s="82"/>
      <c r="CCG4" s="82"/>
      <c r="CCH4" s="82"/>
      <c r="CCI4" s="82"/>
      <c r="CCJ4" s="82"/>
      <c r="CCK4" s="82"/>
      <c r="CCL4" s="82"/>
      <c r="CCM4" s="82"/>
      <c r="CCN4" s="82"/>
      <c r="CCO4" s="82"/>
      <c r="CCP4" s="82"/>
      <c r="CCQ4" s="82"/>
      <c r="CCR4" s="82"/>
      <c r="CCS4" s="82"/>
      <c r="CCT4" s="82"/>
      <c r="CCU4" s="82"/>
      <c r="CCV4" s="82"/>
      <c r="CCW4" s="82"/>
      <c r="CCX4" s="82"/>
      <c r="CCY4" s="82"/>
      <c r="CCZ4" s="82"/>
      <c r="CDA4" s="82"/>
      <c r="CDB4" s="82"/>
      <c r="CDC4" s="82"/>
      <c r="CDD4" s="82"/>
      <c r="CDE4" s="82"/>
      <c r="CDF4" s="82"/>
      <c r="CDG4" s="82"/>
      <c r="CDH4" s="82"/>
      <c r="CDI4" s="82"/>
      <c r="CDJ4" s="82"/>
      <c r="CDK4" s="82"/>
      <c r="CDL4" s="82"/>
      <c r="CDM4" s="82"/>
      <c r="CDN4" s="82"/>
      <c r="CDO4" s="82"/>
      <c r="CDP4" s="82"/>
      <c r="CDQ4" s="82"/>
      <c r="CDR4" s="82"/>
      <c r="CDS4" s="82"/>
      <c r="CDT4" s="82"/>
      <c r="CDU4" s="82"/>
      <c r="CDV4" s="82"/>
      <c r="CDW4" s="82"/>
      <c r="CDX4" s="82"/>
      <c r="CDY4" s="82"/>
      <c r="CDZ4" s="82"/>
      <c r="CEA4" s="82"/>
      <c r="CEB4" s="82"/>
      <c r="CEC4" s="82"/>
      <c r="CED4" s="82"/>
      <c r="CEE4" s="82"/>
      <c r="CEF4" s="82"/>
      <c r="CEG4" s="82"/>
      <c r="CEH4" s="82"/>
      <c r="CEI4" s="82"/>
      <c r="CEJ4" s="82"/>
      <c r="CEK4" s="82"/>
      <c r="CEL4" s="82"/>
      <c r="CEM4" s="82"/>
      <c r="CEN4" s="82"/>
      <c r="CEO4" s="82"/>
      <c r="CEP4" s="82"/>
      <c r="CEQ4" s="82"/>
      <c r="CER4" s="82"/>
      <c r="CES4" s="82"/>
      <c r="CET4" s="82"/>
      <c r="CEU4" s="82"/>
      <c r="CEV4" s="82"/>
      <c r="CEW4" s="82"/>
      <c r="CEX4" s="82"/>
      <c r="CEY4" s="82"/>
      <c r="CEZ4" s="82"/>
      <c r="CFA4" s="82"/>
      <c r="CFB4" s="82"/>
      <c r="CFC4" s="82"/>
      <c r="CFD4" s="82"/>
      <c r="CFE4" s="82"/>
      <c r="CFF4" s="82"/>
      <c r="CFG4" s="82"/>
      <c r="CFH4" s="82"/>
      <c r="CFI4" s="82"/>
      <c r="CFJ4" s="82"/>
      <c r="CFK4" s="82"/>
      <c r="CFL4" s="82"/>
      <c r="CFM4" s="82"/>
      <c r="CFN4" s="82"/>
      <c r="CFO4" s="82"/>
      <c r="CFP4" s="82"/>
      <c r="CFQ4" s="82"/>
      <c r="CFR4" s="82"/>
      <c r="CFS4" s="82"/>
      <c r="CFT4" s="82"/>
      <c r="CFU4" s="82"/>
      <c r="CFV4" s="82"/>
      <c r="CFW4" s="82"/>
      <c r="CFX4" s="82"/>
      <c r="CFY4" s="82"/>
      <c r="CFZ4" s="82"/>
      <c r="CGA4" s="82"/>
      <c r="CGB4" s="82"/>
      <c r="CGC4" s="82"/>
      <c r="CGD4" s="82"/>
      <c r="CGE4" s="82"/>
      <c r="CGF4" s="82"/>
      <c r="CGG4" s="82"/>
      <c r="CGH4" s="82"/>
      <c r="CGI4" s="82"/>
      <c r="CGJ4" s="82"/>
      <c r="CGK4" s="82"/>
      <c r="CGL4" s="82"/>
      <c r="CGM4" s="82"/>
      <c r="CGN4" s="82"/>
      <c r="CGO4" s="82"/>
      <c r="CGP4" s="82"/>
      <c r="CGQ4" s="82"/>
      <c r="CGR4" s="82"/>
      <c r="CGS4" s="82"/>
      <c r="CGT4" s="82"/>
      <c r="CGU4" s="82"/>
      <c r="CGV4" s="82"/>
      <c r="CGW4" s="82"/>
      <c r="CGX4" s="82"/>
      <c r="CGY4" s="82"/>
      <c r="CGZ4" s="82"/>
      <c r="CHA4" s="82"/>
      <c r="CHB4" s="82"/>
      <c r="CHC4" s="82"/>
      <c r="CHD4" s="82"/>
      <c r="CHE4" s="82"/>
      <c r="CHF4" s="82"/>
      <c r="CHG4" s="82"/>
      <c r="CHH4" s="82"/>
      <c r="CHI4" s="82"/>
      <c r="CHJ4" s="82"/>
      <c r="CHK4" s="82"/>
      <c r="CHL4" s="82"/>
      <c r="CHM4" s="82"/>
      <c r="CHN4" s="82"/>
      <c r="CHO4" s="82"/>
      <c r="CHP4" s="82"/>
      <c r="CHQ4" s="82"/>
      <c r="CHR4" s="82"/>
      <c r="CHS4" s="82"/>
      <c r="CHT4" s="82"/>
      <c r="CHU4" s="82"/>
      <c r="CHV4" s="82"/>
      <c r="CHW4" s="82"/>
      <c r="CHX4" s="82"/>
      <c r="CHY4" s="82"/>
      <c r="CHZ4" s="82"/>
      <c r="CIA4" s="82"/>
      <c r="CIB4" s="82"/>
      <c r="CIC4" s="82"/>
      <c r="CID4" s="82"/>
      <c r="CIE4" s="82"/>
      <c r="CIF4" s="82"/>
      <c r="CIG4" s="82"/>
      <c r="CIH4" s="82"/>
      <c r="CII4" s="82"/>
      <c r="CIJ4" s="82"/>
      <c r="CIK4" s="82"/>
      <c r="CIL4" s="82"/>
      <c r="CIM4" s="82"/>
      <c r="CIN4" s="82"/>
      <c r="CIO4" s="82"/>
      <c r="CIP4" s="82"/>
      <c r="CIQ4" s="82"/>
      <c r="CIR4" s="82"/>
      <c r="CIS4" s="82"/>
      <c r="CIT4" s="82"/>
      <c r="CIU4" s="82"/>
      <c r="CIV4" s="82"/>
      <c r="CIW4" s="82"/>
      <c r="CIX4" s="82"/>
      <c r="CIY4" s="82"/>
      <c r="CIZ4" s="82"/>
      <c r="CJA4" s="82"/>
      <c r="CJB4" s="82"/>
      <c r="CJC4" s="82"/>
      <c r="CJD4" s="82"/>
      <c r="CJE4" s="82"/>
      <c r="CJF4" s="82"/>
      <c r="CJG4" s="82"/>
      <c r="CJH4" s="82"/>
      <c r="CJI4" s="82"/>
      <c r="CJJ4" s="82"/>
      <c r="CJK4" s="82"/>
      <c r="CJL4" s="82"/>
      <c r="CJM4" s="82"/>
      <c r="CJN4" s="82"/>
      <c r="CJO4" s="82"/>
      <c r="CJP4" s="82"/>
      <c r="CJQ4" s="82"/>
      <c r="CJR4" s="82"/>
      <c r="CJS4" s="82"/>
      <c r="CJT4" s="82"/>
      <c r="CJU4" s="82"/>
      <c r="CJV4" s="82"/>
      <c r="CJW4" s="82"/>
      <c r="CJX4" s="82"/>
      <c r="CJY4" s="82"/>
      <c r="CJZ4" s="82"/>
      <c r="CKA4" s="82"/>
      <c r="CKB4" s="82"/>
      <c r="CKC4" s="82"/>
      <c r="CKD4" s="82"/>
      <c r="CKE4" s="82"/>
      <c r="CKF4" s="82"/>
      <c r="CKG4" s="82"/>
      <c r="CKH4" s="82"/>
      <c r="CKI4" s="82"/>
      <c r="CKJ4" s="82"/>
      <c r="CKK4" s="82"/>
      <c r="CKL4" s="82"/>
      <c r="CKM4" s="82"/>
      <c r="CKN4" s="82"/>
      <c r="CKO4" s="82"/>
      <c r="CKP4" s="82"/>
      <c r="CKQ4" s="82"/>
      <c r="CKR4" s="82"/>
      <c r="CKS4" s="82"/>
      <c r="CKT4" s="82"/>
      <c r="CKU4" s="82"/>
      <c r="CKV4" s="82"/>
      <c r="CKW4" s="82"/>
      <c r="CKX4" s="82"/>
      <c r="CKY4" s="82"/>
      <c r="CKZ4" s="82"/>
      <c r="CLA4" s="82"/>
      <c r="CLB4" s="82"/>
      <c r="CLC4" s="82"/>
      <c r="CLD4" s="82"/>
      <c r="CLE4" s="82"/>
      <c r="CLF4" s="82"/>
      <c r="CLG4" s="82"/>
      <c r="CLH4" s="82"/>
      <c r="CLI4" s="82"/>
      <c r="CLJ4" s="82"/>
      <c r="CLK4" s="82"/>
      <c r="CLL4" s="82"/>
      <c r="CLM4" s="82"/>
      <c r="CLN4" s="82"/>
      <c r="CLO4" s="82"/>
      <c r="CLP4" s="82"/>
      <c r="CLQ4" s="82"/>
      <c r="CLR4" s="82"/>
      <c r="CLS4" s="82"/>
      <c r="CLT4" s="82"/>
      <c r="CLU4" s="82"/>
      <c r="CLV4" s="82"/>
      <c r="CLW4" s="82"/>
      <c r="CLX4" s="82"/>
      <c r="CLY4" s="82"/>
      <c r="CLZ4" s="82"/>
      <c r="CMA4" s="82"/>
      <c r="CMB4" s="82"/>
      <c r="CMC4" s="82"/>
      <c r="CMD4" s="82"/>
      <c r="CME4" s="82"/>
      <c r="CMF4" s="82"/>
      <c r="CMG4" s="82"/>
      <c r="CMH4" s="82"/>
      <c r="CMI4" s="82"/>
      <c r="CMJ4" s="82"/>
      <c r="CMK4" s="82"/>
      <c r="CML4" s="82"/>
      <c r="CMM4" s="82"/>
      <c r="CMN4" s="82"/>
      <c r="CMO4" s="82"/>
      <c r="CMP4" s="82"/>
      <c r="CMQ4" s="82"/>
      <c r="CMR4" s="82"/>
      <c r="CMS4" s="82"/>
      <c r="CMT4" s="82"/>
      <c r="CMU4" s="82"/>
      <c r="CMV4" s="82"/>
      <c r="CMW4" s="82"/>
      <c r="CMX4" s="82"/>
      <c r="CMY4" s="82"/>
      <c r="CMZ4" s="82"/>
      <c r="CNA4" s="82"/>
      <c r="CNB4" s="82"/>
      <c r="CNC4" s="82"/>
      <c r="CND4" s="82"/>
      <c r="CNE4" s="82"/>
      <c r="CNF4" s="82"/>
      <c r="CNG4" s="82"/>
      <c r="CNH4" s="82"/>
      <c r="CNI4" s="82"/>
      <c r="CNJ4" s="82"/>
      <c r="CNK4" s="82"/>
      <c r="CNL4" s="82"/>
      <c r="CNM4" s="82"/>
      <c r="CNN4" s="82"/>
      <c r="CNO4" s="82"/>
      <c r="CNP4" s="82"/>
      <c r="CNQ4" s="82"/>
      <c r="CNR4" s="82"/>
      <c r="CNS4" s="82"/>
      <c r="CNT4" s="82"/>
      <c r="CNU4" s="82"/>
      <c r="CNV4" s="82"/>
      <c r="CNW4" s="82"/>
      <c r="CNX4" s="82"/>
      <c r="CNY4" s="82"/>
      <c r="CNZ4" s="82"/>
      <c r="COA4" s="82"/>
      <c r="COB4" s="82"/>
      <c r="COC4" s="82"/>
      <c r="COD4" s="82"/>
      <c r="COE4" s="82"/>
      <c r="COF4" s="82"/>
      <c r="COG4" s="82"/>
      <c r="COH4" s="82"/>
      <c r="COI4" s="82"/>
      <c r="COJ4" s="82"/>
      <c r="COK4" s="82"/>
      <c r="COL4" s="82"/>
      <c r="COM4" s="82"/>
      <c r="CON4" s="82"/>
      <c r="COO4" s="82"/>
      <c r="COP4" s="82"/>
      <c r="COQ4" s="82"/>
      <c r="COR4" s="82"/>
      <c r="COS4" s="82"/>
      <c r="COT4" s="82"/>
      <c r="COU4" s="82"/>
      <c r="COV4" s="82"/>
      <c r="COW4" s="82"/>
      <c r="COX4" s="82"/>
      <c r="COY4" s="82"/>
      <c r="COZ4" s="82"/>
      <c r="CPA4" s="82"/>
      <c r="CPB4" s="82"/>
      <c r="CPC4" s="82"/>
      <c r="CPD4" s="82"/>
      <c r="CPE4" s="82"/>
      <c r="CPF4" s="82"/>
      <c r="CPG4" s="82"/>
      <c r="CPH4" s="82"/>
      <c r="CPI4" s="82"/>
      <c r="CPJ4" s="82"/>
      <c r="CPK4" s="82"/>
      <c r="CPL4" s="82"/>
      <c r="CPM4" s="82"/>
      <c r="CPN4" s="82"/>
      <c r="CPO4" s="82"/>
      <c r="CPP4" s="82"/>
      <c r="CPQ4" s="82"/>
      <c r="CPR4" s="82"/>
      <c r="CPS4" s="82"/>
      <c r="CPT4" s="82"/>
      <c r="CPU4" s="82"/>
      <c r="CPV4" s="82"/>
      <c r="CPW4" s="82"/>
      <c r="CPX4" s="82"/>
      <c r="CPY4" s="82"/>
      <c r="CPZ4" s="82"/>
      <c r="CQA4" s="82"/>
      <c r="CQB4" s="82"/>
      <c r="CQC4" s="82"/>
      <c r="CQD4" s="82"/>
      <c r="CQE4" s="82"/>
      <c r="CQF4" s="82"/>
      <c r="CQG4" s="82"/>
      <c r="CQH4" s="82"/>
      <c r="CQI4" s="82"/>
      <c r="CQJ4" s="82"/>
      <c r="CQK4" s="82"/>
      <c r="CQL4" s="82"/>
      <c r="CQM4" s="82"/>
      <c r="CQN4" s="82"/>
      <c r="CQO4" s="82"/>
      <c r="CQP4" s="82"/>
      <c r="CQQ4" s="82"/>
      <c r="CQR4" s="82"/>
      <c r="CQS4" s="82"/>
      <c r="CQT4" s="82"/>
      <c r="CQU4" s="82"/>
      <c r="CQV4" s="82"/>
      <c r="CQW4" s="82"/>
      <c r="CQX4" s="82"/>
      <c r="CQY4" s="82"/>
      <c r="CQZ4" s="82"/>
      <c r="CRA4" s="82"/>
      <c r="CRB4" s="82"/>
      <c r="CRC4" s="82"/>
      <c r="CRD4" s="82"/>
      <c r="CRE4" s="82"/>
      <c r="CRF4" s="82"/>
      <c r="CRG4" s="82"/>
      <c r="CRH4" s="82"/>
      <c r="CRI4" s="82"/>
      <c r="CRJ4" s="82"/>
      <c r="CRK4" s="82"/>
      <c r="CRL4" s="82"/>
      <c r="CRM4" s="82"/>
      <c r="CRN4" s="82"/>
      <c r="CRO4" s="82"/>
      <c r="CRP4" s="82"/>
      <c r="CRQ4" s="82"/>
      <c r="CRR4" s="82"/>
      <c r="CRS4" s="82"/>
      <c r="CRT4" s="82"/>
      <c r="CRU4" s="82"/>
      <c r="CRV4" s="82"/>
      <c r="CRW4" s="82"/>
      <c r="CRX4" s="82"/>
      <c r="CRY4" s="82"/>
      <c r="CRZ4" s="82"/>
      <c r="CSA4" s="82"/>
      <c r="CSB4" s="82"/>
      <c r="CSC4" s="82"/>
      <c r="CSD4" s="82"/>
      <c r="CSE4" s="82"/>
      <c r="CSF4" s="82"/>
      <c r="CSG4" s="82"/>
      <c r="CSH4" s="82"/>
      <c r="CSI4" s="82"/>
      <c r="CSJ4" s="82"/>
      <c r="CSK4" s="82"/>
      <c r="CSL4" s="82"/>
      <c r="CSM4" s="82"/>
      <c r="CSN4" s="82"/>
      <c r="CSO4" s="82"/>
      <c r="CSP4" s="82"/>
      <c r="CSQ4" s="82"/>
      <c r="CSR4" s="82"/>
      <c r="CSS4" s="82"/>
      <c r="CST4" s="82"/>
      <c r="CSU4" s="82"/>
      <c r="CSV4" s="82"/>
      <c r="CSW4" s="82"/>
      <c r="CSX4" s="82"/>
      <c r="CSY4" s="82"/>
      <c r="CSZ4" s="82"/>
      <c r="CTA4" s="82"/>
      <c r="CTB4" s="82"/>
      <c r="CTC4" s="82"/>
      <c r="CTD4" s="82"/>
      <c r="CTE4" s="82"/>
      <c r="CTF4" s="82"/>
      <c r="CTG4" s="82"/>
      <c r="CTH4" s="82"/>
      <c r="CTI4" s="82"/>
      <c r="CTJ4" s="82"/>
      <c r="CTK4" s="82"/>
      <c r="CTL4" s="82"/>
      <c r="CTM4" s="82"/>
      <c r="CTN4" s="82"/>
      <c r="CTO4" s="82"/>
      <c r="CTP4" s="82"/>
      <c r="CTQ4" s="82"/>
      <c r="CTR4" s="82"/>
      <c r="CTS4" s="82"/>
      <c r="CTT4" s="82"/>
      <c r="CTU4" s="82"/>
      <c r="CTV4" s="82"/>
      <c r="CTW4" s="82"/>
      <c r="CTX4" s="82"/>
      <c r="CTY4" s="82"/>
      <c r="CTZ4" s="82"/>
      <c r="CUA4" s="82"/>
      <c r="CUB4" s="82"/>
      <c r="CUC4" s="82"/>
      <c r="CUD4" s="82"/>
      <c r="CUE4" s="82"/>
      <c r="CUF4" s="82"/>
      <c r="CUG4" s="82"/>
      <c r="CUH4" s="82"/>
      <c r="CUI4" s="82"/>
      <c r="CUJ4" s="82"/>
      <c r="CUK4" s="82"/>
      <c r="CUL4" s="82"/>
      <c r="CUM4" s="82"/>
      <c r="CUN4" s="82"/>
      <c r="CUO4" s="82"/>
      <c r="CUP4" s="82"/>
      <c r="CUQ4" s="82"/>
      <c r="CUR4" s="82"/>
      <c r="CUS4" s="82"/>
      <c r="CUT4" s="82"/>
      <c r="CUU4" s="82"/>
      <c r="CUV4" s="82"/>
      <c r="CUW4" s="82"/>
      <c r="CUX4" s="82"/>
      <c r="CUY4" s="82"/>
      <c r="CUZ4" s="82"/>
      <c r="CVA4" s="82"/>
      <c r="CVB4" s="82"/>
      <c r="CVC4" s="82"/>
      <c r="CVD4" s="82"/>
      <c r="CVE4" s="82"/>
      <c r="CVF4" s="82"/>
      <c r="CVG4" s="82"/>
      <c r="CVH4" s="82"/>
      <c r="CVI4" s="82"/>
      <c r="CVJ4" s="82"/>
      <c r="CVK4" s="82"/>
      <c r="CVL4" s="82"/>
      <c r="CVM4" s="82"/>
      <c r="CVN4" s="82"/>
      <c r="CVO4" s="82"/>
      <c r="CVP4" s="82"/>
      <c r="CVQ4" s="82"/>
      <c r="CVR4" s="82"/>
      <c r="CVS4" s="82"/>
      <c r="CVT4" s="82"/>
      <c r="CVU4" s="82"/>
      <c r="CVV4" s="82"/>
      <c r="CVW4" s="82"/>
      <c r="CVX4" s="82"/>
      <c r="CVY4" s="82"/>
      <c r="CVZ4" s="82"/>
      <c r="CWA4" s="82"/>
      <c r="CWB4" s="82"/>
      <c r="CWC4" s="82"/>
      <c r="CWD4" s="82"/>
      <c r="CWE4" s="82"/>
      <c r="CWF4" s="82"/>
      <c r="CWG4" s="82"/>
      <c r="CWH4" s="82"/>
      <c r="CWI4" s="82"/>
      <c r="CWJ4" s="82"/>
      <c r="CWK4" s="82"/>
      <c r="CWL4" s="82"/>
      <c r="CWM4" s="82"/>
      <c r="CWN4" s="82"/>
      <c r="CWO4" s="82"/>
      <c r="CWP4" s="82"/>
      <c r="CWQ4" s="82"/>
      <c r="CWR4" s="82"/>
      <c r="CWS4" s="82"/>
      <c r="CWT4" s="82"/>
      <c r="CWU4" s="82"/>
      <c r="CWV4" s="82"/>
      <c r="CWW4" s="82"/>
      <c r="CWX4" s="82"/>
      <c r="CWY4" s="82"/>
      <c r="CWZ4" s="82"/>
      <c r="CXA4" s="82"/>
      <c r="CXB4" s="82"/>
      <c r="CXC4" s="82"/>
      <c r="CXD4" s="82"/>
      <c r="CXE4" s="82"/>
      <c r="CXF4" s="82"/>
      <c r="CXG4" s="82"/>
      <c r="CXH4" s="82"/>
      <c r="CXI4" s="82"/>
      <c r="CXJ4" s="82"/>
      <c r="CXK4" s="82"/>
      <c r="CXL4" s="82"/>
      <c r="CXM4" s="82"/>
      <c r="CXN4" s="82"/>
      <c r="CXO4" s="82"/>
      <c r="CXP4" s="82"/>
      <c r="CXQ4" s="82"/>
      <c r="CXR4" s="82"/>
      <c r="CXS4" s="82"/>
      <c r="CXT4" s="82"/>
      <c r="CXU4" s="82"/>
      <c r="CXV4" s="82"/>
      <c r="CXW4" s="82"/>
      <c r="CXX4" s="82"/>
      <c r="CXY4" s="82"/>
      <c r="CXZ4" s="82"/>
      <c r="CYA4" s="82"/>
      <c r="CYB4" s="82"/>
      <c r="CYC4" s="82"/>
      <c r="CYD4" s="82"/>
      <c r="CYE4" s="82"/>
      <c r="CYF4" s="82"/>
      <c r="CYG4" s="82"/>
      <c r="CYH4" s="82"/>
      <c r="CYI4" s="82"/>
      <c r="CYJ4" s="82"/>
      <c r="CYK4" s="82"/>
      <c r="CYL4" s="82"/>
      <c r="CYM4" s="82"/>
      <c r="CYN4" s="82"/>
      <c r="CYO4" s="82"/>
      <c r="CYP4" s="82"/>
      <c r="CYQ4" s="82"/>
      <c r="CYR4" s="82"/>
      <c r="CYS4" s="82"/>
      <c r="CYT4" s="82"/>
      <c r="CYU4" s="82"/>
      <c r="CYV4" s="82"/>
      <c r="CYW4" s="82"/>
      <c r="CYX4" s="82"/>
      <c r="CYY4" s="82"/>
      <c r="CYZ4" s="82"/>
      <c r="CZA4" s="82"/>
      <c r="CZB4" s="82"/>
      <c r="CZC4" s="82"/>
      <c r="CZD4" s="82"/>
      <c r="CZE4" s="82"/>
      <c r="CZF4" s="82"/>
      <c r="CZG4" s="82"/>
      <c r="CZH4" s="82"/>
      <c r="CZI4" s="82"/>
      <c r="CZJ4" s="82"/>
      <c r="CZK4" s="82"/>
      <c r="CZL4" s="82"/>
      <c r="CZM4" s="82"/>
      <c r="CZN4" s="82"/>
      <c r="CZO4" s="82"/>
      <c r="CZP4" s="82"/>
      <c r="CZQ4" s="82"/>
      <c r="CZR4" s="82"/>
      <c r="CZS4" s="82"/>
      <c r="CZT4" s="82"/>
      <c r="CZU4" s="82"/>
      <c r="CZV4" s="82"/>
      <c r="CZW4" s="82"/>
      <c r="CZX4" s="82"/>
      <c r="CZY4" s="82"/>
      <c r="CZZ4" s="82"/>
      <c r="DAA4" s="82"/>
      <c r="DAB4" s="82"/>
      <c r="DAC4" s="82"/>
      <c r="DAD4" s="82"/>
      <c r="DAE4" s="82"/>
      <c r="DAF4" s="82"/>
      <c r="DAG4" s="82"/>
      <c r="DAH4" s="82"/>
      <c r="DAI4" s="82"/>
      <c r="DAJ4" s="82"/>
      <c r="DAK4" s="82"/>
      <c r="DAL4" s="82"/>
      <c r="DAM4" s="82"/>
      <c r="DAN4" s="82"/>
      <c r="DAO4" s="82"/>
      <c r="DAP4" s="82"/>
      <c r="DAQ4" s="82"/>
      <c r="DAR4" s="82"/>
      <c r="DAS4" s="82"/>
      <c r="DAT4" s="82"/>
      <c r="DAU4" s="82"/>
      <c r="DAV4" s="82"/>
      <c r="DAW4" s="82"/>
      <c r="DAX4" s="82"/>
      <c r="DAY4" s="82"/>
      <c r="DAZ4" s="82"/>
      <c r="DBA4" s="82"/>
      <c r="DBB4" s="82"/>
      <c r="DBC4" s="82"/>
      <c r="DBD4" s="82"/>
      <c r="DBE4" s="82"/>
      <c r="DBF4" s="82"/>
      <c r="DBG4" s="82"/>
      <c r="DBH4" s="82"/>
      <c r="DBI4" s="82"/>
      <c r="DBJ4" s="82"/>
      <c r="DBK4" s="82"/>
      <c r="DBL4" s="82"/>
      <c r="DBM4" s="82"/>
      <c r="DBN4" s="82"/>
      <c r="DBO4" s="82"/>
      <c r="DBP4" s="82"/>
      <c r="DBQ4" s="82"/>
      <c r="DBR4" s="82"/>
      <c r="DBS4" s="82"/>
      <c r="DBT4" s="82"/>
      <c r="DBU4" s="82"/>
      <c r="DBV4" s="82"/>
      <c r="DBW4" s="82"/>
      <c r="DBX4" s="82"/>
      <c r="DBY4" s="82"/>
      <c r="DBZ4" s="82"/>
      <c r="DCA4" s="82"/>
      <c r="DCB4" s="82"/>
      <c r="DCC4" s="82"/>
      <c r="DCD4" s="82"/>
      <c r="DCE4" s="82"/>
      <c r="DCF4" s="82"/>
      <c r="DCG4" s="82"/>
      <c r="DCH4" s="82"/>
      <c r="DCI4" s="82"/>
      <c r="DCJ4" s="82"/>
      <c r="DCK4" s="82"/>
      <c r="DCL4" s="82"/>
      <c r="DCM4" s="82"/>
      <c r="DCN4" s="82"/>
      <c r="DCO4" s="82"/>
      <c r="DCP4" s="82"/>
      <c r="DCQ4" s="82"/>
      <c r="DCR4" s="82"/>
      <c r="DCS4" s="82"/>
      <c r="DCT4" s="82"/>
      <c r="DCU4" s="82"/>
      <c r="DCV4" s="82"/>
      <c r="DCW4" s="82"/>
      <c r="DCX4" s="82"/>
      <c r="DCY4" s="82"/>
      <c r="DCZ4" s="82"/>
      <c r="DDA4" s="82"/>
      <c r="DDB4" s="82"/>
      <c r="DDC4" s="82"/>
      <c r="DDD4" s="82"/>
      <c r="DDE4" s="82"/>
      <c r="DDF4" s="82"/>
      <c r="DDG4" s="82"/>
      <c r="DDH4" s="82"/>
      <c r="DDI4" s="82"/>
      <c r="DDJ4" s="82"/>
      <c r="DDK4" s="82"/>
      <c r="DDL4" s="82"/>
      <c r="DDM4" s="82"/>
      <c r="DDN4" s="82"/>
      <c r="DDO4" s="82"/>
      <c r="DDP4" s="82"/>
      <c r="DDQ4" s="82"/>
      <c r="DDR4" s="82"/>
      <c r="DDS4" s="82"/>
      <c r="DDT4" s="82"/>
      <c r="DDU4" s="82"/>
      <c r="DDV4" s="82"/>
      <c r="DDW4" s="82"/>
      <c r="DDX4" s="82"/>
      <c r="DDY4" s="82"/>
      <c r="DDZ4" s="82"/>
      <c r="DEA4" s="82"/>
      <c r="DEB4" s="82"/>
      <c r="DEC4" s="82"/>
      <c r="DED4" s="82"/>
      <c r="DEE4" s="82"/>
      <c r="DEF4" s="82"/>
      <c r="DEG4" s="82"/>
      <c r="DEH4" s="82"/>
      <c r="DEI4" s="82"/>
      <c r="DEJ4" s="82"/>
      <c r="DEK4" s="82"/>
      <c r="DEL4" s="82"/>
      <c r="DEM4" s="82"/>
      <c r="DEN4" s="82"/>
      <c r="DEO4" s="82"/>
      <c r="DEP4" s="82"/>
      <c r="DEQ4" s="82"/>
      <c r="DER4" s="82"/>
      <c r="DES4" s="82"/>
      <c r="DET4" s="82"/>
      <c r="DEU4" s="82"/>
      <c r="DEV4" s="82"/>
      <c r="DEW4" s="82"/>
      <c r="DEX4" s="82"/>
      <c r="DEY4" s="82"/>
      <c r="DEZ4" s="82"/>
      <c r="DFA4" s="82"/>
      <c r="DFB4" s="82"/>
      <c r="DFC4" s="82"/>
      <c r="DFD4" s="82"/>
      <c r="DFE4" s="82"/>
      <c r="DFF4" s="82"/>
      <c r="DFG4" s="82"/>
      <c r="DFH4" s="82"/>
      <c r="DFI4" s="82"/>
      <c r="DFJ4" s="82"/>
      <c r="DFK4" s="82"/>
      <c r="DFL4" s="82"/>
      <c r="DFM4" s="82"/>
      <c r="DFN4" s="82"/>
      <c r="DFO4" s="82"/>
      <c r="DFP4" s="82"/>
      <c r="DFQ4" s="82"/>
      <c r="DFR4" s="82"/>
      <c r="DFS4" s="82"/>
      <c r="DFT4" s="82"/>
      <c r="DFU4" s="82"/>
      <c r="DFV4" s="82"/>
      <c r="DFW4" s="82"/>
      <c r="DFX4" s="82"/>
      <c r="DFY4" s="82"/>
      <c r="DFZ4" s="82"/>
      <c r="DGA4" s="82"/>
      <c r="DGB4" s="82"/>
      <c r="DGC4" s="82"/>
      <c r="DGD4" s="82"/>
      <c r="DGE4" s="82"/>
      <c r="DGF4" s="82"/>
      <c r="DGG4" s="82"/>
      <c r="DGH4" s="82"/>
      <c r="DGI4" s="82"/>
      <c r="DGJ4" s="82"/>
      <c r="DGK4" s="82"/>
      <c r="DGL4" s="82"/>
      <c r="DGM4" s="82"/>
      <c r="DGN4" s="82"/>
      <c r="DGO4" s="82"/>
      <c r="DGP4" s="82"/>
      <c r="DGQ4" s="82"/>
      <c r="DGR4" s="82"/>
      <c r="DGS4" s="82"/>
      <c r="DGT4" s="82"/>
      <c r="DGU4" s="82"/>
      <c r="DGV4" s="82"/>
      <c r="DGW4" s="82"/>
      <c r="DGX4" s="82"/>
      <c r="DGY4" s="82"/>
      <c r="DGZ4" s="82"/>
      <c r="DHA4" s="82"/>
      <c r="DHB4" s="82"/>
      <c r="DHC4" s="82"/>
      <c r="DHD4" s="82"/>
      <c r="DHE4" s="82"/>
      <c r="DHF4" s="82"/>
      <c r="DHG4" s="82"/>
      <c r="DHH4" s="82"/>
      <c r="DHI4" s="82"/>
      <c r="DHJ4" s="82"/>
      <c r="DHK4" s="82"/>
      <c r="DHL4" s="82"/>
      <c r="DHM4" s="82"/>
      <c r="DHN4" s="82"/>
      <c r="DHO4" s="82"/>
      <c r="DHP4" s="82"/>
      <c r="DHQ4" s="82"/>
      <c r="DHR4" s="82"/>
      <c r="DHS4" s="82"/>
      <c r="DHT4" s="82"/>
      <c r="DHU4" s="82"/>
      <c r="DHV4" s="82"/>
      <c r="DHW4" s="82"/>
      <c r="DHX4" s="82"/>
      <c r="DHY4" s="82"/>
      <c r="DHZ4" s="82"/>
      <c r="DIA4" s="82"/>
      <c r="DIB4" s="82"/>
      <c r="DIC4" s="82"/>
      <c r="DID4" s="82"/>
      <c r="DIE4" s="82"/>
      <c r="DIF4" s="82"/>
      <c r="DIG4" s="82"/>
      <c r="DIH4" s="82"/>
      <c r="DII4" s="82"/>
      <c r="DIJ4" s="82"/>
      <c r="DIK4" s="82"/>
      <c r="DIL4" s="82"/>
      <c r="DIM4" s="82"/>
      <c r="DIN4" s="82"/>
      <c r="DIO4" s="82"/>
      <c r="DIP4" s="82"/>
      <c r="DIQ4" s="82"/>
      <c r="DIR4" s="82"/>
      <c r="DIS4" s="82"/>
      <c r="DIT4" s="82"/>
      <c r="DIU4" s="82"/>
      <c r="DIV4" s="82"/>
      <c r="DIW4" s="82"/>
      <c r="DIX4" s="82"/>
      <c r="DIY4" s="82"/>
      <c r="DIZ4" s="82"/>
      <c r="DJA4" s="82"/>
      <c r="DJB4" s="82"/>
      <c r="DJC4" s="82"/>
      <c r="DJD4" s="82"/>
      <c r="DJE4" s="82"/>
      <c r="DJF4" s="82"/>
      <c r="DJG4" s="82"/>
      <c r="DJH4" s="82"/>
      <c r="DJI4" s="82"/>
      <c r="DJJ4" s="82"/>
      <c r="DJK4" s="82"/>
      <c r="DJL4" s="82"/>
      <c r="DJM4" s="82"/>
      <c r="DJN4" s="82"/>
      <c r="DJO4" s="82"/>
      <c r="DJP4" s="82"/>
      <c r="DJQ4" s="82"/>
      <c r="DJR4" s="82"/>
      <c r="DJS4" s="82"/>
      <c r="DJT4" s="82"/>
      <c r="DJU4" s="82"/>
      <c r="DJV4" s="82"/>
      <c r="DJW4" s="82"/>
      <c r="DJX4" s="82"/>
      <c r="DJY4" s="82"/>
      <c r="DJZ4" s="82"/>
      <c r="DKA4" s="82"/>
      <c r="DKB4" s="82"/>
      <c r="DKC4" s="82"/>
      <c r="DKD4" s="82"/>
      <c r="DKE4" s="82"/>
      <c r="DKF4" s="82"/>
      <c r="DKG4" s="82"/>
      <c r="DKH4" s="82"/>
      <c r="DKI4" s="82"/>
      <c r="DKJ4" s="82"/>
      <c r="DKK4" s="82"/>
      <c r="DKL4" s="82"/>
      <c r="DKM4" s="82"/>
      <c r="DKN4" s="82"/>
      <c r="DKO4" s="82"/>
      <c r="DKP4" s="82"/>
      <c r="DKQ4" s="82"/>
      <c r="DKR4" s="82"/>
      <c r="DKS4" s="82"/>
      <c r="DKT4" s="82"/>
      <c r="DKU4" s="82"/>
      <c r="DKV4" s="82"/>
      <c r="DKW4" s="82"/>
      <c r="DKX4" s="82"/>
      <c r="DKY4" s="82"/>
      <c r="DKZ4" s="82"/>
      <c r="DLA4" s="82"/>
      <c r="DLB4" s="82"/>
      <c r="DLC4" s="82"/>
      <c r="DLD4" s="82"/>
      <c r="DLE4" s="82"/>
      <c r="DLF4" s="82"/>
      <c r="DLG4" s="82"/>
      <c r="DLH4" s="82"/>
      <c r="DLI4" s="82"/>
      <c r="DLJ4" s="82"/>
      <c r="DLK4" s="82"/>
      <c r="DLL4" s="82"/>
      <c r="DLM4" s="82"/>
      <c r="DLN4" s="82"/>
      <c r="DLO4" s="82"/>
      <c r="DLP4" s="82"/>
      <c r="DLQ4" s="82"/>
      <c r="DLR4" s="82"/>
      <c r="DLS4" s="82"/>
      <c r="DLT4" s="82"/>
      <c r="DLU4" s="82"/>
      <c r="DLV4" s="82"/>
      <c r="DLW4" s="82"/>
      <c r="DLX4" s="82"/>
      <c r="DLY4" s="82"/>
      <c r="DLZ4" s="82"/>
      <c r="DMA4" s="82"/>
      <c r="DMB4" s="82"/>
      <c r="DMC4" s="82"/>
      <c r="DMD4" s="82"/>
      <c r="DME4" s="82"/>
      <c r="DMF4" s="82"/>
      <c r="DMG4" s="82"/>
      <c r="DMH4" s="82"/>
      <c r="DMI4" s="82"/>
      <c r="DMJ4" s="82"/>
      <c r="DMK4" s="82"/>
      <c r="DML4" s="82"/>
      <c r="DMM4" s="82"/>
      <c r="DMN4" s="82"/>
      <c r="DMO4" s="82"/>
      <c r="DMP4" s="82"/>
      <c r="DMQ4" s="82"/>
      <c r="DMR4" s="82"/>
      <c r="DMS4" s="82"/>
      <c r="DMT4" s="82"/>
      <c r="DMU4" s="82"/>
      <c r="DMV4" s="82"/>
      <c r="DMW4" s="82"/>
      <c r="DMX4" s="82"/>
      <c r="DMY4" s="82"/>
      <c r="DMZ4" s="82"/>
      <c r="DNA4" s="82"/>
      <c r="DNB4" s="82"/>
      <c r="DNC4" s="82"/>
      <c r="DND4" s="82"/>
      <c r="DNE4" s="82"/>
      <c r="DNF4" s="82"/>
      <c r="DNG4" s="82"/>
      <c r="DNH4" s="82"/>
      <c r="DNI4" s="82"/>
      <c r="DNJ4" s="82"/>
      <c r="DNK4" s="82"/>
      <c r="DNL4" s="82"/>
      <c r="DNM4" s="82"/>
      <c r="DNN4" s="82"/>
      <c r="DNO4" s="82"/>
      <c r="DNP4" s="82"/>
      <c r="DNQ4" s="82"/>
      <c r="DNR4" s="82"/>
      <c r="DNS4" s="82"/>
      <c r="DNT4" s="82"/>
      <c r="DNU4" s="82"/>
      <c r="DNV4" s="82"/>
      <c r="DNW4" s="82"/>
      <c r="DNX4" s="82"/>
      <c r="DNY4" s="82"/>
      <c r="DNZ4" s="82"/>
      <c r="DOA4" s="82"/>
      <c r="DOB4" s="82"/>
      <c r="DOC4" s="82"/>
      <c r="DOD4" s="82"/>
      <c r="DOE4" s="82"/>
      <c r="DOF4" s="82"/>
      <c r="DOG4" s="82"/>
      <c r="DOH4" s="82"/>
      <c r="DOI4" s="82"/>
      <c r="DOJ4" s="82"/>
      <c r="DOK4" s="82"/>
      <c r="DOL4" s="82"/>
      <c r="DOM4" s="82"/>
      <c r="DON4" s="82"/>
      <c r="DOO4" s="82"/>
      <c r="DOP4" s="82"/>
      <c r="DOQ4" s="82"/>
      <c r="DOR4" s="82"/>
      <c r="DOS4" s="82"/>
      <c r="DOT4" s="82"/>
      <c r="DOU4" s="82"/>
      <c r="DOV4" s="82"/>
      <c r="DOW4" s="82"/>
      <c r="DOX4" s="82"/>
      <c r="DOY4" s="82"/>
      <c r="DOZ4" s="82"/>
      <c r="DPA4" s="82"/>
      <c r="DPB4" s="82"/>
      <c r="DPC4" s="82"/>
      <c r="DPD4" s="82"/>
      <c r="DPE4" s="82"/>
      <c r="DPF4" s="82"/>
      <c r="DPG4" s="82"/>
      <c r="DPH4" s="82"/>
      <c r="DPI4" s="82"/>
      <c r="DPJ4" s="82"/>
      <c r="DPK4" s="82"/>
      <c r="DPL4" s="82"/>
      <c r="DPM4" s="82"/>
      <c r="DPN4" s="82"/>
      <c r="DPO4" s="82"/>
      <c r="DPP4" s="82"/>
      <c r="DPQ4" s="82"/>
      <c r="DPR4" s="82"/>
      <c r="DPS4" s="82"/>
      <c r="DPT4" s="82"/>
      <c r="DPU4" s="82"/>
      <c r="DPV4" s="82"/>
      <c r="DPW4" s="82"/>
      <c r="DPX4" s="82"/>
      <c r="DPY4" s="82"/>
      <c r="DPZ4" s="82"/>
      <c r="DQA4" s="82"/>
      <c r="DQB4" s="82"/>
      <c r="DQC4" s="82"/>
      <c r="DQD4" s="82"/>
      <c r="DQE4" s="82"/>
      <c r="DQF4" s="82"/>
      <c r="DQG4" s="82"/>
      <c r="DQH4" s="82"/>
      <c r="DQI4" s="82"/>
      <c r="DQJ4" s="82"/>
      <c r="DQK4" s="82"/>
      <c r="DQL4" s="82"/>
      <c r="DQM4" s="82"/>
      <c r="DQN4" s="82"/>
      <c r="DQO4" s="82"/>
      <c r="DQP4" s="82"/>
      <c r="DQQ4" s="82"/>
      <c r="DQR4" s="82"/>
      <c r="DQS4" s="82"/>
      <c r="DQT4" s="82"/>
      <c r="DQU4" s="82"/>
      <c r="DQV4" s="82"/>
      <c r="DQW4" s="82"/>
      <c r="DQX4" s="82"/>
      <c r="DQY4" s="82"/>
      <c r="DQZ4" s="82"/>
      <c r="DRA4" s="82"/>
      <c r="DRB4" s="82"/>
      <c r="DRC4" s="82"/>
      <c r="DRD4" s="82"/>
      <c r="DRE4" s="82"/>
      <c r="DRF4" s="82"/>
      <c r="DRG4" s="82"/>
      <c r="DRH4" s="82"/>
      <c r="DRI4" s="82"/>
      <c r="DRJ4" s="82"/>
      <c r="DRK4" s="82"/>
      <c r="DRL4" s="82"/>
      <c r="DRM4" s="82"/>
      <c r="DRN4" s="82"/>
      <c r="DRO4" s="82"/>
      <c r="DRP4" s="82"/>
      <c r="DRQ4" s="82"/>
      <c r="DRR4" s="82"/>
      <c r="DRS4" s="82"/>
      <c r="DRT4" s="82"/>
      <c r="DRU4" s="82"/>
      <c r="DRV4" s="82"/>
      <c r="DRW4" s="82"/>
      <c r="DRX4" s="82"/>
      <c r="DRY4" s="82"/>
      <c r="DRZ4" s="82"/>
      <c r="DSA4" s="82"/>
      <c r="DSB4" s="82"/>
      <c r="DSC4" s="82"/>
      <c r="DSD4" s="82"/>
      <c r="DSE4" s="82"/>
      <c r="DSF4" s="82"/>
      <c r="DSG4" s="82"/>
      <c r="DSH4" s="82"/>
      <c r="DSI4" s="82"/>
      <c r="DSJ4" s="82"/>
      <c r="DSK4" s="82"/>
      <c r="DSL4" s="82"/>
      <c r="DSM4" s="82"/>
      <c r="DSN4" s="82"/>
      <c r="DSO4" s="82"/>
      <c r="DSP4" s="82"/>
      <c r="DSQ4" s="82"/>
      <c r="DSR4" s="82"/>
      <c r="DSS4" s="82"/>
      <c r="DST4" s="82"/>
      <c r="DSU4" s="82"/>
      <c r="DSV4" s="82"/>
      <c r="DSW4" s="82"/>
      <c r="DSX4" s="82"/>
      <c r="DSY4" s="82"/>
      <c r="DSZ4" s="82"/>
      <c r="DTA4" s="82"/>
      <c r="DTB4" s="82"/>
      <c r="DTC4" s="82"/>
      <c r="DTD4" s="82"/>
      <c r="DTE4" s="82"/>
      <c r="DTF4" s="82"/>
      <c r="DTG4" s="82"/>
      <c r="DTH4" s="82"/>
      <c r="DTI4" s="82"/>
      <c r="DTJ4" s="82"/>
      <c r="DTK4" s="82"/>
      <c r="DTL4" s="82"/>
      <c r="DTM4" s="82"/>
      <c r="DTN4" s="82"/>
      <c r="DTO4" s="82"/>
      <c r="DTP4" s="82"/>
      <c r="DTQ4" s="82"/>
      <c r="DTR4" s="82"/>
      <c r="DTS4" s="82"/>
      <c r="DTT4" s="82"/>
      <c r="DTU4" s="82"/>
      <c r="DTV4" s="82"/>
      <c r="DTW4" s="82"/>
      <c r="DTX4" s="82"/>
      <c r="DTY4" s="82"/>
      <c r="DTZ4" s="82"/>
      <c r="DUA4" s="82"/>
      <c r="DUB4" s="82"/>
      <c r="DUC4" s="82"/>
      <c r="DUD4" s="82"/>
      <c r="DUE4" s="82"/>
      <c r="DUF4" s="82"/>
      <c r="DUG4" s="82"/>
      <c r="DUH4" s="82"/>
      <c r="DUI4" s="82"/>
      <c r="DUJ4" s="82"/>
      <c r="DUK4" s="82"/>
      <c r="DUL4" s="82"/>
      <c r="DUM4" s="82"/>
      <c r="DUN4" s="82"/>
      <c r="DUO4" s="82"/>
      <c r="DUP4" s="82"/>
      <c r="DUQ4" s="82"/>
      <c r="DUR4" s="82"/>
      <c r="DUS4" s="82"/>
      <c r="DUT4" s="82"/>
      <c r="DUU4" s="82"/>
      <c r="DUV4" s="82"/>
      <c r="DUW4" s="82"/>
      <c r="DUX4" s="82"/>
      <c r="DUY4" s="82"/>
      <c r="DUZ4" s="82"/>
      <c r="DVA4" s="82"/>
      <c r="DVB4" s="82"/>
      <c r="DVC4" s="82"/>
      <c r="DVD4" s="82"/>
      <c r="DVE4" s="82"/>
      <c r="DVF4" s="82"/>
      <c r="DVG4" s="82"/>
      <c r="DVH4" s="82"/>
      <c r="DVI4" s="82"/>
      <c r="DVJ4" s="82"/>
      <c r="DVK4" s="82"/>
      <c r="DVL4" s="82"/>
      <c r="DVM4" s="82"/>
      <c r="DVN4" s="82"/>
      <c r="DVO4" s="82"/>
      <c r="DVP4" s="82"/>
      <c r="DVQ4" s="82"/>
      <c r="DVR4" s="82"/>
      <c r="DVS4" s="82"/>
      <c r="DVT4" s="82"/>
      <c r="DVU4" s="82"/>
      <c r="DVV4" s="82"/>
      <c r="DVW4" s="82"/>
      <c r="DVX4" s="82"/>
      <c r="DVY4" s="82"/>
      <c r="DVZ4" s="82"/>
      <c r="DWA4" s="82"/>
      <c r="DWB4" s="82"/>
      <c r="DWC4" s="82"/>
      <c r="DWD4" s="82"/>
      <c r="DWE4" s="82"/>
      <c r="DWF4" s="82"/>
      <c r="DWG4" s="82"/>
      <c r="DWH4" s="82"/>
      <c r="DWI4" s="82"/>
      <c r="DWJ4" s="82"/>
      <c r="DWK4" s="82"/>
      <c r="DWL4" s="82"/>
      <c r="DWM4" s="82"/>
      <c r="DWN4" s="82"/>
      <c r="DWO4" s="82"/>
      <c r="DWP4" s="82"/>
      <c r="DWQ4" s="82"/>
      <c r="DWR4" s="82"/>
      <c r="DWS4" s="82"/>
      <c r="DWT4" s="82"/>
      <c r="DWU4" s="82"/>
      <c r="DWV4" s="82"/>
      <c r="DWW4" s="82"/>
      <c r="DWX4" s="82"/>
      <c r="DWY4" s="82"/>
      <c r="DWZ4" s="82"/>
      <c r="DXA4" s="82"/>
      <c r="DXB4" s="82"/>
      <c r="DXC4" s="82"/>
      <c r="DXD4" s="82"/>
      <c r="DXE4" s="82"/>
      <c r="DXF4" s="82"/>
      <c r="DXG4" s="82"/>
      <c r="DXH4" s="82"/>
      <c r="DXI4" s="82"/>
      <c r="DXJ4" s="82"/>
      <c r="DXK4" s="82"/>
      <c r="DXL4" s="82"/>
      <c r="DXM4" s="82"/>
      <c r="DXN4" s="82"/>
      <c r="DXO4" s="82"/>
      <c r="DXP4" s="82"/>
      <c r="DXQ4" s="82"/>
      <c r="DXR4" s="82"/>
      <c r="DXS4" s="82"/>
      <c r="DXT4" s="82"/>
      <c r="DXU4" s="82"/>
      <c r="DXV4" s="82"/>
      <c r="DXW4" s="82"/>
      <c r="DXX4" s="82"/>
      <c r="DXY4" s="82"/>
      <c r="DXZ4" s="82"/>
      <c r="DYA4" s="82"/>
      <c r="DYB4" s="82"/>
      <c r="DYC4" s="82"/>
      <c r="DYD4" s="82"/>
      <c r="DYE4" s="82"/>
      <c r="DYF4" s="82"/>
      <c r="DYG4" s="82"/>
      <c r="DYH4" s="82"/>
      <c r="DYI4" s="82"/>
      <c r="DYJ4" s="82"/>
      <c r="DYK4" s="82"/>
      <c r="DYL4" s="82"/>
      <c r="DYM4" s="82"/>
      <c r="DYN4" s="82"/>
      <c r="DYO4" s="82"/>
      <c r="DYP4" s="82"/>
      <c r="DYQ4" s="82"/>
      <c r="DYR4" s="82"/>
      <c r="DYS4" s="82"/>
      <c r="DYT4" s="82"/>
      <c r="DYU4" s="82"/>
      <c r="DYV4" s="82"/>
      <c r="DYW4" s="82"/>
      <c r="DYX4" s="82"/>
      <c r="DYY4" s="82"/>
      <c r="DYZ4" s="82"/>
      <c r="DZA4" s="82"/>
      <c r="DZB4" s="82"/>
      <c r="DZC4" s="82"/>
      <c r="DZD4" s="82"/>
      <c r="DZE4" s="82"/>
      <c r="DZF4" s="82"/>
      <c r="DZG4" s="82"/>
      <c r="DZH4" s="82"/>
      <c r="DZI4" s="82"/>
      <c r="DZJ4" s="82"/>
      <c r="DZK4" s="82"/>
      <c r="DZL4" s="82"/>
      <c r="DZM4" s="82"/>
      <c r="DZN4" s="82"/>
      <c r="DZO4" s="82"/>
      <c r="DZP4" s="82"/>
      <c r="DZQ4" s="82"/>
      <c r="DZR4" s="82"/>
      <c r="DZS4" s="82"/>
      <c r="DZT4" s="82"/>
      <c r="DZU4" s="82"/>
      <c r="DZV4" s="82"/>
      <c r="DZW4" s="82"/>
      <c r="DZX4" s="82"/>
      <c r="DZY4" s="82"/>
      <c r="DZZ4" s="82"/>
      <c r="EAA4" s="82"/>
      <c r="EAB4" s="82"/>
      <c r="EAC4" s="82"/>
      <c r="EAD4" s="82"/>
      <c r="EAE4" s="82"/>
      <c r="EAF4" s="82"/>
      <c r="EAG4" s="82"/>
      <c r="EAH4" s="82"/>
      <c r="EAI4" s="82"/>
      <c r="EAJ4" s="82"/>
      <c r="EAK4" s="82"/>
      <c r="EAL4" s="82"/>
      <c r="EAM4" s="82"/>
      <c r="EAN4" s="82"/>
      <c r="EAO4" s="82"/>
      <c r="EAP4" s="82"/>
      <c r="EAQ4" s="82"/>
      <c r="EAR4" s="82"/>
      <c r="EAS4" s="82"/>
      <c r="EAT4" s="82"/>
      <c r="EAU4" s="82"/>
      <c r="EAV4" s="82"/>
      <c r="EAW4" s="82"/>
      <c r="EAX4" s="82"/>
      <c r="EAY4" s="82"/>
      <c r="EAZ4" s="82"/>
      <c r="EBA4" s="82"/>
      <c r="EBB4" s="82"/>
      <c r="EBC4" s="82"/>
      <c r="EBD4" s="82"/>
      <c r="EBE4" s="82"/>
      <c r="EBF4" s="82"/>
      <c r="EBG4" s="82"/>
      <c r="EBH4" s="82"/>
      <c r="EBI4" s="82"/>
      <c r="EBJ4" s="82"/>
      <c r="EBK4" s="82"/>
      <c r="EBL4" s="82"/>
      <c r="EBM4" s="82"/>
      <c r="EBN4" s="82"/>
      <c r="EBO4" s="82"/>
      <c r="EBP4" s="82"/>
      <c r="EBQ4" s="82"/>
      <c r="EBR4" s="82"/>
      <c r="EBS4" s="82"/>
      <c r="EBT4" s="82"/>
      <c r="EBU4" s="82"/>
      <c r="EBV4" s="82"/>
      <c r="EBW4" s="82"/>
      <c r="EBX4" s="82"/>
      <c r="EBY4" s="82"/>
      <c r="EBZ4" s="82"/>
      <c r="ECA4" s="82"/>
      <c r="ECB4" s="82"/>
      <c r="ECC4" s="82"/>
      <c r="ECD4" s="82"/>
      <c r="ECE4" s="82"/>
      <c r="ECF4" s="82"/>
      <c r="ECG4" s="82"/>
      <c r="ECH4" s="82"/>
      <c r="ECI4" s="82"/>
      <c r="ECJ4" s="82"/>
      <c r="ECK4" s="82"/>
      <c r="ECL4" s="82"/>
      <c r="ECM4" s="82"/>
      <c r="ECN4" s="82"/>
      <c r="ECO4" s="82"/>
      <c r="ECP4" s="82"/>
      <c r="ECQ4" s="82"/>
      <c r="ECR4" s="82"/>
      <c r="ECS4" s="82"/>
      <c r="ECT4" s="82"/>
      <c r="ECU4" s="82"/>
      <c r="ECV4" s="82"/>
      <c r="ECW4" s="82"/>
      <c r="ECX4" s="82"/>
      <c r="ECY4" s="82"/>
      <c r="ECZ4" s="82"/>
      <c r="EDA4" s="82"/>
      <c r="EDB4" s="82"/>
      <c r="EDC4" s="82"/>
      <c r="EDD4" s="82"/>
      <c r="EDE4" s="82"/>
      <c r="EDF4" s="82"/>
      <c r="EDG4" s="82"/>
      <c r="EDH4" s="82"/>
      <c r="EDI4" s="82"/>
      <c r="EDJ4" s="82"/>
      <c r="EDK4" s="82"/>
      <c r="EDL4" s="82"/>
      <c r="EDM4" s="82"/>
      <c r="EDN4" s="82"/>
      <c r="EDO4" s="82"/>
      <c r="EDP4" s="82"/>
      <c r="EDQ4" s="82"/>
      <c r="EDR4" s="82"/>
      <c r="EDS4" s="82"/>
      <c r="EDT4" s="82"/>
      <c r="EDU4" s="82"/>
      <c r="EDV4" s="82"/>
      <c r="EDW4" s="82"/>
      <c r="EDX4" s="82"/>
      <c r="EDY4" s="82"/>
      <c r="EDZ4" s="82"/>
      <c r="EEA4" s="82"/>
      <c r="EEB4" s="82"/>
      <c r="EEC4" s="82"/>
      <c r="EED4" s="82"/>
      <c r="EEE4" s="82"/>
      <c r="EEF4" s="82"/>
      <c r="EEG4" s="82"/>
      <c r="EEH4" s="82"/>
      <c r="EEI4" s="82"/>
      <c r="EEJ4" s="82"/>
      <c r="EEK4" s="82"/>
      <c r="EEL4" s="82"/>
      <c r="EEM4" s="82"/>
      <c r="EEN4" s="82"/>
      <c r="EEO4" s="82"/>
      <c r="EEP4" s="82"/>
      <c r="EEQ4" s="82"/>
      <c r="EER4" s="82"/>
      <c r="EES4" s="82"/>
      <c r="EET4" s="82"/>
      <c r="EEU4" s="82"/>
      <c r="EEV4" s="82"/>
      <c r="EEW4" s="82"/>
      <c r="EEX4" s="82"/>
      <c r="EEY4" s="82"/>
      <c r="EEZ4" s="82"/>
      <c r="EFA4" s="82"/>
      <c r="EFB4" s="82"/>
      <c r="EFC4" s="82"/>
      <c r="EFD4" s="82"/>
      <c r="EFE4" s="82"/>
      <c r="EFF4" s="82"/>
      <c r="EFG4" s="82"/>
      <c r="EFH4" s="82"/>
      <c r="EFI4" s="82"/>
      <c r="EFJ4" s="82"/>
      <c r="EFK4" s="82"/>
      <c r="EFL4" s="82"/>
      <c r="EFM4" s="82"/>
      <c r="EFN4" s="82"/>
      <c r="EFO4" s="82"/>
      <c r="EFP4" s="82"/>
      <c r="EFQ4" s="82"/>
      <c r="EFR4" s="82"/>
      <c r="EFS4" s="82"/>
      <c r="EFT4" s="82"/>
      <c r="EFU4" s="82"/>
      <c r="EFV4" s="82"/>
      <c r="EFW4" s="82"/>
      <c r="EFX4" s="82"/>
      <c r="EFY4" s="82"/>
      <c r="EFZ4" s="82"/>
      <c r="EGA4" s="82"/>
      <c r="EGB4" s="82"/>
      <c r="EGC4" s="82"/>
      <c r="EGD4" s="82"/>
      <c r="EGE4" s="82"/>
      <c r="EGF4" s="82"/>
      <c r="EGG4" s="82"/>
      <c r="EGH4" s="82"/>
      <c r="EGI4" s="82"/>
      <c r="EGJ4" s="82"/>
      <c r="EGK4" s="82"/>
      <c r="EGL4" s="82"/>
      <c r="EGM4" s="82"/>
      <c r="EGN4" s="82"/>
      <c r="EGO4" s="82"/>
      <c r="EGP4" s="82"/>
      <c r="EGQ4" s="82"/>
      <c r="EGR4" s="82"/>
      <c r="EGS4" s="82"/>
      <c r="EGT4" s="82"/>
      <c r="EGU4" s="82"/>
      <c r="EGV4" s="82"/>
      <c r="EGW4" s="82"/>
      <c r="EGX4" s="82"/>
      <c r="EGY4" s="82"/>
      <c r="EGZ4" s="82"/>
      <c r="EHA4" s="82"/>
      <c r="EHB4" s="82"/>
      <c r="EHC4" s="82"/>
      <c r="EHD4" s="82"/>
      <c r="EHE4" s="82"/>
      <c r="EHF4" s="82"/>
      <c r="EHG4" s="82"/>
      <c r="EHH4" s="82"/>
      <c r="EHI4" s="82"/>
      <c r="EHJ4" s="82"/>
      <c r="EHK4" s="82"/>
      <c r="EHL4" s="82"/>
      <c r="EHM4" s="82"/>
      <c r="EHN4" s="82"/>
      <c r="EHO4" s="82"/>
      <c r="EHP4" s="82"/>
      <c r="EHQ4" s="82"/>
      <c r="EHR4" s="82"/>
      <c r="EHS4" s="82"/>
      <c r="EHT4" s="82"/>
      <c r="EHU4" s="82"/>
      <c r="EHV4" s="82"/>
      <c r="EHW4" s="82"/>
      <c r="EHX4" s="82"/>
      <c r="EHY4" s="82"/>
      <c r="EHZ4" s="82"/>
      <c r="EIA4" s="82"/>
      <c r="EIB4" s="82"/>
      <c r="EIC4" s="82"/>
      <c r="EID4" s="82"/>
      <c r="EIE4" s="82"/>
      <c r="EIF4" s="82"/>
      <c r="EIG4" s="82"/>
      <c r="EIH4" s="82"/>
      <c r="EII4" s="82"/>
      <c r="EIJ4" s="82"/>
      <c r="EIK4" s="82"/>
      <c r="EIL4" s="82"/>
      <c r="EIM4" s="82"/>
      <c r="EIN4" s="82"/>
      <c r="EIO4" s="82"/>
      <c r="EIP4" s="82"/>
      <c r="EIQ4" s="82"/>
      <c r="EIR4" s="82"/>
      <c r="EIS4" s="82"/>
      <c r="EIT4" s="82"/>
      <c r="EIU4" s="82"/>
      <c r="EIV4" s="82"/>
      <c r="EIW4" s="82"/>
      <c r="EIX4" s="82"/>
      <c r="EIY4" s="82"/>
      <c r="EIZ4" s="82"/>
      <c r="EJA4" s="82"/>
      <c r="EJB4" s="82"/>
      <c r="EJC4" s="82"/>
      <c r="EJD4" s="82"/>
      <c r="EJE4" s="82"/>
      <c r="EJF4" s="82"/>
      <c r="EJG4" s="82"/>
      <c r="EJH4" s="82"/>
      <c r="EJI4" s="82"/>
      <c r="EJJ4" s="82"/>
      <c r="EJK4" s="82"/>
      <c r="EJL4" s="82"/>
      <c r="EJM4" s="82"/>
      <c r="EJN4" s="82"/>
      <c r="EJO4" s="82"/>
      <c r="EJP4" s="82"/>
      <c r="EJQ4" s="82"/>
      <c r="EJR4" s="82"/>
      <c r="EJS4" s="82"/>
      <c r="EJT4" s="82"/>
      <c r="EJU4" s="82"/>
      <c r="EJV4" s="82"/>
      <c r="EJW4" s="82"/>
      <c r="EJX4" s="82"/>
      <c r="EJY4" s="82"/>
      <c r="EJZ4" s="82"/>
      <c r="EKA4" s="82"/>
      <c r="EKB4" s="82"/>
      <c r="EKC4" s="82"/>
      <c r="EKD4" s="82"/>
      <c r="EKE4" s="82"/>
      <c r="EKF4" s="82"/>
      <c r="EKG4" s="82"/>
      <c r="EKH4" s="82"/>
      <c r="EKI4" s="82"/>
      <c r="EKJ4" s="82"/>
      <c r="EKK4" s="82"/>
      <c r="EKL4" s="82"/>
      <c r="EKM4" s="82"/>
      <c r="EKN4" s="82"/>
      <c r="EKO4" s="82"/>
      <c r="EKP4" s="82"/>
      <c r="EKQ4" s="82"/>
      <c r="EKR4" s="82"/>
      <c r="EKS4" s="82"/>
      <c r="EKT4" s="82"/>
      <c r="EKU4" s="82"/>
      <c r="EKV4" s="82"/>
      <c r="EKW4" s="82"/>
      <c r="EKX4" s="82"/>
      <c r="EKY4" s="82"/>
      <c r="EKZ4" s="82"/>
      <c r="ELA4" s="82"/>
      <c r="ELB4" s="82"/>
      <c r="ELC4" s="82"/>
      <c r="ELD4" s="82"/>
      <c r="ELE4" s="82"/>
      <c r="ELF4" s="82"/>
      <c r="ELG4" s="82"/>
      <c r="ELH4" s="82"/>
      <c r="ELI4" s="82"/>
      <c r="ELJ4" s="82"/>
      <c r="ELK4" s="82"/>
      <c r="ELL4" s="82"/>
      <c r="ELM4" s="82"/>
      <c r="ELN4" s="82"/>
      <c r="ELO4" s="82"/>
      <c r="ELP4" s="82"/>
      <c r="ELQ4" s="82"/>
      <c r="ELR4" s="82"/>
      <c r="ELS4" s="82"/>
      <c r="ELT4" s="82"/>
      <c r="ELU4" s="82"/>
      <c r="ELV4" s="82"/>
      <c r="ELW4" s="82"/>
      <c r="ELX4" s="82"/>
      <c r="ELY4" s="82"/>
      <c r="ELZ4" s="82"/>
      <c r="EMA4" s="82"/>
      <c r="EMB4" s="82"/>
      <c r="EMC4" s="82"/>
      <c r="EMD4" s="82"/>
      <c r="EME4" s="82"/>
      <c r="EMF4" s="82"/>
      <c r="EMG4" s="82"/>
      <c r="EMH4" s="82"/>
      <c r="EMI4" s="82"/>
      <c r="EMJ4" s="82"/>
      <c r="EMK4" s="82"/>
      <c r="EML4" s="82"/>
      <c r="EMM4" s="82"/>
      <c r="EMN4" s="82"/>
      <c r="EMO4" s="82"/>
      <c r="EMP4" s="82"/>
      <c r="EMQ4" s="82"/>
      <c r="EMR4" s="82"/>
      <c r="EMS4" s="82"/>
      <c r="EMT4" s="82"/>
      <c r="EMU4" s="82"/>
      <c r="EMV4" s="82"/>
      <c r="EMW4" s="82"/>
      <c r="EMX4" s="82"/>
      <c r="EMY4" s="82"/>
      <c r="EMZ4" s="82"/>
      <c r="ENA4" s="82"/>
      <c r="ENB4" s="82"/>
      <c r="ENC4" s="82"/>
      <c r="END4" s="82"/>
      <c r="ENE4" s="82"/>
      <c r="ENF4" s="82"/>
      <c r="ENG4" s="82"/>
      <c r="ENH4" s="82"/>
      <c r="ENI4" s="82"/>
      <c r="ENJ4" s="82"/>
      <c r="ENK4" s="82"/>
      <c r="ENL4" s="82"/>
      <c r="ENM4" s="82"/>
      <c r="ENN4" s="82"/>
      <c r="ENO4" s="82"/>
      <c r="ENP4" s="82"/>
      <c r="ENQ4" s="82"/>
      <c r="ENR4" s="82"/>
      <c r="ENS4" s="82"/>
      <c r="ENT4" s="82"/>
      <c r="ENU4" s="82"/>
      <c r="ENV4" s="82"/>
      <c r="ENW4" s="82"/>
      <c r="ENX4" s="82"/>
      <c r="ENY4" s="82"/>
      <c r="ENZ4" s="82"/>
      <c r="EOA4" s="82"/>
      <c r="EOB4" s="82"/>
      <c r="EOC4" s="82"/>
      <c r="EOD4" s="82"/>
      <c r="EOE4" s="82"/>
      <c r="EOF4" s="82"/>
      <c r="EOG4" s="82"/>
      <c r="EOH4" s="82"/>
      <c r="EOI4" s="82"/>
      <c r="EOJ4" s="82"/>
      <c r="EOK4" s="82"/>
      <c r="EOL4" s="82"/>
      <c r="EOM4" s="82"/>
      <c r="EON4" s="82"/>
      <c r="EOO4" s="82"/>
      <c r="EOP4" s="82"/>
      <c r="EOQ4" s="82"/>
      <c r="EOR4" s="82"/>
      <c r="EOS4" s="82"/>
      <c r="EOT4" s="82"/>
      <c r="EOU4" s="82"/>
      <c r="EOV4" s="82"/>
      <c r="EOW4" s="82"/>
      <c r="EOX4" s="82"/>
      <c r="EOY4" s="82"/>
      <c r="EOZ4" s="82"/>
      <c r="EPA4" s="82"/>
      <c r="EPB4" s="82"/>
      <c r="EPC4" s="82"/>
      <c r="EPD4" s="82"/>
      <c r="EPE4" s="82"/>
      <c r="EPF4" s="82"/>
      <c r="EPG4" s="82"/>
      <c r="EPH4" s="82"/>
      <c r="EPI4" s="82"/>
      <c r="EPJ4" s="82"/>
      <c r="EPK4" s="82"/>
      <c r="EPL4" s="82"/>
      <c r="EPM4" s="82"/>
      <c r="EPN4" s="82"/>
      <c r="EPO4" s="82"/>
      <c r="EPP4" s="82"/>
      <c r="EPQ4" s="82"/>
      <c r="EPR4" s="82"/>
      <c r="EPS4" s="82"/>
      <c r="EPT4" s="82"/>
      <c r="EPU4" s="82"/>
      <c r="EPV4" s="82"/>
      <c r="EPW4" s="82"/>
      <c r="EPX4" s="82"/>
      <c r="EPY4" s="82"/>
      <c r="EPZ4" s="82"/>
      <c r="EQA4" s="82"/>
      <c r="EQB4" s="82"/>
      <c r="EQC4" s="82"/>
      <c r="EQD4" s="82"/>
      <c r="EQE4" s="82"/>
      <c r="EQF4" s="82"/>
      <c r="EQG4" s="82"/>
      <c r="EQH4" s="82"/>
      <c r="EQI4" s="82"/>
      <c r="EQJ4" s="82"/>
      <c r="EQK4" s="82"/>
      <c r="EQL4" s="82"/>
      <c r="EQM4" s="82"/>
      <c r="EQN4" s="82"/>
      <c r="EQO4" s="82"/>
      <c r="EQP4" s="82"/>
      <c r="EQQ4" s="82"/>
      <c r="EQR4" s="82"/>
      <c r="EQS4" s="82"/>
      <c r="EQT4" s="82"/>
      <c r="EQU4" s="82"/>
      <c r="EQV4" s="82"/>
      <c r="EQW4" s="82"/>
      <c r="EQX4" s="82"/>
      <c r="EQY4" s="82"/>
      <c r="EQZ4" s="82"/>
      <c r="ERA4" s="82"/>
      <c r="ERB4" s="82"/>
      <c r="ERC4" s="82"/>
      <c r="ERD4" s="82"/>
      <c r="ERE4" s="82"/>
      <c r="ERF4" s="82"/>
      <c r="ERG4" s="82"/>
      <c r="ERH4" s="82"/>
      <c r="ERI4" s="82"/>
      <c r="ERJ4" s="82"/>
      <c r="ERK4" s="82"/>
      <c r="ERL4" s="82"/>
      <c r="ERM4" s="82"/>
      <c r="ERN4" s="82"/>
      <c r="ERO4" s="82"/>
      <c r="ERP4" s="82"/>
      <c r="ERQ4" s="82"/>
      <c r="ERR4" s="82"/>
      <c r="ERS4" s="82"/>
      <c r="ERT4" s="82"/>
      <c r="ERU4" s="82"/>
      <c r="ERV4" s="82"/>
      <c r="ERW4" s="82"/>
      <c r="ERX4" s="82"/>
      <c r="ERY4" s="82"/>
      <c r="ERZ4" s="82"/>
      <c r="ESA4" s="82"/>
      <c r="ESB4" s="82"/>
      <c r="ESC4" s="82"/>
      <c r="ESD4" s="82"/>
      <c r="ESE4" s="82"/>
      <c r="ESF4" s="82"/>
      <c r="ESG4" s="82"/>
      <c r="ESH4" s="82"/>
      <c r="ESI4" s="82"/>
      <c r="ESJ4" s="82"/>
      <c r="ESK4" s="82"/>
      <c r="ESL4" s="82"/>
      <c r="ESM4" s="82"/>
      <c r="ESN4" s="82"/>
      <c r="ESO4" s="82"/>
      <c r="ESP4" s="82"/>
      <c r="ESQ4" s="82"/>
      <c r="ESR4" s="82"/>
      <c r="ESS4" s="82"/>
      <c r="EST4" s="82"/>
      <c r="ESU4" s="82"/>
      <c r="ESV4" s="82"/>
      <c r="ESW4" s="82"/>
      <c r="ESX4" s="82"/>
      <c r="ESY4" s="82"/>
      <c r="ESZ4" s="82"/>
      <c r="ETA4" s="82"/>
      <c r="ETB4" s="82"/>
      <c r="ETC4" s="82"/>
      <c r="ETD4" s="82"/>
      <c r="ETE4" s="82"/>
      <c r="ETF4" s="82"/>
      <c r="ETG4" s="82"/>
      <c r="ETH4" s="82"/>
      <c r="ETI4" s="82"/>
      <c r="ETJ4" s="82"/>
      <c r="ETK4" s="82"/>
      <c r="ETL4" s="82"/>
      <c r="ETM4" s="82"/>
      <c r="ETN4" s="82"/>
      <c r="ETO4" s="82"/>
      <c r="ETP4" s="82"/>
      <c r="ETQ4" s="82"/>
      <c r="ETR4" s="82"/>
      <c r="ETS4" s="82"/>
      <c r="ETT4" s="82"/>
      <c r="ETU4" s="82"/>
      <c r="ETV4" s="82"/>
      <c r="ETW4" s="82"/>
      <c r="ETX4" s="82"/>
      <c r="ETY4" s="82"/>
      <c r="ETZ4" s="82"/>
      <c r="EUA4" s="82"/>
      <c r="EUB4" s="82"/>
      <c r="EUC4" s="82"/>
      <c r="EUD4" s="82"/>
      <c r="EUE4" s="82"/>
      <c r="EUF4" s="82"/>
      <c r="EUG4" s="82"/>
      <c r="EUH4" s="82"/>
      <c r="EUI4" s="82"/>
      <c r="EUJ4" s="82"/>
      <c r="EUK4" s="82"/>
      <c r="EUL4" s="82"/>
      <c r="EUM4" s="82"/>
      <c r="EUN4" s="82"/>
      <c r="EUO4" s="82"/>
      <c r="EUP4" s="82"/>
      <c r="EUQ4" s="82"/>
      <c r="EUR4" s="82"/>
      <c r="EUS4" s="82"/>
      <c r="EUT4" s="82"/>
      <c r="EUU4" s="82"/>
      <c r="EUV4" s="82"/>
      <c r="EUW4" s="82"/>
      <c r="EUX4" s="82"/>
      <c r="EUY4" s="82"/>
      <c r="EUZ4" s="82"/>
      <c r="EVA4" s="82"/>
      <c r="EVB4" s="82"/>
      <c r="EVC4" s="82"/>
      <c r="EVD4" s="82"/>
      <c r="EVE4" s="82"/>
      <c r="EVF4" s="82"/>
      <c r="EVG4" s="82"/>
      <c r="EVH4" s="82"/>
      <c r="EVI4" s="82"/>
      <c r="EVJ4" s="82"/>
      <c r="EVK4" s="82"/>
      <c r="EVL4" s="82"/>
      <c r="EVM4" s="82"/>
      <c r="EVN4" s="82"/>
      <c r="EVO4" s="82"/>
      <c r="EVP4" s="82"/>
      <c r="EVQ4" s="82"/>
      <c r="EVR4" s="82"/>
      <c r="EVS4" s="82"/>
      <c r="EVT4" s="82"/>
      <c r="EVU4" s="82"/>
      <c r="EVV4" s="82"/>
      <c r="EVW4" s="82"/>
      <c r="EVX4" s="82"/>
      <c r="EVY4" s="82"/>
      <c r="EVZ4" s="82"/>
      <c r="EWA4" s="82"/>
      <c r="EWB4" s="82"/>
      <c r="EWC4" s="82"/>
      <c r="EWD4" s="82"/>
      <c r="EWE4" s="82"/>
      <c r="EWF4" s="82"/>
      <c r="EWG4" s="82"/>
      <c r="EWH4" s="82"/>
      <c r="EWI4" s="82"/>
      <c r="EWJ4" s="82"/>
      <c r="EWK4" s="82"/>
      <c r="EWL4" s="82"/>
      <c r="EWM4" s="82"/>
      <c r="EWN4" s="82"/>
      <c r="EWO4" s="82"/>
      <c r="EWP4" s="82"/>
      <c r="EWQ4" s="82"/>
      <c r="EWR4" s="82"/>
      <c r="EWS4" s="82"/>
      <c r="EWT4" s="82"/>
      <c r="EWU4" s="82"/>
      <c r="EWV4" s="82"/>
      <c r="EWW4" s="82"/>
      <c r="EWX4" s="82"/>
      <c r="EWY4" s="82"/>
      <c r="EWZ4" s="82"/>
      <c r="EXA4" s="82"/>
      <c r="EXB4" s="82"/>
      <c r="EXC4" s="82"/>
      <c r="EXD4" s="82"/>
      <c r="EXE4" s="82"/>
      <c r="EXF4" s="82"/>
      <c r="EXG4" s="82"/>
      <c r="EXH4" s="82"/>
      <c r="EXI4" s="82"/>
      <c r="EXJ4" s="82"/>
      <c r="EXK4" s="82"/>
      <c r="EXL4" s="82"/>
      <c r="EXM4" s="82"/>
      <c r="EXN4" s="82"/>
      <c r="EXO4" s="82"/>
      <c r="EXP4" s="82"/>
      <c r="EXQ4" s="82"/>
      <c r="EXR4" s="82"/>
      <c r="EXS4" s="82"/>
      <c r="EXT4" s="82"/>
      <c r="EXU4" s="82"/>
      <c r="EXV4" s="82"/>
      <c r="EXW4" s="82"/>
      <c r="EXX4" s="82"/>
      <c r="EXY4" s="82"/>
      <c r="EXZ4" s="82"/>
      <c r="EYA4" s="82"/>
      <c r="EYB4" s="82"/>
      <c r="EYC4" s="82"/>
      <c r="EYD4" s="82"/>
      <c r="EYE4" s="82"/>
      <c r="EYF4" s="82"/>
      <c r="EYG4" s="82"/>
      <c r="EYH4" s="82"/>
      <c r="EYI4" s="82"/>
      <c r="EYJ4" s="82"/>
      <c r="EYK4" s="82"/>
      <c r="EYL4" s="82"/>
      <c r="EYM4" s="82"/>
      <c r="EYN4" s="82"/>
      <c r="EYO4" s="82"/>
      <c r="EYP4" s="82"/>
      <c r="EYQ4" s="82"/>
      <c r="EYR4" s="82"/>
      <c r="EYS4" s="82"/>
      <c r="EYT4" s="82"/>
      <c r="EYU4" s="82"/>
      <c r="EYV4" s="82"/>
      <c r="EYW4" s="82"/>
      <c r="EYX4" s="82"/>
      <c r="EYY4" s="82"/>
      <c r="EYZ4" s="82"/>
      <c r="EZA4" s="82"/>
      <c r="EZB4" s="82"/>
      <c r="EZC4" s="82"/>
      <c r="EZD4" s="82"/>
      <c r="EZE4" s="82"/>
      <c r="EZF4" s="82"/>
      <c r="EZG4" s="82"/>
      <c r="EZH4" s="82"/>
      <c r="EZI4" s="82"/>
      <c r="EZJ4" s="82"/>
      <c r="EZK4" s="82"/>
      <c r="EZL4" s="82"/>
      <c r="EZM4" s="82"/>
      <c r="EZN4" s="82"/>
      <c r="EZO4" s="82"/>
      <c r="EZP4" s="82"/>
      <c r="EZQ4" s="82"/>
      <c r="EZR4" s="82"/>
      <c r="EZS4" s="82"/>
      <c r="EZT4" s="82"/>
      <c r="EZU4" s="82"/>
      <c r="EZV4" s="82"/>
      <c r="EZW4" s="82"/>
      <c r="EZX4" s="82"/>
      <c r="EZY4" s="82"/>
      <c r="EZZ4" s="82"/>
      <c r="FAA4" s="82"/>
      <c r="FAB4" s="82"/>
      <c r="FAC4" s="82"/>
      <c r="FAD4" s="82"/>
      <c r="FAE4" s="82"/>
      <c r="FAF4" s="82"/>
      <c r="FAG4" s="82"/>
      <c r="FAH4" s="82"/>
      <c r="FAI4" s="82"/>
      <c r="FAJ4" s="82"/>
      <c r="FAK4" s="82"/>
      <c r="FAL4" s="82"/>
      <c r="FAM4" s="82"/>
      <c r="FAN4" s="82"/>
      <c r="FAO4" s="82"/>
      <c r="FAP4" s="82"/>
      <c r="FAQ4" s="82"/>
      <c r="FAR4" s="82"/>
      <c r="FAS4" s="82"/>
      <c r="FAT4" s="82"/>
      <c r="FAU4" s="82"/>
      <c r="FAV4" s="82"/>
      <c r="FAW4" s="82"/>
      <c r="FAX4" s="82"/>
      <c r="FAY4" s="82"/>
      <c r="FAZ4" s="82"/>
      <c r="FBA4" s="82"/>
      <c r="FBB4" s="82"/>
      <c r="FBC4" s="82"/>
      <c r="FBD4" s="82"/>
      <c r="FBE4" s="82"/>
      <c r="FBF4" s="82"/>
      <c r="FBG4" s="82"/>
      <c r="FBH4" s="82"/>
      <c r="FBI4" s="82"/>
      <c r="FBJ4" s="82"/>
      <c r="FBK4" s="82"/>
      <c r="FBL4" s="82"/>
      <c r="FBM4" s="82"/>
      <c r="FBN4" s="82"/>
      <c r="FBO4" s="82"/>
      <c r="FBP4" s="82"/>
      <c r="FBQ4" s="82"/>
      <c r="FBR4" s="82"/>
      <c r="FBS4" s="82"/>
      <c r="FBT4" s="82"/>
      <c r="FBU4" s="82"/>
      <c r="FBV4" s="82"/>
      <c r="FBW4" s="82"/>
      <c r="FBX4" s="82"/>
      <c r="FBY4" s="82"/>
      <c r="FBZ4" s="82"/>
      <c r="FCA4" s="82"/>
      <c r="FCB4" s="82"/>
      <c r="FCC4" s="82"/>
      <c r="FCD4" s="82"/>
      <c r="FCE4" s="82"/>
      <c r="FCF4" s="82"/>
      <c r="FCG4" s="82"/>
      <c r="FCH4" s="82"/>
      <c r="FCI4" s="82"/>
      <c r="FCJ4" s="82"/>
      <c r="FCK4" s="82"/>
      <c r="FCL4" s="82"/>
      <c r="FCM4" s="82"/>
      <c r="FCN4" s="82"/>
      <c r="FCO4" s="82"/>
      <c r="FCP4" s="82"/>
      <c r="FCQ4" s="82"/>
      <c r="FCR4" s="82"/>
      <c r="FCS4" s="82"/>
      <c r="FCT4" s="82"/>
      <c r="FCU4" s="82"/>
      <c r="FCV4" s="82"/>
      <c r="FCW4" s="82"/>
      <c r="FCX4" s="82"/>
      <c r="FCY4" s="82"/>
      <c r="FCZ4" s="82"/>
      <c r="FDA4" s="82"/>
      <c r="FDB4" s="82"/>
      <c r="FDC4" s="82"/>
      <c r="FDD4" s="82"/>
      <c r="FDE4" s="82"/>
      <c r="FDF4" s="82"/>
      <c r="FDG4" s="82"/>
      <c r="FDH4" s="82"/>
      <c r="FDI4" s="82"/>
      <c r="FDJ4" s="82"/>
      <c r="FDK4" s="82"/>
      <c r="FDL4" s="82"/>
      <c r="FDM4" s="82"/>
      <c r="FDN4" s="82"/>
      <c r="FDO4" s="82"/>
      <c r="FDP4" s="82"/>
      <c r="FDQ4" s="82"/>
      <c r="FDR4" s="82"/>
      <c r="FDS4" s="82"/>
      <c r="FDT4" s="82"/>
      <c r="FDU4" s="82"/>
      <c r="FDV4" s="82"/>
      <c r="FDW4" s="82"/>
      <c r="FDX4" s="82"/>
      <c r="FDY4" s="82"/>
      <c r="FDZ4" s="82"/>
      <c r="FEA4" s="82"/>
      <c r="FEB4" s="82"/>
      <c r="FEC4" s="82"/>
      <c r="FED4" s="82"/>
      <c r="FEE4" s="82"/>
      <c r="FEF4" s="82"/>
      <c r="FEG4" s="82"/>
      <c r="FEH4" s="82"/>
      <c r="FEI4" s="82"/>
      <c r="FEJ4" s="82"/>
      <c r="FEK4" s="82"/>
      <c r="FEL4" s="82"/>
      <c r="FEM4" s="82"/>
      <c r="FEN4" s="82"/>
      <c r="FEO4" s="82"/>
      <c r="FEP4" s="82"/>
      <c r="FEQ4" s="82"/>
      <c r="FER4" s="82"/>
      <c r="FES4" s="82"/>
      <c r="FET4" s="82"/>
      <c r="FEU4" s="82"/>
      <c r="FEV4" s="82"/>
      <c r="FEW4" s="82"/>
      <c r="FEX4" s="82"/>
      <c r="FEY4" s="82"/>
      <c r="FEZ4" s="82"/>
      <c r="FFA4" s="82"/>
      <c r="FFB4" s="82"/>
      <c r="FFC4" s="82"/>
      <c r="FFD4" s="82"/>
      <c r="FFE4" s="82"/>
      <c r="FFF4" s="82"/>
      <c r="FFG4" s="82"/>
      <c r="FFH4" s="82"/>
      <c r="FFI4" s="82"/>
      <c r="FFJ4" s="82"/>
      <c r="FFK4" s="82"/>
      <c r="FFL4" s="82"/>
      <c r="FFM4" s="82"/>
      <c r="FFN4" s="82"/>
      <c r="FFO4" s="82"/>
      <c r="FFP4" s="82"/>
      <c r="FFQ4" s="82"/>
      <c r="FFR4" s="82"/>
      <c r="FFS4" s="82"/>
      <c r="FFT4" s="82"/>
      <c r="FFU4" s="82"/>
      <c r="FFV4" s="82"/>
      <c r="FFW4" s="82"/>
      <c r="FFX4" s="82"/>
      <c r="FFY4" s="82"/>
      <c r="FFZ4" s="82"/>
      <c r="FGA4" s="82"/>
      <c r="FGB4" s="82"/>
      <c r="FGC4" s="82"/>
      <c r="FGD4" s="82"/>
      <c r="FGE4" s="82"/>
      <c r="FGF4" s="82"/>
      <c r="FGG4" s="82"/>
      <c r="FGH4" s="82"/>
      <c r="FGI4" s="82"/>
      <c r="FGJ4" s="82"/>
      <c r="FGK4" s="82"/>
      <c r="FGL4" s="82"/>
      <c r="FGM4" s="82"/>
      <c r="FGN4" s="82"/>
      <c r="FGO4" s="82"/>
      <c r="FGP4" s="82"/>
      <c r="FGQ4" s="82"/>
      <c r="FGR4" s="82"/>
      <c r="FGS4" s="82"/>
      <c r="FGT4" s="82"/>
      <c r="FGU4" s="82"/>
      <c r="FGV4" s="82"/>
      <c r="FGW4" s="82"/>
      <c r="FGX4" s="82"/>
      <c r="FGY4" s="82"/>
      <c r="FGZ4" s="82"/>
      <c r="FHA4" s="82"/>
      <c r="FHB4" s="82"/>
      <c r="FHC4" s="82"/>
      <c r="FHD4" s="82"/>
      <c r="FHE4" s="82"/>
      <c r="FHF4" s="82"/>
      <c r="FHG4" s="82"/>
      <c r="FHH4" s="82"/>
      <c r="FHI4" s="82"/>
      <c r="FHJ4" s="82"/>
      <c r="FHK4" s="82"/>
      <c r="FHL4" s="82"/>
      <c r="FHM4" s="82"/>
      <c r="FHN4" s="82"/>
      <c r="FHO4" s="82"/>
      <c r="FHP4" s="82"/>
      <c r="FHQ4" s="82"/>
      <c r="FHR4" s="82"/>
      <c r="FHS4" s="82"/>
      <c r="FHT4" s="82"/>
      <c r="FHU4" s="82"/>
      <c r="FHV4" s="82"/>
      <c r="FHW4" s="82"/>
      <c r="FHX4" s="82"/>
      <c r="FHY4" s="82"/>
      <c r="FHZ4" s="82"/>
      <c r="FIA4" s="82"/>
      <c r="FIB4" s="82"/>
      <c r="FIC4" s="82"/>
      <c r="FID4" s="82"/>
      <c r="FIE4" s="82"/>
      <c r="FIF4" s="82"/>
      <c r="FIG4" s="82"/>
      <c r="FIH4" s="82"/>
      <c r="FII4" s="82"/>
      <c r="FIJ4" s="82"/>
      <c r="FIK4" s="82"/>
      <c r="FIL4" s="82"/>
      <c r="FIM4" s="82"/>
      <c r="FIN4" s="82"/>
      <c r="FIO4" s="82"/>
      <c r="FIP4" s="82"/>
      <c r="FIQ4" s="82"/>
      <c r="FIR4" s="82"/>
      <c r="FIS4" s="82"/>
      <c r="FIT4" s="82"/>
      <c r="FIU4" s="82"/>
      <c r="FIV4" s="82"/>
      <c r="FIW4" s="82"/>
      <c r="FIX4" s="82"/>
      <c r="FIY4" s="82"/>
      <c r="FIZ4" s="82"/>
      <c r="FJA4" s="82"/>
      <c r="FJB4" s="82"/>
      <c r="FJC4" s="82"/>
      <c r="FJD4" s="82"/>
      <c r="FJE4" s="82"/>
      <c r="FJF4" s="82"/>
      <c r="FJG4" s="82"/>
      <c r="FJH4" s="82"/>
      <c r="FJI4" s="82"/>
      <c r="FJJ4" s="82"/>
      <c r="FJK4" s="82"/>
      <c r="FJL4" s="82"/>
      <c r="FJM4" s="82"/>
      <c r="FJN4" s="82"/>
      <c r="FJO4" s="82"/>
      <c r="FJP4" s="82"/>
      <c r="FJQ4" s="82"/>
      <c r="FJR4" s="82"/>
      <c r="FJS4" s="82"/>
      <c r="FJT4" s="82"/>
      <c r="FJU4" s="82"/>
      <c r="FJV4" s="82"/>
      <c r="FJW4" s="82"/>
      <c r="FJX4" s="82"/>
      <c r="FJY4" s="82"/>
      <c r="FJZ4" s="82"/>
      <c r="FKA4" s="82"/>
      <c r="FKB4" s="82"/>
      <c r="FKC4" s="82"/>
      <c r="FKD4" s="82"/>
      <c r="FKE4" s="82"/>
      <c r="FKF4" s="82"/>
      <c r="FKG4" s="82"/>
      <c r="FKH4" s="82"/>
      <c r="FKI4" s="82"/>
      <c r="FKJ4" s="82"/>
      <c r="FKK4" s="82"/>
      <c r="FKL4" s="82"/>
      <c r="FKM4" s="82"/>
      <c r="FKN4" s="82"/>
      <c r="FKO4" s="82"/>
      <c r="FKP4" s="82"/>
      <c r="FKQ4" s="82"/>
      <c r="FKR4" s="82"/>
      <c r="FKS4" s="82"/>
      <c r="FKT4" s="82"/>
      <c r="FKU4" s="82"/>
      <c r="FKV4" s="82"/>
      <c r="FKW4" s="82"/>
      <c r="FKX4" s="82"/>
      <c r="FKY4" s="82"/>
      <c r="FKZ4" s="82"/>
      <c r="FLA4" s="82"/>
      <c r="FLB4" s="82"/>
      <c r="FLC4" s="82"/>
      <c r="FLD4" s="82"/>
      <c r="FLE4" s="82"/>
      <c r="FLF4" s="82"/>
      <c r="FLG4" s="82"/>
      <c r="FLH4" s="82"/>
      <c r="FLI4" s="82"/>
      <c r="FLJ4" s="82"/>
      <c r="FLK4" s="82"/>
      <c r="FLL4" s="82"/>
      <c r="FLM4" s="82"/>
      <c r="FLN4" s="82"/>
      <c r="FLO4" s="82"/>
      <c r="FLP4" s="82"/>
      <c r="FLQ4" s="82"/>
      <c r="FLR4" s="82"/>
      <c r="FLS4" s="82"/>
      <c r="FLT4" s="82"/>
      <c r="FLU4" s="82"/>
      <c r="FLV4" s="82"/>
      <c r="FLW4" s="82"/>
      <c r="FLX4" s="82"/>
      <c r="FLY4" s="82"/>
      <c r="FLZ4" s="82"/>
      <c r="FMA4" s="82"/>
      <c r="FMB4" s="82"/>
      <c r="FMC4" s="82"/>
      <c r="FMD4" s="82"/>
      <c r="FME4" s="82"/>
      <c r="FMF4" s="82"/>
      <c r="FMG4" s="82"/>
      <c r="FMH4" s="82"/>
      <c r="FMI4" s="82"/>
      <c r="FMJ4" s="82"/>
      <c r="FMK4" s="82"/>
      <c r="FML4" s="82"/>
      <c r="FMM4" s="82"/>
      <c r="FMN4" s="82"/>
      <c r="FMO4" s="82"/>
      <c r="FMP4" s="82"/>
      <c r="FMQ4" s="82"/>
      <c r="FMR4" s="82"/>
      <c r="FMS4" s="82"/>
      <c r="FMT4" s="82"/>
      <c r="FMU4" s="82"/>
      <c r="FMV4" s="82"/>
      <c r="FMW4" s="82"/>
      <c r="FMX4" s="82"/>
      <c r="FMY4" s="82"/>
      <c r="FMZ4" s="82"/>
      <c r="FNA4" s="82"/>
      <c r="FNB4" s="82"/>
      <c r="FNC4" s="82"/>
      <c r="FND4" s="82"/>
      <c r="FNE4" s="82"/>
      <c r="FNF4" s="82"/>
      <c r="FNG4" s="82"/>
      <c r="FNH4" s="82"/>
      <c r="FNI4" s="82"/>
      <c r="FNJ4" s="82"/>
      <c r="FNK4" s="82"/>
      <c r="FNL4" s="82"/>
      <c r="FNM4" s="82"/>
      <c r="FNN4" s="82"/>
      <c r="FNO4" s="82"/>
      <c r="FNP4" s="82"/>
      <c r="FNQ4" s="82"/>
      <c r="FNR4" s="82"/>
      <c r="FNS4" s="82"/>
      <c r="FNT4" s="82"/>
      <c r="FNU4" s="82"/>
      <c r="FNV4" s="82"/>
      <c r="FNW4" s="82"/>
      <c r="FNX4" s="82"/>
      <c r="FNY4" s="82"/>
      <c r="FNZ4" s="82"/>
      <c r="FOA4" s="82"/>
      <c r="FOB4" s="82"/>
      <c r="FOC4" s="82"/>
      <c r="FOD4" s="82"/>
      <c r="FOE4" s="82"/>
      <c r="FOF4" s="82"/>
      <c r="FOG4" s="82"/>
      <c r="FOH4" s="82"/>
      <c r="FOI4" s="82"/>
      <c r="FOJ4" s="82"/>
      <c r="FOK4" s="82"/>
      <c r="FOL4" s="82"/>
      <c r="FOM4" s="82"/>
      <c r="FON4" s="82"/>
      <c r="FOO4" s="82"/>
      <c r="FOP4" s="82"/>
      <c r="FOQ4" s="82"/>
      <c r="FOR4" s="82"/>
      <c r="FOS4" s="82"/>
      <c r="FOT4" s="82"/>
      <c r="FOU4" s="82"/>
      <c r="FOV4" s="82"/>
      <c r="FOW4" s="82"/>
      <c r="FOX4" s="82"/>
      <c r="FOY4" s="82"/>
      <c r="FOZ4" s="82"/>
      <c r="FPA4" s="82"/>
      <c r="FPB4" s="82"/>
      <c r="FPC4" s="82"/>
      <c r="FPD4" s="82"/>
      <c r="FPE4" s="82"/>
      <c r="FPF4" s="82"/>
      <c r="FPG4" s="82"/>
      <c r="FPH4" s="82"/>
      <c r="FPI4" s="82"/>
      <c r="FPJ4" s="82"/>
      <c r="FPK4" s="82"/>
      <c r="FPL4" s="82"/>
      <c r="FPM4" s="82"/>
      <c r="FPN4" s="82"/>
      <c r="FPO4" s="82"/>
      <c r="FPP4" s="82"/>
      <c r="FPQ4" s="82"/>
      <c r="FPR4" s="82"/>
      <c r="FPS4" s="82"/>
      <c r="FPT4" s="82"/>
      <c r="FPU4" s="82"/>
      <c r="FPV4" s="82"/>
      <c r="FPW4" s="82"/>
      <c r="FPX4" s="82"/>
      <c r="FPY4" s="82"/>
      <c r="FPZ4" s="82"/>
      <c r="FQA4" s="82"/>
      <c r="FQB4" s="82"/>
      <c r="FQC4" s="82"/>
      <c r="FQD4" s="82"/>
      <c r="FQE4" s="82"/>
      <c r="FQF4" s="82"/>
      <c r="FQG4" s="82"/>
      <c r="FQH4" s="82"/>
      <c r="FQI4" s="82"/>
      <c r="FQJ4" s="82"/>
      <c r="FQK4" s="82"/>
      <c r="FQL4" s="82"/>
      <c r="FQM4" s="82"/>
      <c r="FQN4" s="82"/>
      <c r="FQO4" s="82"/>
      <c r="FQP4" s="82"/>
      <c r="FQQ4" s="82"/>
      <c r="FQR4" s="82"/>
      <c r="FQS4" s="82"/>
      <c r="FQT4" s="82"/>
      <c r="FQU4" s="82"/>
      <c r="FQV4" s="82"/>
      <c r="FQW4" s="82"/>
      <c r="FQX4" s="82"/>
      <c r="FQY4" s="82"/>
      <c r="FQZ4" s="82"/>
      <c r="FRA4" s="82"/>
      <c r="FRB4" s="82"/>
      <c r="FRC4" s="82"/>
      <c r="FRD4" s="82"/>
      <c r="FRE4" s="82"/>
      <c r="FRF4" s="82"/>
      <c r="FRG4" s="82"/>
      <c r="FRH4" s="82"/>
      <c r="FRI4" s="82"/>
      <c r="FRJ4" s="82"/>
      <c r="FRK4" s="82"/>
      <c r="FRL4" s="82"/>
      <c r="FRM4" s="82"/>
      <c r="FRN4" s="82"/>
      <c r="FRO4" s="82"/>
      <c r="FRP4" s="82"/>
      <c r="FRQ4" s="82"/>
      <c r="FRR4" s="82"/>
      <c r="FRS4" s="82"/>
      <c r="FRT4" s="82"/>
      <c r="FRU4" s="82"/>
      <c r="FRV4" s="82"/>
      <c r="FRW4" s="82"/>
      <c r="FRX4" s="82"/>
      <c r="FRY4" s="82"/>
      <c r="FRZ4" s="82"/>
      <c r="FSA4" s="82"/>
      <c r="FSB4" s="82"/>
      <c r="FSC4" s="82"/>
      <c r="FSD4" s="82"/>
      <c r="FSE4" s="82"/>
      <c r="FSF4" s="82"/>
      <c r="FSG4" s="82"/>
      <c r="FSH4" s="82"/>
      <c r="FSI4" s="82"/>
      <c r="FSJ4" s="82"/>
      <c r="FSK4" s="82"/>
      <c r="FSL4" s="82"/>
      <c r="FSM4" s="82"/>
      <c r="FSN4" s="82"/>
      <c r="FSO4" s="82"/>
      <c r="FSP4" s="82"/>
      <c r="FSQ4" s="82"/>
      <c r="FSR4" s="82"/>
      <c r="FSS4" s="82"/>
      <c r="FST4" s="82"/>
      <c r="FSU4" s="82"/>
      <c r="FSV4" s="82"/>
      <c r="FSW4" s="82"/>
      <c r="FSX4" s="82"/>
      <c r="FSY4" s="82"/>
      <c r="FSZ4" s="82"/>
      <c r="FTA4" s="82"/>
      <c r="FTB4" s="82"/>
      <c r="FTC4" s="82"/>
      <c r="FTD4" s="82"/>
      <c r="FTE4" s="82"/>
      <c r="FTF4" s="82"/>
      <c r="FTG4" s="82"/>
      <c r="FTH4" s="82"/>
      <c r="FTI4" s="82"/>
      <c r="FTJ4" s="82"/>
      <c r="FTK4" s="82"/>
      <c r="FTL4" s="82"/>
      <c r="FTM4" s="82"/>
      <c r="FTN4" s="82"/>
      <c r="FTO4" s="82"/>
      <c r="FTP4" s="82"/>
      <c r="FTQ4" s="82"/>
      <c r="FTR4" s="82"/>
      <c r="FTS4" s="82"/>
      <c r="FTT4" s="82"/>
      <c r="FTU4" s="82"/>
      <c r="FTV4" s="82"/>
      <c r="FTW4" s="82"/>
      <c r="FTX4" s="82"/>
      <c r="FTY4" s="82"/>
      <c r="FTZ4" s="82"/>
      <c r="FUA4" s="82"/>
      <c r="FUB4" s="82"/>
      <c r="FUC4" s="82"/>
      <c r="FUD4" s="82"/>
      <c r="FUE4" s="82"/>
      <c r="FUF4" s="82"/>
      <c r="FUG4" s="82"/>
      <c r="FUH4" s="82"/>
      <c r="FUI4" s="82"/>
      <c r="FUJ4" s="82"/>
      <c r="FUK4" s="82"/>
      <c r="FUL4" s="82"/>
      <c r="FUM4" s="82"/>
      <c r="FUN4" s="82"/>
      <c r="FUO4" s="82"/>
      <c r="FUP4" s="82"/>
      <c r="FUQ4" s="82"/>
      <c r="FUR4" s="82"/>
      <c r="FUS4" s="82"/>
      <c r="FUT4" s="82"/>
      <c r="FUU4" s="82"/>
      <c r="FUV4" s="82"/>
      <c r="FUW4" s="82"/>
      <c r="FUX4" s="82"/>
      <c r="FUY4" s="82"/>
      <c r="FUZ4" s="82"/>
      <c r="FVA4" s="82"/>
      <c r="FVB4" s="82"/>
      <c r="FVC4" s="82"/>
      <c r="FVD4" s="82"/>
      <c r="FVE4" s="82"/>
      <c r="FVF4" s="82"/>
      <c r="FVG4" s="82"/>
      <c r="FVH4" s="82"/>
      <c r="FVI4" s="82"/>
      <c r="FVJ4" s="82"/>
      <c r="FVK4" s="82"/>
      <c r="FVL4" s="82"/>
      <c r="FVM4" s="82"/>
      <c r="FVN4" s="82"/>
      <c r="FVO4" s="82"/>
      <c r="FVP4" s="82"/>
      <c r="FVQ4" s="82"/>
      <c r="FVR4" s="82"/>
      <c r="FVS4" s="82"/>
      <c r="FVT4" s="82"/>
      <c r="FVU4" s="82"/>
      <c r="FVV4" s="82"/>
      <c r="FVW4" s="82"/>
      <c r="FVX4" s="82"/>
      <c r="FVY4" s="82"/>
      <c r="FVZ4" s="82"/>
      <c r="FWA4" s="82"/>
      <c r="FWB4" s="82"/>
      <c r="FWC4" s="82"/>
      <c r="FWD4" s="82"/>
      <c r="FWE4" s="82"/>
      <c r="FWF4" s="82"/>
      <c r="FWG4" s="82"/>
      <c r="FWH4" s="82"/>
      <c r="FWI4" s="82"/>
      <c r="FWJ4" s="82"/>
      <c r="FWK4" s="82"/>
      <c r="FWL4" s="82"/>
      <c r="FWM4" s="82"/>
      <c r="FWN4" s="82"/>
      <c r="FWO4" s="82"/>
      <c r="FWP4" s="82"/>
      <c r="FWQ4" s="82"/>
      <c r="FWR4" s="82"/>
      <c r="FWS4" s="82"/>
      <c r="FWT4" s="82"/>
      <c r="FWU4" s="82"/>
      <c r="FWV4" s="82"/>
      <c r="FWW4" s="82"/>
      <c r="FWX4" s="82"/>
      <c r="FWY4" s="82"/>
      <c r="FWZ4" s="82"/>
      <c r="FXA4" s="82"/>
      <c r="FXB4" s="82"/>
      <c r="FXC4" s="82"/>
      <c r="FXD4" s="82"/>
      <c r="FXE4" s="82"/>
      <c r="FXF4" s="82"/>
      <c r="FXG4" s="82"/>
      <c r="FXH4" s="82"/>
      <c r="FXI4" s="82"/>
      <c r="FXJ4" s="82"/>
      <c r="FXK4" s="82"/>
      <c r="FXL4" s="82"/>
      <c r="FXM4" s="82"/>
      <c r="FXN4" s="82"/>
      <c r="FXO4" s="82"/>
      <c r="FXP4" s="82"/>
      <c r="FXQ4" s="82"/>
      <c r="FXR4" s="82"/>
      <c r="FXS4" s="82"/>
      <c r="FXT4" s="82"/>
      <c r="FXU4" s="82"/>
      <c r="FXV4" s="82"/>
      <c r="FXW4" s="82"/>
      <c r="FXX4" s="82"/>
      <c r="FXY4" s="82"/>
      <c r="FXZ4" s="82"/>
      <c r="FYA4" s="82"/>
      <c r="FYB4" s="82"/>
      <c r="FYC4" s="82"/>
      <c r="FYD4" s="82"/>
      <c r="FYE4" s="82"/>
      <c r="FYF4" s="82"/>
      <c r="FYG4" s="82"/>
      <c r="FYH4" s="82"/>
      <c r="FYI4" s="82"/>
      <c r="FYJ4" s="82"/>
      <c r="FYK4" s="82"/>
      <c r="FYL4" s="82"/>
      <c r="FYM4" s="82"/>
      <c r="FYN4" s="82"/>
      <c r="FYO4" s="82"/>
      <c r="FYP4" s="82"/>
      <c r="FYQ4" s="82"/>
      <c r="FYR4" s="82"/>
      <c r="FYS4" s="82"/>
      <c r="FYT4" s="82"/>
      <c r="FYU4" s="82"/>
      <c r="FYV4" s="82"/>
      <c r="FYW4" s="82"/>
      <c r="FYX4" s="82"/>
      <c r="FYY4" s="82"/>
      <c r="FYZ4" s="82"/>
      <c r="FZA4" s="82"/>
      <c r="FZB4" s="82"/>
      <c r="FZC4" s="82"/>
      <c r="FZD4" s="82"/>
      <c r="FZE4" s="82"/>
      <c r="FZF4" s="82"/>
      <c r="FZG4" s="82"/>
      <c r="FZH4" s="82"/>
      <c r="FZI4" s="82"/>
      <c r="FZJ4" s="82"/>
      <c r="FZK4" s="82"/>
      <c r="FZL4" s="82"/>
      <c r="FZM4" s="82"/>
      <c r="FZN4" s="82"/>
      <c r="FZO4" s="82"/>
      <c r="FZP4" s="82"/>
      <c r="FZQ4" s="82"/>
      <c r="FZR4" s="82"/>
      <c r="FZS4" s="82"/>
      <c r="FZT4" s="82"/>
      <c r="FZU4" s="82"/>
      <c r="FZV4" s="82"/>
      <c r="FZW4" s="82"/>
      <c r="FZX4" s="82"/>
      <c r="FZY4" s="82"/>
      <c r="FZZ4" s="82"/>
      <c r="GAA4" s="82"/>
      <c r="GAB4" s="82"/>
      <c r="GAC4" s="82"/>
      <c r="GAD4" s="82"/>
      <c r="GAE4" s="82"/>
      <c r="GAF4" s="82"/>
      <c r="GAG4" s="82"/>
      <c r="GAH4" s="82"/>
      <c r="GAI4" s="82"/>
      <c r="GAJ4" s="82"/>
      <c r="GAK4" s="82"/>
      <c r="GAL4" s="82"/>
      <c r="GAM4" s="82"/>
      <c r="GAN4" s="82"/>
      <c r="GAO4" s="82"/>
      <c r="GAP4" s="82"/>
      <c r="GAQ4" s="82"/>
      <c r="GAR4" s="82"/>
      <c r="GAS4" s="82"/>
      <c r="GAT4" s="82"/>
      <c r="GAU4" s="82"/>
      <c r="GAV4" s="82"/>
      <c r="GAW4" s="82"/>
      <c r="GAX4" s="82"/>
      <c r="GAY4" s="82"/>
      <c r="GAZ4" s="82"/>
      <c r="GBA4" s="82"/>
      <c r="GBB4" s="82"/>
      <c r="GBC4" s="82"/>
      <c r="GBD4" s="82"/>
      <c r="GBE4" s="82"/>
      <c r="GBF4" s="82"/>
      <c r="GBG4" s="82"/>
      <c r="GBH4" s="82"/>
      <c r="GBI4" s="82"/>
      <c r="GBJ4" s="82"/>
      <c r="GBK4" s="82"/>
      <c r="GBL4" s="82"/>
      <c r="GBM4" s="82"/>
      <c r="GBN4" s="82"/>
      <c r="GBO4" s="82"/>
      <c r="GBP4" s="82"/>
      <c r="GBQ4" s="82"/>
      <c r="GBR4" s="82"/>
      <c r="GBS4" s="82"/>
      <c r="GBT4" s="82"/>
      <c r="GBU4" s="82"/>
      <c r="GBV4" s="82"/>
      <c r="GBW4" s="82"/>
      <c r="GBX4" s="82"/>
      <c r="GBY4" s="82"/>
      <c r="GBZ4" s="82"/>
      <c r="GCA4" s="82"/>
      <c r="GCB4" s="82"/>
      <c r="GCC4" s="82"/>
      <c r="GCD4" s="82"/>
      <c r="GCE4" s="82"/>
      <c r="GCF4" s="82"/>
      <c r="GCG4" s="82"/>
      <c r="GCH4" s="82"/>
      <c r="GCI4" s="82"/>
      <c r="GCJ4" s="82"/>
      <c r="GCK4" s="82"/>
      <c r="GCL4" s="82"/>
      <c r="GCM4" s="82"/>
      <c r="GCN4" s="82"/>
      <c r="GCO4" s="82"/>
      <c r="GCP4" s="82"/>
      <c r="GCQ4" s="82"/>
      <c r="GCR4" s="82"/>
      <c r="GCS4" s="82"/>
      <c r="GCT4" s="82"/>
      <c r="GCU4" s="82"/>
      <c r="GCV4" s="82"/>
      <c r="GCW4" s="82"/>
      <c r="GCX4" s="82"/>
      <c r="GCY4" s="82"/>
      <c r="GCZ4" s="82"/>
      <c r="GDA4" s="82"/>
      <c r="GDB4" s="82"/>
      <c r="GDC4" s="82"/>
      <c r="GDD4" s="82"/>
      <c r="GDE4" s="82"/>
      <c r="GDF4" s="82"/>
      <c r="GDG4" s="82"/>
      <c r="GDH4" s="82"/>
      <c r="GDI4" s="82"/>
      <c r="GDJ4" s="82"/>
      <c r="GDK4" s="82"/>
      <c r="GDL4" s="82"/>
      <c r="GDM4" s="82"/>
      <c r="GDN4" s="82"/>
      <c r="GDO4" s="82"/>
      <c r="GDP4" s="82"/>
      <c r="GDQ4" s="82"/>
      <c r="GDR4" s="82"/>
      <c r="GDS4" s="82"/>
      <c r="GDT4" s="82"/>
      <c r="GDU4" s="82"/>
      <c r="GDV4" s="82"/>
      <c r="GDW4" s="82"/>
      <c r="GDX4" s="82"/>
      <c r="GDY4" s="82"/>
      <c r="GDZ4" s="82"/>
      <c r="GEA4" s="82"/>
      <c r="GEB4" s="82"/>
      <c r="GEC4" s="82"/>
      <c r="GED4" s="82"/>
      <c r="GEE4" s="82"/>
      <c r="GEF4" s="82"/>
      <c r="GEG4" s="82"/>
      <c r="GEH4" s="82"/>
      <c r="GEI4" s="82"/>
      <c r="GEJ4" s="82"/>
      <c r="GEK4" s="82"/>
      <c r="GEL4" s="82"/>
      <c r="GEM4" s="82"/>
      <c r="GEN4" s="82"/>
      <c r="GEO4" s="82"/>
      <c r="GEP4" s="82"/>
      <c r="GEQ4" s="82"/>
      <c r="GER4" s="82"/>
      <c r="GES4" s="82"/>
      <c r="GET4" s="82"/>
      <c r="GEU4" s="82"/>
      <c r="GEV4" s="82"/>
      <c r="GEW4" s="82"/>
      <c r="GEX4" s="82"/>
      <c r="GEY4" s="82"/>
      <c r="GEZ4" s="82"/>
      <c r="GFA4" s="82"/>
      <c r="GFB4" s="82"/>
      <c r="GFC4" s="82"/>
      <c r="GFD4" s="82"/>
      <c r="GFE4" s="82"/>
      <c r="GFF4" s="82"/>
      <c r="GFG4" s="82"/>
      <c r="GFH4" s="82"/>
      <c r="GFI4" s="82"/>
      <c r="GFJ4" s="82"/>
      <c r="GFK4" s="82"/>
      <c r="GFL4" s="82"/>
      <c r="GFM4" s="82"/>
      <c r="GFN4" s="82"/>
      <c r="GFO4" s="82"/>
      <c r="GFP4" s="82"/>
      <c r="GFQ4" s="82"/>
      <c r="GFR4" s="82"/>
      <c r="GFS4" s="82"/>
      <c r="GFT4" s="82"/>
      <c r="GFU4" s="82"/>
      <c r="GFV4" s="82"/>
      <c r="GFW4" s="82"/>
      <c r="GFX4" s="82"/>
      <c r="GFY4" s="82"/>
      <c r="GFZ4" s="82"/>
      <c r="GGA4" s="82"/>
      <c r="GGB4" s="82"/>
      <c r="GGC4" s="82"/>
      <c r="GGD4" s="82"/>
      <c r="GGE4" s="82"/>
      <c r="GGF4" s="82"/>
      <c r="GGG4" s="82"/>
      <c r="GGH4" s="82"/>
      <c r="GGI4" s="82"/>
      <c r="GGJ4" s="82"/>
      <c r="GGK4" s="82"/>
      <c r="GGL4" s="82"/>
      <c r="GGM4" s="82"/>
      <c r="GGN4" s="82"/>
      <c r="GGO4" s="82"/>
      <c r="GGP4" s="82"/>
      <c r="GGQ4" s="82"/>
      <c r="GGR4" s="82"/>
      <c r="GGS4" s="82"/>
      <c r="GGT4" s="82"/>
      <c r="GGU4" s="82"/>
      <c r="GGV4" s="82"/>
      <c r="GGW4" s="82"/>
      <c r="GGX4" s="82"/>
      <c r="GGY4" s="82"/>
      <c r="GGZ4" s="82"/>
      <c r="GHA4" s="82"/>
      <c r="GHB4" s="82"/>
      <c r="GHC4" s="82"/>
      <c r="GHD4" s="82"/>
      <c r="GHE4" s="82"/>
      <c r="GHF4" s="82"/>
      <c r="GHG4" s="82"/>
      <c r="GHH4" s="82"/>
      <c r="GHI4" s="82"/>
      <c r="GHJ4" s="82"/>
      <c r="GHK4" s="82"/>
      <c r="GHL4" s="82"/>
      <c r="GHM4" s="82"/>
      <c r="GHN4" s="82"/>
      <c r="GHO4" s="82"/>
      <c r="GHP4" s="82"/>
      <c r="GHQ4" s="82"/>
      <c r="GHR4" s="82"/>
      <c r="GHS4" s="82"/>
      <c r="GHT4" s="82"/>
      <c r="GHU4" s="82"/>
      <c r="GHV4" s="82"/>
      <c r="GHW4" s="82"/>
      <c r="GHX4" s="82"/>
      <c r="GHY4" s="82"/>
      <c r="GHZ4" s="82"/>
      <c r="GIA4" s="82"/>
      <c r="GIB4" s="82"/>
      <c r="GIC4" s="82"/>
      <c r="GID4" s="82"/>
      <c r="GIE4" s="82"/>
      <c r="GIF4" s="82"/>
      <c r="GIG4" s="82"/>
      <c r="GIH4" s="82"/>
      <c r="GII4" s="82"/>
      <c r="GIJ4" s="82"/>
      <c r="GIK4" s="82"/>
      <c r="GIL4" s="82"/>
      <c r="GIM4" s="82"/>
      <c r="GIN4" s="82"/>
      <c r="GIO4" s="82"/>
      <c r="GIP4" s="82"/>
      <c r="GIQ4" s="82"/>
      <c r="GIR4" s="82"/>
      <c r="GIS4" s="82"/>
      <c r="GIT4" s="82"/>
      <c r="GIU4" s="82"/>
      <c r="GIV4" s="82"/>
      <c r="GIW4" s="82"/>
      <c r="GIX4" s="82"/>
      <c r="GIY4" s="82"/>
      <c r="GIZ4" s="82"/>
      <c r="GJA4" s="82"/>
      <c r="GJB4" s="82"/>
      <c r="GJC4" s="82"/>
      <c r="GJD4" s="82"/>
      <c r="GJE4" s="82"/>
      <c r="GJF4" s="82"/>
      <c r="GJG4" s="82"/>
      <c r="GJH4" s="82"/>
      <c r="GJI4" s="82"/>
      <c r="GJJ4" s="82"/>
      <c r="GJK4" s="82"/>
      <c r="GJL4" s="82"/>
      <c r="GJM4" s="82"/>
      <c r="GJN4" s="82"/>
      <c r="GJO4" s="82"/>
      <c r="GJP4" s="82"/>
      <c r="GJQ4" s="82"/>
      <c r="GJR4" s="82"/>
      <c r="GJS4" s="82"/>
      <c r="GJT4" s="82"/>
      <c r="GJU4" s="82"/>
      <c r="GJV4" s="82"/>
      <c r="GJW4" s="82"/>
      <c r="GJX4" s="82"/>
      <c r="GJY4" s="82"/>
      <c r="GJZ4" s="82"/>
      <c r="GKA4" s="82"/>
      <c r="GKB4" s="82"/>
      <c r="GKC4" s="82"/>
      <c r="GKD4" s="82"/>
      <c r="GKE4" s="82"/>
      <c r="GKF4" s="82"/>
      <c r="GKG4" s="82"/>
      <c r="GKH4" s="82"/>
      <c r="GKI4" s="82"/>
      <c r="GKJ4" s="82"/>
      <c r="GKK4" s="82"/>
      <c r="GKL4" s="82"/>
      <c r="GKM4" s="82"/>
      <c r="GKN4" s="82"/>
      <c r="GKO4" s="82"/>
      <c r="GKP4" s="82"/>
      <c r="GKQ4" s="82"/>
      <c r="GKR4" s="82"/>
      <c r="GKS4" s="82"/>
      <c r="GKT4" s="82"/>
      <c r="GKU4" s="82"/>
      <c r="GKV4" s="82"/>
      <c r="GKW4" s="82"/>
      <c r="GKX4" s="82"/>
      <c r="GKY4" s="82"/>
      <c r="GKZ4" s="82"/>
      <c r="GLA4" s="82"/>
      <c r="GLB4" s="82"/>
      <c r="GLC4" s="82"/>
      <c r="GLD4" s="82"/>
      <c r="GLE4" s="82"/>
      <c r="GLF4" s="82"/>
      <c r="GLG4" s="82"/>
      <c r="GLH4" s="82"/>
      <c r="GLI4" s="82"/>
      <c r="GLJ4" s="82"/>
      <c r="GLK4" s="82"/>
      <c r="GLL4" s="82"/>
      <c r="GLM4" s="82"/>
      <c r="GLN4" s="82"/>
      <c r="GLO4" s="82"/>
      <c r="GLP4" s="82"/>
      <c r="GLQ4" s="82"/>
      <c r="GLR4" s="82"/>
      <c r="GLS4" s="82"/>
      <c r="GLT4" s="82"/>
      <c r="GLU4" s="82"/>
      <c r="GLV4" s="82"/>
      <c r="GLW4" s="82"/>
      <c r="GLX4" s="82"/>
      <c r="GLY4" s="82"/>
      <c r="GLZ4" s="82"/>
      <c r="GMA4" s="82"/>
      <c r="GMB4" s="82"/>
      <c r="GMC4" s="82"/>
      <c r="GMD4" s="82"/>
      <c r="GME4" s="82"/>
      <c r="GMF4" s="82"/>
      <c r="GMG4" s="82"/>
      <c r="GMH4" s="82"/>
      <c r="GMI4" s="82"/>
      <c r="GMJ4" s="82"/>
      <c r="GMK4" s="82"/>
      <c r="GML4" s="82"/>
      <c r="GMM4" s="82"/>
      <c r="GMN4" s="82"/>
      <c r="GMO4" s="82"/>
      <c r="GMP4" s="82"/>
      <c r="GMQ4" s="82"/>
      <c r="GMR4" s="82"/>
      <c r="GMS4" s="82"/>
      <c r="GMT4" s="82"/>
      <c r="GMU4" s="82"/>
      <c r="GMV4" s="82"/>
      <c r="GMW4" s="82"/>
      <c r="GMX4" s="82"/>
      <c r="GMY4" s="82"/>
      <c r="GMZ4" s="82"/>
      <c r="GNA4" s="82"/>
      <c r="GNB4" s="82"/>
      <c r="GNC4" s="82"/>
      <c r="GND4" s="82"/>
      <c r="GNE4" s="82"/>
      <c r="GNF4" s="82"/>
      <c r="GNG4" s="82"/>
      <c r="GNH4" s="82"/>
      <c r="GNI4" s="82"/>
      <c r="GNJ4" s="82"/>
      <c r="GNK4" s="82"/>
      <c r="GNL4" s="82"/>
      <c r="GNM4" s="82"/>
      <c r="GNN4" s="82"/>
      <c r="GNO4" s="82"/>
      <c r="GNP4" s="82"/>
      <c r="GNQ4" s="82"/>
      <c r="GNR4" s="82"/>
      <c r="GNS4" s="82"/>
      <c r="GNT4" s="82"/>
      <c r="GNU4" s="82"/>
      <c r="GNV4" s="82"/>
      <c r="GNW4" s="82"/>
      <c r="GNX4" s="82"/>
      <c r="GNY4" s="82"/>
      <c r="GNZ4" s="82"/>
      <c r="GOA4" s="82"/>
      <c r="GOB4" s="82"/>
      <c r="GOC4" s="82"/>
      <c r="GOD4" s="82"/>
      <c r="GOE4" s="82"/>
      <c r="GOF4" s="82"/>
      <c r="GOG4" s="82"/>
      <c r="GOH4" s="82"/>
      <c r="GOI4" s="82"/>
      <c r="GOJ4" s="82"/>
      <c r="GOK4" s="82"/>
      <c r="GOL4" s="82"/>
      <c r="GOM4" s="82"/>
      <c r="GON4" s="82"/>
      <c r="GOO4" s="82"/>
      <c r="GOP4" s="82"/>
      <c r="GOQ4" s="82"/>
      <c r="GOR4" s="82"/>
      <c r="GOS4" s="82"/>
      <c r="GOT4" s="82"/>
      <c r="GOU4" s="82"/>
      <c r="GOV4" s="82"/>
      <c r="GOW4" s="82"/>
      <c r="GOX4" s="82"/>
      <c r="GOY4" s="82"/>
      <c r="GOZ4" s="82"/>
      <c r="GPA4" s="82"/>
      <c r="GPB4" s="82"/>
      <c r="GPC4" s="82"/>
      <c r="GPD4" s="82"/>
      <c r="GPE4" s="82"/>
      <c r="GPF4" s="82"/>
      <c r="GPG4" s="82"/>
      <c r="GPH4" s="82"/>
      <c r="GPI4" s="82"/>
      <c r="GPJ4" s="82"/>
      <c r="GPK4" s="82"/>
      <c r="GPL4" s="82"/>
      <c r="GPM4" s="82"/>
      <c r="GPN4" s="82"/>
      <c r="GPO4" s="82"/>
      <c r="GPP4" s="82"/>
      <c r="GPQ4" s="82"/>
      <c r="GPR4" s="82"/>
      <c r="GPS4" s="82"/>
      <c r="GPT4" s="82"/>
      <c r="GPU4" s="82"/>
      <c r="GPV4" s="82"/>
      <c r="GPW4" s="82"/>
      <c r="GPX4" s="82"/>
      <c r="GPY4" s="82"/>
      <c r="GPZ4" s="82"/>
      <c r="GQA4" s="82"/>
      <c r="GQB4" s="82"/>
      <c r="GQC4" s="82"/>
      <c r="GQD4" s="82"/>
      <c r="GQE4" s="82"/>
      <c r="GQF4" s="82"/>
      <c r="GQG4" s="82"/>
      <c r="GQH4" s="82"/>
      <c r="GQI4" s="82"/>
      <c r="GQJ4" s="82"/>
      <c r="GQK4" s="82"/>
      <c r="GQL4" s="82"/>
      <c r="GQM4" s="82"/>
      <c r="GQN4" s="82"/>
      <c r="GQO4" s="82"/>
      <c r="GQP4" s="82"/>
      <c r="GQQ4" s="82"/>
      <c r="GQR4" s="82"/>
      <c r="GQS4" s="82"/>
      <c r="GQT4" s="82"/>
      <c r="GQU4" s="82"/>
      <c r="GQV4" s="82"/>
      <c r="GQW4" s="82"/>
      <c r="GQX4" s="82"/>
      <c r="GQY4" s="82"/>
      <c r="GQZ4" s="82"/>
      <c r="GRA4" s="82"/>
      <c r="GRB4" s="82"/>
      <c r="GRC4" s="82"/>
      <c r="GRD4" s="82"/>
      <c r="GRE4" s="82"/>
      <c r="GRF4" s="82"/>
      <c r="GRG4" s="82"/>
      <c r="GRH4" s="82"/>
      <c r="GRI4" s="82"/>
      <c r="GRJ4" s="82"/>
      <c r="GRK4" s="82"/>
      <c r="GRL4" s="82"/>
      <c r="GRM4" s="82"/>
      <c r="GRN4" s="82"/>
      <c r="GRO4" s="82"/>
      <c r="GRP4" s="82"/>
      <c r="GRQ4" s="82"/>
      <c r="GRR4" s="82"/>
      <c r="GRS4" s="82"/>
      <c r="GRT4" s="82"/>
      <c r="GRU4" s="82"/>
      <c r="GRV4" s="82"/>
      <c r="GRW4" s="82"/>
      <c r="GRX4" s="82"/>
      <c r="GRY4" s="82"/>
      <c r="GRZ4" s="82"/>
      <c r="GSA4" s="82"/>
      <c r="GSB4" s="82"/>
      <c r="GSC4" s="82"/>
      <c r="GSD4" s="82"/>
      <c r="GSE4" s="82"/>
      <c r="GSF4" s="82"/>
      <c r="GSG4" s="82"/>
      <c r="GSH4" s="82"/>
      <c r="GSI4" s="82"/>
      <c r="GSJ4" s="82"/>
      <c r="GSK4" s="82"/>
      <c r="GSL4" s="82"/>
      <c r="GSM4" s="82"/>
      <c r="GSN4" s="82"/>
      <c r="GSO4" s="82"/>
      <c r="GSP4" s="82"/>
      <c r="GSQ4" s="82"/>
      <c r="GSR4" s="82"/>
      <c r="GSS4" s="82"/>
      <c r="GST4" s="82"/>
      <c r="GSU4" s="82"/>
      <c r="GSV4" s="82"/>
      <c r="GSW4" s="82"/>
      <c r="GSX4" s="82"/>
      <c r="GSY4" s="82"/>
      <c r="GSZ4" s="82"/>
      <c r="GTA4" s="82"/>
      <c r="GTB4" s="82"/>
      <c r="GTC4" s="82"/>
      <c r="GTD4" s="82"/>
      <c r="GTE4" s="82"/>
      <c r="GTF4" s="82"/>
      <c r="GTG4" s="82"/>
      <c r="GTH4" s="82"/>
      <c r="GTI4" s="82"/>
      <c r="GTJ4" s="82"/>
      <c r="GTK4" s="82"/>
      <c r="GTL4" s="82"/>
      <c r="GTM4" s="82"/>
      <c r="GTN4" s="82"/>
      <c r="GTO4" s="82"/>
      <c r="GTP4" s="82"/>
      <c r="GTQ4" s="82"/>
      <c r="GTR4" s="82"/>
      <c r="GTS4" s="82"/>
      <c r="GTT4" s="82"/>
      <c r="GTU4" s="82"/>
      <c r="GTV4" s="82"/>
      <c r="GTW4" s="82"/>
      <c r="GTX4" s="82"/>
      <c r="GTY4" s="82"/>
      <c r="GTZ4" s="82"/>
      <c r="GUA4" s="82"/>
      <c r="GUB4" s="82"/>
      <c r="GUC4" s="82"/>
      <c r="GUD4" s="82"/>
      <c r="GUE4" s="82"/>
      <c r="GUF4" s="82"/>
      <c r="GUG4" s="82"/>
      <c r="GUH4" s="82"/>
      <c r="GUI4" s="82"/>
      <c r="GUJ4" s="82"/>
      <c r="GUK4" s="82"/>
      <c r="GUL4" s="82"/>
      <c r="GUM4" s="82"/>
      <c r="GUN4" s="82"/>
      <c r="GUO4" s="82"/>
      <c r="GUP4" s="82"/>
      <c r="GUQ4" s="82"/>
      <c r="GUR4" s="82"/>
      <c r="GUS4" s="82"/>
      <c r="GUT4" s="82"/>
      <c r="GUU4" s="82"/>
      <c r="GUV4" s="82"/>
      <c r="GUW4" s="82"/>
      <c r="GUX4" s="82"/>
      <c r="GUY4" s="82"/>
      <c r="GUZ4" s="82"/>
      <c r="GVA4" s="82"/>
      <c r="GVB4" s="82"/>
      <c r="GVC4" s="82"/>
      <c r="GVD4" s="82"/>
      <c r="GVE4" s="82"/>
      <c r="GVF4" s="82"/>
      <c r="GVG4" s="82"/>
      <c r="GVH4" s="82"/>
      <c r="GVI4" s="82"/>
      <c r="GVJ4" s="82"/>
      <c r="GVK4" s="82"/>
      <c r="GVL4" s="82"/>
      <c r="GVM4" s="82"/>
      <c r="GVN4" s="82"/>
      <c r="GVO4" s="82"/>
      <c r="GVP4" s="82"/>
      <c r="GVQ4" s="82"/>
      <c r="GVR4" s="82"/>
      <c r="GVS4" s="82"/>
      <c r="GVT4" s="82"/>
      <c r="GVU4" s="82"/>
      <c r="GVV4" s="82"/>
      <c r="GVW4" s="82"/>
      <c r="GVX4" s="82"/>
      <c r="GVY4" s="82"/>
      <c r="GVZ4" s="82"/>
      <c r="GWA4" s="82"/>
      <c r="GWB4" s="82"/>
      <c r="GWC4" s="82"/>
      <c r="GWD4" s="82"/>
      <c r="GWE4" s="82"/>
      <c r="GWF4" s="82"/>
      <c r="GWG4" s="82"/>
      <c r="GWH4" s="82"/>
      <c r="GWI4" s="82"/>
      <c r="GWJ4" s="82"/>
      <c r="GWK4" s="82"/>
      <c r="GWL4" s="82"/>
      <c r="GWM4" s="82"/>
      <c r="GWN4" s="82"/>
      <c r="GWO4" s="82"/>
      <c r="GWP4" s="82"/>
      <c r="GWQ4" s="82"/>
      <c r="GWR4" s="82"/>
      <c r="GWS4" s="82"/>
      <c r="GWT4" s="82"/>
      <c r="GWU4" s="82"/>
      <c r="GWV4" s="82"/>
      <c r="GWW4" s="82"/>
      <c r="GWX4" s="82"/>
      <c r="GWY4" s="82"/>
      <c r="GWZ4" s="82"/>
      <c r="GXA4" s="82"/>
      <c r="GXB4" s="82"/>
      <c r="GXC4" s="82"/>
      <c r="GXD4" s="82"/>
      <c r="GXE4" s="82"/>
      <c r="GXF4" s="82"/>
      <c r="GXG4" s="82"/>
      <c r="GXH4" s="82"/>
      <c r="GXI4" s="82"/>
      <c r="GXJ4" s="82"/>
      <c r="GXK4" s="82"/>
      <c r="GXL4" s="82"/>
      <c r="GXM4" s="82"/>
      <c r="GXN4" s="82"/>
      <c r="GXO4" s="82"/>
      <c r="GXP4" s="82"/>
      <c r="GXQ4" s="82"/>
      <c r="GXR4" s="82"/>
      <c r="GXS4" s="82"/>
      <c r="GXT4" s="82"/>
      <c r="GXU4" s="82"/>
      <c r="GXV4" s="82"/>
      <c r="GXW4" s="82"/>
      <c r="GXX4" s="82"/>
      <c r="GXY4" s="82"/>
      <c r="GXZ4" s="82"/>
      <c r="GYA4" s="82"/>
      <c r="GYB4" s="82"/>
      <c r="GYC4" s="82"/>
      <c r="GYD4" s="82"/>
      <c r="GYE4" s="82"/>
      <c r="GYF4" s="82"/>
      <c r="GYG4" s="82"/>
      <c r="GYH4" s="82"/>
      <c r="GYI4" s="82"/>
      <c r="GYJ4" s="82"/>
      <c r="GYK4" s="82"/>
      <c r="GYL4" s="82"/>
      <c r="GYM4" s="82"/>
      <c r="GYN4" s="82"/>
      <c r="GYO4" s="82"/>
      <c r="GYP4" s="82"/>
      <c r="GYQ4" s="82"/>
      <c r="GYR4" s="82"/>
      <c r="GYS4" s="82"/>
      <c r="GYT4" s="82"/>
      <c r="GYU4" s="82"/>
      <c r="GYV4" s="82"/>
      <c r="GYW4" s="82"/>
      <c r="GYX4" s="82"/>
      <c r="GYY4" s="82"/>
      <c r="GYZ4" s="82"/>
      <c r="GZA4" s="82"/>
      <c r="GZB4" s="82"/>
      <c r="GZC4" s="82"/>
      <c r="GZD4" s="82"/>
      <c r="GZE4" s="82"/>
      <c r="GZF4" s="82"/>
      <c r="GZG4" s="82"/>
      <c r="GZH4" s="82"/>
      <c r="GZI4" s="82"/>
      <c r="GZJ4" s="82"/>
      <c r="GZK4" s="82"/>
      <c r="GZL4" s="82"/>
      <c r="GZM4" s="82"/>
      <c r="GZN4" s="82"/>
      <c r="GZO4" s="82"/>
      <c r="GZP4" s="82"/>
      <c r="GZQ4" s="82"/>
      <c r="GZR4" s="82"/>
      <c r="GZS4" s="82"/>
      <c r="GZT4" s="82"/>
      <c r="GZU4" s="82"/>
      <c r="GZV4" s="82"/>
      <c r="GZW4" s="82"/>
      <c r="GZX4" s="82"/>
      <c r="GZY4" s="82"/>
      <c r="GZZ4" s="82"/>
      <c r="HAA4" s="82"/>
      <c r="HAB4" s="82"/>
      <c r="HAC4" s="82"/>
      <c r="HAD4" s="82"/>
      <c r="HAE4" s="82"/>
      <c r="HAF4" s="82"/>
      <c r="HAG4" s="82"/>
      <c r="HAH4" s="82"/>
      <c r="HAI4" s="82"/>
      <c r="HAJ4" s="82"/>
      <c r="HAK4" s="82"/>
      <c r="HAL4" s="82"/>
      <c r="HAM4" s="82"/>
      <c r="HAN4" s="82"/>
      <c r="HAO4" s="82"/>
      <c r="HAP4" s="82"/>
      <c r="HAQ4" s="82"/>
      <c r="HAR4" s="82"/>
      <c r="HAS4" s="82"/>
      <c r="HAT4" s="82"/>
      <c r="HAU4" s="82"/>
      <c r="HAV4" s="82"/>
      <c r="HAW4" s="82"/>
      <c r="HAX4" s="82"/>
      <c r="HAY4" s="82"/>
      <c r="HAZ4" s="82"/>
      <c r="HBA4" s="82"/>
      <c r="HBB4" s="82"/>
      <c r="HBC4" s="82"/>
      <c r="HBD4" s="82"/>
      <c r="HBE4" s="82"/>
      <c r="HBF4" s="82"/>
      <c r="HBG4" s="82"/>
      <c r="HBH4" s="82"/>
      <c r="HBI4" s="82"/>
      <c r="HBJ4" s="82"/>
      <c r="HBK4" s="82"/>
      <c r="HBL4" s="82"/>
      <c r="HBM4" s="82"/>
      <c r="HBN4" s="82"/>
      <c r="HBO4" s="82"/>
      <c r="HBP4" s="82"/>
      <c r="HBQ4" s="82"/>
      <c r="HBR4" s="82"/>
      <c r="HBS4" s="82"/>
      <c r="HBT4" s="82"/>
      <c r="HBU4" s="82"/>
      <c r="HBV4" s="82"/>
      <c r="HBW4" s="82"/>
      <c r="HBX4" s="82"/>
      <c r="HBY4" s="82"/>
      <c r="HBZ4" s="82"/>
      <c r="HCA4" s="82"/>
      <c r="HCB4" s="82"/>
      <c r="HCC4" s="82"/>
      <c r="HCD4" s="82"/>
      <c r="HCE4" s="82"/>
      <c r="HCF4" s="82"/>
      <c r="HCG4" s="82"/>
      <c r="HCH4" s="82"/>
      <c r="HCI4" s="82"/>
      <c r="HCJ4" s="82"/>
      <c r="HCK4" s="82"/>
      <c r="HCL4" s="82"/>
      <c r="HCM4" s="82"/>
      <c r="HCN4" s="82"/>
      <c r="HCO4" s="82"/>
      <c r="HCP4" s="82"/>
      <c r="HCQ4" s="82"/>
      <c r="HCR4" s="82"/>
      <c r="HCS4" s="82"/>
      <c r="HCT4" s="82"/>
      <c r="HCU4" s="82"/>
      <c r="HCV4" s="82"/>
      <c r="HCW4" s="82"/>
      <c r="HCX4" s="82"/>
      <c r="HCY4" s="82"/>
      <c r="HCZ4" s="82"/>
      <c r="HDA4" s="82"/>
      <c r="HDB4" s="82"/>
      <c r="HDC4" s="82"/>
      <c r="HDD4" s="82"/>
      <c r="HDE4" s="82"/>
      <c r="HDF4" s="82"/>
      <c r="HDG4" s="82"/>
      <c r="HDH4" s="82"/>
      <c r="HDI4" s="82"/>
      <c r="HDJ4" s="82"/>
      <c r="HDK4" s="82"/>
      <c r="HDL4" s="82"/>
      <c r="HDM4" s="82"/>
      <c r="HDN4" s="82"/>
      <c r="HDO4" s="82"/>
      <c r="HDP4" s="82"/>
      <c r="HDQ4" s="82"/>
      <c r="HDR4" s="82"/>
      <c r="HDS4" s="82"/>
      <c r="HDT4" s="82"/>
      <c r="HDU4" s="82"/>
      <c r="HDV4" s="82"/>
      <c r="HDW4" s="82"/>
      <c r="HDX4" s="82"/>
      <c r="HDY4" s="82"/>
      <c r="HDZ4" s="82"/>
      <c r="HEA4" s="82"/>
      <c r="HEB4" s="82"/>
      <c r="HEC4" s="82"/>
      <c r="HED4" s="82"/>
      <c r="HEE4" s="82"/>
      <c r="HEF4" s="82"/>
      <c r="HEG4" s="82"/>
      <c r="HEH4" s="82"/>
      <c r="HEI4" s="82"/>
      <c r="HEJ4" s="82"/>
      <c r="HEK4" s="82"/>
      <c r="HEL4" s="82"/>
      <c r="HEM4" s="82"/>
      <c r="HEN4" s="82"/>
      <c r="HEO4" s="82"/>
      <c r="HEP4" s="82"/>
      <c r="HEQ4" s="82"/>
      <c r="HER4" s="82"/>
      <c r="HES4" s="82"/>
      <c r="HET4" s="82"/>
      <c r="HEU4" s="82"/>
      <c r="HEV4" s="82"/>
      <c r="HEW4" s="82"/>
      <c r="HEX4" s="82"/>
      <c r="HEY4" s="82"/>
      <c r="HEZ4" s="82"/>
      <c r="HFA4" s="82"/>
      <c r="HFB4" s="82"/>
      <c r="HFC4" s="82"/>
      <c r="HFD4" s="82"/>
      <c r="HFE4" s="82"/>
      <c r="HFF4" s="82"/>
      <c r="HFG4" s="82"/>
      <c r="HFH4" s="82"/>
      <c r="HFI4" s="82"/>
      <c r="HFJ4" s="82"/>
      <c r="HFK4" s="82"/>
      <c r="HFL4" s="82"/>
      <c r="HFM4" s="82"/>
      <c r="HFN4" s="82"/>
      <c r="HFO4" s="82"/>
      <c r="HFP4" s="82"/>
      <c r="HFQ4" s="82"/>
      <c r="HFR4" s="82"/>
      <c r="HFS4" s="82"/>
      <c r="HFT4" s="82"/>
      <c r="HFU4" s="82"/>
      <c r="HFV4" s="82"/>
      <c r="HFW4" s="82"/>
      <c r="HFX4" s="82"/>
      <c r="HFY4" s="82"/>
      <c r="HFZ4" s="82"/>
      <c r="HGA4" s="82"/>
      <c r="HGB4" s="82"/>
      <c r="HGC4" s="82"/>
      <c r="HGD4" s="82"/>
      <c r="HGE4" s="82"/>
      <c r="HGF4" s="82"/>
      <c r="HGG4" s="82"/>
      <c r="HGH4" s="82"/>
      <c r="HGI4" s="82"/>
      <c r="HGJ4" s="82"/>
      <c r="HGK4" s="82"/>
      <c r="HGL4" s="82"/>
      <c r="HGM4" s="82"/>
      <c r="HGN4" s="82"/>
      <c r="HGO4" s="82"/>
      <c r="HGP4" s="82"/>
      <c r="HGQ4" s="82"/>
      <c r="HGR4" s="82"/>
      <c r="HGS4" s="82"/>
      <c r="HGT4" s="82"/>
      <c r="HGU4" s="82"/>
      <c r="HGV4" s="82"/>
      <c r="HGW4" s="82"/>
      <c r="HGX4" s="82"/>
      <c r="HGY4" s="82"/>
      <c r="HGZ4" s="82"/>
      <c r="HHA4" s="82"/>
      <c r="HHB4" s="82"/>
      <c r="HHC4" s="82"/>
      <c r="HHD4" s="82"/>
      <c r="HHE4" s="82"/>
      <c r="HHF4" s="82"/>
      <c r="HHG4" s="82"/>
      <c r="HHH4" s="82"/>
      <c r="HHI4" s="82"/>
      <c r="HHJ4" s="82"/>
      <c r="HHK4" s="82"/>
      <c r="HHL4" s="82"/>
      <c r="HHM4" s="82"/>
      <c r="HHN4" s="82"/>
      <c r="HHO4" s="82"/>
      <c r="HHP4" s="82"/>
      <c r="HHQ4" s="82"/>
      <c r="HHR4" s="82"/>
      <c r="HHS4" s="82"/>
      <c r="HHT4" s="82"/>
      <c r="HHU4" s="82"/>
      <c r="HHV4" s="82"/>
      <c r="HHW4" s="82"/>
      <c r="HHX4" s="82"/>
      <c r="HHY4" s="82"/>
      <c r="HHZ4" s="82"/>
      <c r="HIA4" s="82"/>
      <c r="HIB4" s="82"/>
      <c r="HIC4" s="82"/>
      <c r="HID4" s="82"/>
      <c r="HIE4" s="82"/>
      <c r="HIF4" s="82"/>
      <c r="HIG4" s="82"/>
      <c r="HIH4" s="82"/>
      <c r="HII4" s="82"/>
      <c r="HIJ4" s="82"/>
      <c r="HIK4" s="82"/>
      <c r="HIL4" s="82"/>
      <c r="HIM4" s="82"/>
      <c r="HIN4" s="82"/>
      <c r="HIO4" s="82"/>
      <c r="HIP4" s="82"/>
      <c r="HIQ4" s="82"/>
      <c r="HIR4" s="82"/>
      <c r="HIS4" s="82"/>
      <c r="HIT4" s="82"/>
      <c r="HIU4" s="82"/>
      <c r="HIV4" s="82"/>
      <c r="HIW4" s="82"/>
      <c r="HIX4" s="82"/>
      <c r="HIY4" s="82"/>
      <c r="HIZ4" s="82"/>
      <c r="HJA4" s="82"/>
      <c r="HJB4" s="82"/>
      <c r="HJC4" s="82"/>
      <c r="HJD4" s="82"/>
      <c r="HJE4" s="82"/>
      <c r="HJF4" s="82"/>
      <c r="HJG4" s="82"/>
      <c r="HJH4" s="82"/>
      <c r="HJI4" s="82"/>
      <c r="HJJ4" s="82"/>
      <c r="HJK4" s="82"/>
      <c r="HJL4" s="82"/>
      <c r="HJM4" s="82"/>
      <c r="HJN4" s="82"/>
      <c r="HJO4" s="82"/>
      <c r="HJP4" s="82"/>
      <c r="HJQ4" s="82"/>
      <c r="HJR4" s="82"/>
      <c r="HJS4" s="82"/>
      <c r="HJT4" s="82"/>
      <c r="HJU4" s="82"/>
      <c r="HJV4" s="82"/>
      <c r="HJW4" s="82"/>
      <c r="HJX4" s="82"/>
      <c r="HJY4" s="82"/>
      <c r="HJZ4" s="82"/>
      <c r="HKA4" s="82"/>
      <c r="HKB4" s="82"/>
      <c r="HKC4" s="82"/>
      <c r="HKD4" s="82"/>
      <c r="HKE4" s="82"/>
      <c r="HKF4" s="82"/>
      <c r="HKG4" s="82"/>
      <c r="HKH4" s="82"/>
      <c r="HKI4" s="82"/>
      <c r="HKJ4" s="82"/>
      <c r="HKK4" s="82"/>
      <c r="HKL4" s="82"/>
      <c r="HKM4" s="82"/>
      <c r="HKN4" s="82"/>
      <c r="HKO4" s="82"/>
      <c r="HKP4" s="82"/>
      <c r="HKQ4" s="82"/>
      <c r="HKR4" s="82"/>
      <c r="HKS4" s="82"/>
      <c r="HKT4" s="82"/>
      <c r="HKU4" s="82"/>
      <c r="HKV4" s="82"/>
      <c r="HKW4" s="82"/>
      <c r="HKX4" s="82"/>
      <c r="HKY4" s="82"/>
      <c r="HKZ4" s="82"/>
      <c r="HLA4" s="82"/>
      <c r="HLB4" s="82"/>
      <c r="HLC4" s="82"/>
      <c r="HLD4" s="82"/>
      <c r="HLE4" s="82"/>
      <c r="HLF4" s="82"/>
      <c r="HLG4" s="82"/>
      <c r="HLH4" s="82"/>
      <c r="HLI4" s="82"/>
      <c r="HLJ4" s="82"/>
      <c r="HLK4" s="82"/>
      <c r="HLL4" s="82"/>
      <c r="HLM4" s="82"/>
      <c r="HLN4" s="82"/>
      <c r="HLO4" s="82"/>
      <c r="HLP4" s="82"/>
      <c r="HLQ4" s="82"/>
      <c r="HLR4" s="82"/>
      <c r="HLS4" s="82"/>
      <c r="HLT4" s="82"/>
      <c r="HLU4" s="82"/>
      <c r="HLV4" s="82"/>
      <c r="HLW4" s="82"/>
      <c r="HLX4" s="82"/>
      <c r="HLY4" s="82"/>
      <c r="HLZ4" s="82"/>
      <c r="HMA4" s="82"/>
      <c r="HMB4" s="82"/>
      <c r="HMC4" s="82"/>
      <c r="HMD4" s="82"/>
      <c r="HME4" s="82"/>
      <c r="HMF4" s="82"/>
      <c r="HMG4" s="82"/>
      <c r="HMH4" s="82"/>
      <c r="HMI4" s="82"/>
      <c r="HMJ4" s="82"/>
      <c r="HMK4" s="82"/>
      <c r="HML4" s="82"/>
      <c r="HMM4" s="82"/>
      <c r="HMN4" s="82"/>
      <c r="HMO4" s="82"/>
      <c r="HMP4" s="82"/>
      <c r="HMQ4" s="82"/>
      <c r="HMR4" s="82"/>
      <c r="HMS4" s="82"/>
      <c r="HMT4" s="82"/>
      <c r="HMU4" s="82"/>
      <c r="HMV4" s="82"/>
      <c r="HMW4" s="82"/>
      <c r="HMX4" s="82"/>
      <c r="HMY4" s="82"/>
      <c r="HMZ4" s="82"/>
      <c r="HNA4" s="82"/>
      <c r="HNB4" s="82"/>
      <c r="HNC4" s="82"/>
      <c r="HND4" s="82"/>
      <c r="HNE4" s="82"/>
      <c r="HNF4" s="82"/>
      <c r="HNG4" s="82"/>
      <c r="HNH4" s="82"/>
      <c r="HNI4" s="82"/>
      <c r="HNJ4" s="82"/>
      <c r="HNK4" s="82"/>
      <c r="HNL4" s="82"/>
      <c r="HNM4" s="82"/>
      <c r="HNN4" s="82"/>
      <c r="HNO4" s="82"/>
      <c r="HNP4" s="82"/>
      <c r="HNQ4" s="82"/>
      <c r="HNR4" s="82"/>
      <c r="HNS4" s="82"/>
      <c r="HNT4" s="82"/>
      <c r="HNU4" s="82"/>
      <c r="HNV4" s="82"/>
      <c r="HNW4" s="82"/>
      <c r="HNX4" s="82"/>
      <c r="HNY4" s="82"/>
      <c r="HNZ4" s="82"/>
      <c r="HOA4" s="82"/>
      <c r="HOB4" s="82"/>
      <c r="HOC4" s="82"/>
      <c r="HOD4" s="82"/>
      <c r="HOE4" s="82"/>
      <c r="HOF4" s="82"/>
      <c r="HOG4" s="82"/>
      <c r="HOH4" s="82"/>
      <c r="HOI4" s="82"/>
      <c r="HOJ4" s="82"/>
      <c r="HOK4" s="82"/>
      <c r="HOL4" s="82"/>
      <c r="HOM4" s="82"/>
      <c r="HON4" s="82"/>
      <c r="HOO4" s="82"/>
      <c r="HOP4" s="82"/>
      <c r="HOQ4" s="82"/>
      <c r="HOR4" s="82"/>
      <c r="HOS4" s="82"/>
      <c r="HOT4" s="82"/>
      <c r="HOU4" s="82"/>
      <c r="HOV4" s="82"/>
      <c r="HOW4" s="82"/>
      <c r="HOX4" s="82"/>
      <c r="HOY4" s="82"/>
      <c r="HOZ4" s="82"/>
      <c r="HPA4" s="82"/>
      <c r="HPB4" s="82"/>
      <c r="HPC4" s="82"/>
      <c r="HPD4" s="82"/>
      <c r="HPE4" s="82"/>
      <c r="HPF4" s="82"/>
      <c r="HPG4" s="82"/>
      <c r="HPH4" s="82"/>
      <c r="HPI4" s="82"/>
      <c r="HPJ4" s="82"/>
      <c r="HPK4" s="82"/>
      <c r="HPL4" s="82"/>
      <c r="HPM4" s="82"/>
      <c r="HPN4" s="82"/>
      <c r="HPO4" s="82"/>
      <c r="HPP4" s="82"/>
      <c r="HPQ4" s="82"/>
      <c r="HPR4" s="82"/>
      <c r="HPS4" s="82"/>
      <c r="HPT4" s="82"/>
      <c r="HPU4" s="82"/>
      <c r="HPV4" s="82"/>
      <c r="HPW4" s="82"/>
      <c r="HPX4" s="82"/>
      <c r="HPY4" s="82"/>
      <c r="HPZ4" s="82"/>
      <c r="HQA4" s="82"/>
      <c r="HQB4" s="82"/>
      <c r="HQC4" s="82"/>
      <c r="HQD4" s="82"/>
      <c r="HQE4" s="82"/>
      <c r="HQF4" s="82"/>
      <c r="HQG4" s="82"/>
      <c r="HQH4" s="82"/>
      <c r="HQI4" s="82"/>
      <c r="HQJ4" s="82"/>
      <c r="HQK4" s="82"/>
      <c r="HQL4" s="82"/>
      <c r="HQM4" s="82"/>
      <c r="HQN4" s="82"/>
      <c r="HQO4" s="82"/>
      <c r="HQP4" s="82"/>
      <c r="HQQ4" s="82"/>
      <c r="HQR4" s="82"/>
      <c r="HQS4" s="82"/>
      <c r="HQT4" s="82"/>
      <c r="HQU4" s="82"/>
      <c r="HQV4" s="82"/>
      <c r="HQW4" s="82"/>
      <c r="HQX4" s="82"/>
      <c r="HQY4" s="82"/>
      <c r="HQZ4" s="82"/>
      <c r="HRA4" s="82"/>
      <c r="HRB4" s="82"/>
      <c r="HRC4" s="82"/>
      <c r="HRD4" s="82"/>
      <c r="HRE4" s="82"/>
      <c r="HRF4" s="82"/>
      <c r="HRG4" s="82"/>
      <c r="HRH4" s="82"/>
      <c r="HRI4" s="82"/>
      <c r="HRJ4" s="82"/>
      <c r="HRK4" s="82"/>
      <c r="HRL4" s="82"/>
      <c r="HRM4" s="82"/>
      <c r="HRN4" s="82"/>
      <c r="HRO4" s="82"/>
      <c r="HRP4" s="82"/>
      <c r="HRQ4" s="82"/>
      <c r="HRR4" s="82"/>
      <c r="HRS4" s="82"/>
      <c r="HRT4" s="82"/>
      <c r="HRU4" s="82"/>
      <c r="HRV4" s="82"/>
      <c r="HRW4" s="82"/>
      <c r="HRX4" s="82"/>
      <c r="HRY4" s="82"/>
      <c r="HRZ4" s="82"/>
      <c r="HSA4" s="82"/>
      <c r="HSB4" s="82"/>
      <c r="HSC4" s="82"/>
      <c r="HSD4" s="82"/>
      <c r="HSE4" s="82"/>
      <c r="HSF4" s="82"/>
      <c r="HSG4" s="82"/>
      <c r="HSH4" s="82"/>
      <c r="HSI4" s="82"/>
      <c r="HSJ4" s="82"/>
      <c r="HSK4" s="82"/>
      <c r="HSL4" s="82"/>
      <c r="HSM4" s="82"/>
      <c r="HSN4" s="82"/>
      <c r="HSO4" s="82"/>
      <c r="HSP4" s="82"/>
      <c r="HSQ4" s="82"/>
      <c r="HSR4" s="82"/>
      <c r="HSS4" s="82"/>
      <c r="HST4" s="82"/>
      <c r="HSU4" s="82"/>
      <c r="HSV4" s="82"/>
      <c r="HSW4" s="82"/>
      <c r="HSX4" s="82"/>
      <c r="HSY4" s="82"/>
      <c r="HSZ4" s="82"/>
      <c r="HTA4" s="82"/>
      <c r="HTB4" s="82"/>
      <c r="HTC4" s="82"/>
      <c r="HTD4" s="82"/>
      <c r="HTE4" s="82"/>
      <c r="HTF4" s="82"/>
      <c r="HTG4" s="82"/>
      <c r="HTH4" s="82"/>
      <c r="HTI4" s="82"/>
      <c r="HTJ4" s="82"/>
      <c r="HTK4" s="82"/>
      <c r="HTL4" s="82"/>
      <c r="HTM4" s="82"/>
      <c r="HTN4" s="82"/>
      <c r="HTO4" s="82"/>
      <c r="HTP4" s="82"/>
      <c r="HTQ4" s="82"/>
      <c r="HTR4" s="82"/>
      <c r="HTS4" s="82"/>
      <c r="HTT4" s="82"/>
      <c r="HTU4" s="82"/>
      <c r="HTV4" s="82"/>
      <c r="HTW4" s="82"/>
      <c r="HTX4" s="82"/>
      <c r="HTY4" s="82"/>
      <c r="HTZ4" s="82"/>
      <c r="HUA4" s="82"/>
      <c r="HUB4" s="82"/>
      <c r="HUC4" s="82"/>
      <c r="HUD4" s="82"/>
      <c r="HUE4" s="82"/>
      <c r="HUF4" s="82"/>
      <c r="HUG4" s="82"/>
      <c r="HUH4" s="82"/>
      <c r="HUI4" s="82"/>
      <c r="HUJ4" s="82"/>
      <c r="HUK4" s="82"/>
      <c r="HUL4" s="82"/>
      <c r="HUM4" s="82"/>
      <c r="HUN4" s="82"/>
      <c r="HUO4" s="82"/>
      <c r="HUP4" s="82"/>
      <c r="HUQ4" s="82"/>
      <c r="HUR4" s="82"/>
      <c r="HUS4" s="82"/>
      <c r="HUT4" s="82"/>
      <c r="HUU4" s="82"/>
      <c r="HUV4" s="82"/>
      <c r="HUW4" s="82"/>
      <c r="HUX4" s="82"/>
      <c r="HUY4" s="82"/>
      <c r="HUZ4" s="82"/>
      <c r="HVA4" s="82"/>
      <c r="HVB4" s="82"/>
      <c r="HVC4" s="82"/>
      <c r="HVD4" s="82"/>
      <c r="HVE4" s="82"/>
      <c r="HVF4" s="82"/>
      <c r="HVG4" s="82"/>
      <c r="HVH4" s="82"/>
      <c r="HVI4" s="82"/>
      <c r="HVJ4" s="82"/>
      <c r="HVK4" s="82"/>
      <c r="HVL4" s="82"/>
      <c r="HVM4" s="82"/>
      <c r="HVN4" s="82"/>
      <c r="HVO4" s="82"/>
      <c r="HVP4" s="82"/>
      <c r="HVQ4" s="82"/>
      <c r="HVR4" s="82"/>
      <c r="HVS4" s="82"/>
      <c r="HVT4" s="82"/>
      <c r="HVU4" s="82"/>
      <c r="HVV4" s="82"/>
      <c r="HVW4" s="82"/>
      <c r="HVX4" s="82"/>
      <c r="HVY4" s="82"/>
      <c r="HVZ4" s="82"/>
      <c r="HWA4" s="82"/>
      <c r="HWB4" s="82"/>
      <c r="HWC4" s="82"/>
      <c r="HWD4" s="82"/>
      <c r="HWE4" s="82"/>
      <c r="HWF4" s="82"/>
      <c r="HWG4" s="82"/>
      <c r="HWH4" s="82"/>
      <c r="HWI4" s="82"/>
      <c r="HWJ4" s="82"/>
      <c r="HWK4" s="82"/>
      <c r="HWL4" s="82"/>
      <c r="HWM4" s="82"/>
      <c r="HWN4" s="82"/>
      <c r="HWO4" s="82"/>
      <c r="HWP4" s="82"/>
      <c r="HWQ4" s="82"/>
      <c r="HWR4" s="82"/>
      <c r="HWS4" s="82"/>
      <c r="HWT4" s="82"/>
      <c r="HWU4" s="82"/>
      <c r="HWV4" s="82"/>
      <c r="HWW4" s="82"/>
      <c r="HWX4" s="82"/>
      <c r="HWY4" s="82"/>
      <c r="HWZ4" s="82"/>
      <c r="HXA4" s="82"/>
      <c r="HXB4" s="82"/>
      <c r="HXC4" s="82"/>
      <c r="HXD4" s="82"/>
      <c r="HXE4" s="82"/>
      <c r="HXF4" s="82"/>
      <c r="HXG4" s="82"/>
      <c r="HXH4" s="82"/>
      <c r="HXI4" s="82"/>
      <c r="HXJ4" s="82"/>
      <c r="HXK4" s="82"/>
      <c r="HXL4" s="82"/>
      <c r="HXM4" s="82"/>
      <c r="HXN4" s="82"/>
      <c r="HXO4" s="82"/>
      <c r="HXP4" s="82"/>
      <c r="HXQ4" s="82"/>
      <c r="HXR4" s="82"/>
      <c r="HXS4" s="82"/>
      <c r="HXT4" s="82"/>
      <c r="HXU4" s="82"/>
      <c r="HXV4" s="82"/>
      <c r="HXW4" s="82"/>
      <c r="HXX4" s="82"/>
      <c r="HXY4" s="82"/>
      <c r="HXZ4" s="82"/>
      <c r="HYA4" s="82"/>
      <c r="HYB4" s="82"/>
      <c r="HYC4" s="82"/>
      <c r="HYD4" s="82"/>
      <c r="HYE4" s="82"/>
      <c r="HYF4" s="82"/>
      <c r="HYG4" s="82"/>
      <c r="HYH4" s="82"/>
      <c r="HYI4" s="82"/>
      <c r="HYJ4" s="82"/>
      <c r="HYK4" s="82"/>
      <c r="HYL4" s="82"/>
      <c r="HYM4" s="82"/>
      <c r="HYN4" s="82"/>
      <c r="HYO4" s="82"/>
      <c r="HYP4" s="82"/>
      <c r="HYQ4" s="82"/>
      <c r="HYR4" s="82"/>
      <c r="HYS4" s="82"/>
      <c r="HYT4" s="82"/>
      <c r="HYU4" s="82"/>
      <c r="HYV4" s="82"/>
      <c r="HYW4" s="82"/>
      <c r="HYX4" s="82"/>
      <c r="HYY4" s="82"/>
      <c r="HYZ4" s="82"/>
      <c r="HZA4" s="82"/>
      <c r="HZB4" s="82"/>
      <c r="HZC4" s="82"/>
      <c r="HZD4" s="82"/>
      <c r="HZE4" s="82"/>
      <c r="HZF4" s="82"/>
      <c r="HZG4" s="82"/>
      <c r="HZH4" s="82"/>
      <c r="HZI4" s="82"/>
      <c r="HZJ4" s="82"/>
      <c r="HZK4" s="82"/>
      <c r="HZL4" s="82"/>
      <c r="HZM4" s="82"/>
      <c r="HZN4" s="82"/>
      <c r="HZO4" s="82"/>
      <c r="HZP4" s="82"/>
      <c r="HZQ4" s="82"/>
      <c r="HZR4" s="82"/>
      <c r="HZS4" s="82"/>
      <c r="HZT4" s="82"/>
      <c r="HZU4" s="82"/>
      <c r="HZV4" s="82"/>
      <c r="HZW4" s="82"/>
      <c r="HZX4" s="82"/>
      <c r="HZY4" s="82"/>
      <c r="HZZ4" s="82"/>
      <c r="IAA4" s="82"/>
      <c r="IAB4" s="82"/>
      <c r="IAC4" s="82"/>
      <c r="IAD4" s="82"/>
      <c r="IAE4" s="82"/>
      <c r="IAF4" s="82"/>
      <c r="IAG4" s="82"/>
      <c r="IAH4" s="82"/>
      <c r="IAI4" s="82"/>
      <c r="IAJ4" s="82"/>
      <c r="IAK4" s="82"/>
      <c r="IAL4" s="82"/>
      <c r="IAM4" s="82"/>
      <c r="IAN4" s="82"/>
      <c r="IAO4" s="82"/>
      <c r="IAP4" s="82"/>
      <c r="IAQ4" s="82"/>
      <c r="IAR4" s="82"/>
      <c r="IAS4" s="82"/>
      <c r="IAT4" s="82"/>
      <c r="IAU4" s="82"/>
      <c r="IAV4" s="82"/>
      <c r="IAW4" s="82"/>
      <c r="IAX4" s="82"/>
      <c r="IAY4" s="82"/>
      <c r="IAZ4" s="82"/>
      <c r="IBA4" s="82"/>
      <c r="IBB4" s="82"/>
      <c r="IBC4" s="82"/>
      <c r="IBD4" s="82"/>
      <c r="IBE4" s="82"/>
      <c r="IBF4" s="82"/>
      <c r="IBG4" s="82"/>
      <c r="IBH4" s="82"/>
      <c r="IBI4" s="82"/>
      <c r="IBJ4" s="82"/>
      <c r="IBK4" s="82"/>
      <c r="IBL4" s="82"/>
      <c r="IBM4" s="82"/>
      <c r="IBN4" s="82"/>
      <c r="IBO4" s="82"/>
      <c r="IBP4" s="82"/>
      <c r="IBQ4" s="82"/>
      <c r="IBR4" s="82"/>
      <c r="IBS4" s="82"/>
      <c r="IBT4" s="82"/>
      <c r="IBU4" s="82"/>
      <c r="IBV4" s="82"/>
      <c r="IBW4" s="82"/>
      <c r="IBX4" s="82"/>
      <c r="IBY4" s="82"/>
      <c r="IBZ4" s="82"/>
      <c r="ICA4" s="82"/>
      <c r="ICB4" s="82"/>
      <c r="ICC4" s="82"/>
      <c r="ICD4" s="82"/>
      <c r="ICE4" s="82"/>
      <c r="ICF4" s="82"/>
      <c r="ICG4" s="82"/>
      <c r="ICH4" s="82"/>
      <c r="ICI4" s="82"/>
      <c r="ICJ4" s="82"/>
      <c r="ICK4" s="82"/>
      <c r="ICL4" s="82"/>
      <c r="ICM4" s="82"/>
      <c r="ICN4" s="82"/>
      <c r="ICO4" s="82"/>
      <c r="ICP4" s="82"/>
      <c r="ICQ4" s="82"/>
      <c r="ICR4" s="82"/>
      <c r="ICS4" s="82"/>
      <c r="ICT4" s="82"/>
      <c r="ICU4" s="82"/>
      <c r="ICV4" s="82"/>
      <c r="ICW4" s="82"/>
      <c r="ICX4" s="82"/>
      <c r="ICY4" s="82"/>
      <c r="ICZ4" s="82"/>
      <c r="IDA4" s="82"/>
      <c r="IDB4" s="82"/>
      <c r="IDC4" s="82"/>
      <c r="IDD4" s="82"/>
      <c r="IDE4" s="82"/>
      <c r="IDF4" s="82"/>
      <c r="IDG4" s="82"/>
      <c r="IDH4" s="82"/>
      <c r="IDI4" s="82"/>
      <c r="IDJ4" s="82"/>
      <c r="IDK4" s="82"/>
      <c r="IDL4" s="82"/>
      <c r="IDM4" s="82"/>
      <c r="IDN4" s="82"/>
      <c r="IDO4" s="82"/>
      <c r="IDP4" s="82"/>
      <c r="IDQ4" s="82"/>
      <c r="IDR4" s="82"/>
      <c r="IDS4" s="82"/>
      <c r="IDT4" s="82"/>
      <c r="IDU4" s="82"/>
      <c r="IDV4" s="82"/>
      <c r="IDW4" s="82"/>
      <c r="IDX4" s="82"/>
      <c r="IDY4" s="82"/>
      <c r="IDZ4" s="82"/>
      <c r="IEA4" s="82"/>
      <c r="IEB4" s="82"/>
      <c r="IEC4" s="82"/>
      <c r="IED4" s="82"/>
      <c r="IEE4" s="82"/>
      <c r="IEF4" s="82"/>
      <c r="IEG4" s="82"/>
      <c r="IEH4" s="82"/>
      <c r="IEI4" s="82"/>
      <c r="IEJ4" s="82"/>
      <c r="IEK4" s="82"/>
      <c r="IEL4" s="82"/>
      <c r="IEM4" s="82"/>
      <c r="IEN4" s="82"/>
      <c r="IEO4" s="82"/>
      <c r="IEP4" s="82"/>
      <c r="IEQ4" s="82"/>
      <c r="IER4" s="82"/>
      <c r="IES4" s="82"/>
      <c r="IET4" s="82"/>
      <c r="IEU4" s="82"/>
      <c r="IEV4" s="82"/>
      <c r="IEW4" s="82"/>
      <c r="IEX4" s="82"/>
      <c r="IEY4" s="82"/>
      <c r="IEZ4" s="82"/>
      <c r="IFA4" s="82"/>
      <c r="IFB4" s="82"/>
      <c r="IFC4" s="82"/>
      <c r="IFD4" s="82"/>
      <c r="IFE4" s="82"/>
      <c r="IFF4" s="82"/>
      <c r="IFG4" s="82"/>
      <c r="IFH4" s="82"/>
      <c r="IFI4" s="82"/>
      <c r="IFJ4" s="82"/>
      <c r="IFK4" s="82"/>
      <c r="IFL4" s="82"/>
      <c r="IFM4" s="82"/>
      <c r="IFN4" s="82"/>
      <c r="IFO4" s="82"/>
      <c r="IFP4" s="82"/>
      <c r="IFQ4" s="82"/>
      <c r="IFR4" s="82"/>
      <c r="IFS4" s="82"/>
      <c r="IFT4" s="82"/>
      <c r="IFU4" s="82"/>
      <c r="IFV4" s="82"/>
      <c r="IFW4" s="82"/>
      <c r="IFX4" s="82"/>
      <c r="IFY4" s="82"/>
      <c r="IFZ4" s="82"/>
      <c r="IGA4" s="82"/>
      <c r="IGB4" s="82"/>
      <c r="IGC4" s="82"/>
      <c r="IGD4" s="82"/>
      <c r="IGE4" s="82"/>
      <c r="IGF4" s="82"/>
      <c r="IGG4" s="82"/>
      <c r="IGH4" s="82"/>
      <c r="IGI4" s="82"/>
      <c r="IGJ4" s="82"/>
      <c r="IGK4" s="82"/>
      <c r="IGL4" s="82"/>
      <c r="IGM4" s="82"/>
      <c r="IGN4" s="82"/>
      <c r="IGO4" s="82"/>
      <c r="IGP4" s="82"/>
      <c r="IGQ4" s="82"/>
      <c r="IGR4" s="82"/>
      <c r="IGS4" s="82"/>
      <c r="IGT4" s="82"/>
      <c r="IGU4" s="82"/>
      <c r="IGV4" s="82"/>
      <c r="IGW4" s="82"/>
      <c r="IGX4" s="82"/>
      <c r="IGY4" s="82"/>
      <c r="IGZ4" s="82"/>
      <c r="IHA4" s="82"/>
      <c r="IHB4" s="82"/>
      <c r="IHC4" s="82"/>
      <c r="IHD4" s="82"/>
      <c r="IHE4" s="82"/>
      <c r="IHF4" s="82"/>
      <c r="IHG4" s="82"/>
      <c r="IHH4" s="82"/>
      <c r="IHI4" s="82"/>
      <c r="IHJ4" s="82"/>
      <c r="IHK4" s="82"/>
      <c r="IHL4" s="82"/>
      <c r="IHM4" s="82"/>
      <c r="IHN4" s="82"/>
      <c r="IHO4" s="82"/>
      <c r="IHP4" s="82"/>
      <c r="IHQ4" s="82"/>
      <c r="IHR4" s="82"/>
      <c r="IHS4" s="82"/>
      <c r="IHT4" s="82"/>
      <c r="IHU4" s="82"/>
      <c r="IHV4" s="82"/>
      <c r="IHW4" s="82"/>
      <c r="IHX4" s="82"/>
      <c r="IHY4" s="82"/>
      <c r="IHZ4" s="82"/>
      <c r="IIA4" s="82"/>
      <c r="IIB4" s="82"/>
      <c r="IIC4" s="82"/>
      <c r="IID4" s="82"/>
      <c r="IIE4" s="82"/>
      <c r="IIF4" s="82"/>
      <c r="IIG4" s="82"/>
      <c r="IIH4" s="82"/>
      <c r="III4" s="82"/>
      <c r="IIJ4" s="82"/>
      <c r="IIK4" s="82"/>
      <c r="IIL4" s="82"/>
      <c r="IIM4" s="82"/>
      <c r="IIN4" s="82"/>
      <c r="IIO4" s="82"/>
      <c r="IIP4" s="82"/>
      <c r="IIQ4" s="82"/>
      <c r="IIR4" s="82"/>
      <c r="IIS4" s="82"/>
      <c r="IIT4" s="82"/>
      <c r="IIU4" s="82"/>
      <c r="IIV4" s="82"/>
      <c r="IIW4" s="82"/>
      <c r="IIX4" s="82"/>
      <c r="IIY4" s="82"/>
      <c r="IIZ4" s="82"/>
      <c r="IJA4" s="82"/>
      <c r="IJB4" s="82"/>
      <c r="IJC4" s="82"/>
      <c r="IJD4" s="82"/>
      <c r="IJE4" s="82"/>
      <c r="IJF4" s="82"/>
      <c r="IJG4" s="82"/>
      <c r="IJH4" s="82"/>
      <c r="IJI4" s="82"/>
      <c r="IJJ4" s="82"/>
      <c r="IJK4" s="82"/>
      <c r="IJL4" s="82"/>
      <c r="IJM4" s="82"/>
      <c r="IJN4" s="82"/>
      <c r="IJO4" s="82"/>
      <c r="IJP4" s="82"/>
      <c r="IJQ4" s="82"/>
      <c r="IJR4" s="82"/>
      <c r="IJS4" s="82"/>
      <c r="IJT4" s="82"/>
      <c r="IJU4" s="82"/>
      <c r="IJV4" s="82"/>
      <c r="IJW4" s="82"/>
      <c r="IJX4" s="82"/>
      <c r="IJY4" s="82"/>
      <c r="IJZ4" s="82"/>
      <c r="IKA4" s="82"/>
      <c r="IKB4" s="82"/>
      <c r="IKC4" s="82"/>
      <c r="IKD4" s="82"/>
      <c r="IKE4" s="82"/>
      <c r="IKF4" s="82"/>
      <c r="IKG4" s="82"/>
      <c r="IKH4" s="82"/>
      <c r="IKI4" s="82"/>
      <c r="IKJ4" s="82"/>
      <c r="IKK4" s="82"/>
      <c r="IKL4" s="82"/>
      <c r="IKM4" s="82"/>
      <c r="IKN4" s="82"/>
      <c r="IKO4" s="82"/>
      <c r="IKP4" s="82"/>
      <c r="IKQ4" s="82"/>
      <c r="IKR4" s="82"/>
      <c r="IKS4" s="82"/>
      <c r="IKT4" s="82"/>
      <c r="IKU4" s="82"/>
      <c r="IKV4" s="82"/>
      <c r="IKW4" s="82"/>
      <c r="IKX4" s="82"/>
      <c r="IKY4" s="82"/>
      <c r="IKZ4" s="82"/>
      <c r="ILA4" s="82"/>
      <c r="ILB4" s="82"/>
      <c r="ILC4" s="82"/>
      <c r="ILD4" s="82"/>
      <c r="ILE4" s="82"/>
      <c r="ILF4" s="82"/>
      <c r="ILG4" s="82"/>
      <c r="ILH4" s="82"/>
      <c r="ILI4" s="82"/>
      <c r="ILJ4" s="82"/>
      <c r="ILK4" s="82"/>
      <c r="ILL4" s="82"/>
      <c r="ILM4" s="82"/>
      <c r="ILN4" s="82"/>
      <c r="ILO4" s="82"/>
      <c r="ILP4" s="82"/>
      <c r="ILQ4" s="82"/>
      <c r="ILR4" s="82"/>
      <c r="ILS4" s="82"/>
      <c r="ILT4" s="82"/>
      <c r="ILU4" s="82"/>
      <c r="ILV4" s="82"/>
      <c r="ILW4" s="82"/>
      <c r="ILX4" s="82"/>
      <c r="ILY4" s="82"/>
      <c r="ILZ4" s="82"/>
      <c r="IMA4" s="82"/>
      <c r="IMB4" s="82"/>
      <c r="IMC4" s="82"/>
      <c r="IMD4" s="82"/>
      <c r="IME4" s="82"/>
      <c r="IMF4" s="82"/>
      <c r="IMG4" s="82"/>
      <c r="IMH4" s="82"/>
      <c r="IMI4" s="82"/>
      <c r="IMJ4" s="82"/>
      <c r="IMK4" s="82"/>
      <c r="IML4" s="82"/>
      <c r="IMM4" s="82"/>
      <c r="IMN4" s="82"/>
      <c r="IMO4" s="82"/>
      <c r="IMP4" s="82"/>
      <c r="IMQ4" s="82"/>
      <c r="IMR4" s="82"/>
      <c r="IMS4" s="82"/>
      <c r="IMT4" s="82"/>
      <c r="IMU4" s="82"/>
      <c r="IMV4" s="82"/>
      <c r="IMW4" s="82"/>
      <c r="IMX4" s="82"/>
      <c r="IMY4" s="82"/>
      <c r="IMZ4" s="82"/>
      <c r="INA4" s="82"/>
      <c r="INB4" s="82"/>
      <c r="INC4" s="82"/>
      <c r="IND4" s="82"/>
      <c r="INE4" s="82"/>
      <c r="INF4" s="82"/>
      <c r="ING4" s="82"/>
      <c r="INH4" s="82"/>
      <c r="INI4" s="82"/>
      <c r="INJ4" s="82"/>
      <c r="INK4" s="82"/>
      <c r="INL4" s="82"/>
      <c r="INM4" s="82"/>
      <c r="INN4" s="82"/>
      <c r="INO4" s="82"/>
      <c r="INP4" s="82"/>
      <c r="INQ4" s="82"/>
      <c r="INR4" s="82"/>
      <c r="INS4" s="82"/>
      <c r="INT4" s="82"/>
      <c r="INU4" s="82"/>
      <c r="INV4" s="82"/>
      <c r="INW4" s="82"/>
      <c r="INX4" s="82"/>
      <c r="INY4" s="82"/>
      <c r="INZ4" s="82"/>
      <c r="IOA4" s="82"/>
      <c r="IOB4" s="82"/>
      <c r="IOC4" s="82"/>
      <c r="IOD4" s="82"/>
      <c r="IOE4" s="82"/>
      <c r="IOF4" s="82"/>
      <c r="IOG4" s="82"/>
      <c r="IOH4" s="82"/>
      <c r="IOI4" s="82"/>
      <c r="IOJ4" s="82"/>
      <c r="IOK4" s="82"/>
      <c r="IOL4" s="82"/>
      <c r="IOM4" s="82"/>
      <c r="ION4" s="82"/>
      <c r="IOO4" s="82"/>
      <c r="IOP4" s="82"/>
      <c r="IOQ4" s="82"/>
      <c r="IOR4" s="82"/>
      <c r="IOS4" s="82"/>
      <c r="IOT4" s="82"/>
      <c r="IOU4" s="82"/>
      <c r="IOV4" s="82"/>
      <c r="IOW4" s="82"/>
      <c r="IOX4" s="82"/>
      <c r="IOY4" s="82"/>
      <c r="IOZ4" s="82"/>
      <c r="IPA4" s="82"/>
      <c r="IPB4" s="82"/>
      <c r="IPC4" s="82"/>
      <c r="IPD4" s="82"/>
      <c r="IPE4" s="82"/>
      <c r="IPF4" s="82"/>
      <c r="IPG4" s="82"/>
      <c r="IPH4" s="82"/>
      <c r="IPI4" s="82"/>
      <c r="IPJ4" s="82"/>
      <c r="IPK4" s="82"/>
      <c r="IPL4" s="82"/>
      <c r="IPM4" s="82"/>
      <c r="IPN4" s="82"/>
      <c r="IPO4" s="82"/>
      <c r="IPP4" s="82"/>
      <c r="IPQ4" s="82"/>
      <c r="IPR4" s="82"/>
      <c r="IPS4" s="82"/>
      <c r="IPT4" s="82"/>
      <c r="IPU4" s="82"/>
      <c r="IPV4" s="82"/>
      <c r="IPW4" s="82"/>
      <c r="IPX4" s="82"/>
      <c r="IPY4" s="82"/>
      <c r="IPZ4" s="82"/>
      <c r="IQA4" s="82"/>
      <c r="IQB4" s="82"/>
      <c r="IQC4" s="82"/>
      <c r="IQD4" s="82"/>
      <c r="IQE4" s="82"/>
      <c r="IQF4" s="82"/>
      <c r="IQG4" s="82"/>
      <c r="IQH4" s="82"/>
      <c r="IQI4" s="82"/>
      <c r="IQJ4" s="82"/>
      <c r="IQK4" s="82"/>
      <c r="IQL4" s="82"/>
      <c r="IQM4" s="82"/>
      <c r="IQN4" s="82"/>
      <c r="IQO4" s="82"/>
      <c r="IQP4" s="82"/>
      <c r="IQQ4" s="82"/>
      <c r="IQR4" s="82"/>
      <c r="IQS4" s="82"/>
      <c r="IQT4" s="82"/>
      <c r="IQU4" s="82"/>
      <c r="IQV4" s="82"/>
      <c r="IQW4" s="82"/>
      <c r="IQX4" s="82"/>
      <c r="IQY4" s="82"/>
      <c r="IQZ4" s="82"/>
      <c r="IRA4" s="82"/>
      <c r="IRB4" s="82"/>
      <c r="IRC4" s="82"/>
      <c r="IRD4" s="82"/>
      <c r="IRE4" s="82"/>
      <c r="IRF4" s="82"/>
      <c r="IRG4" s="82"/>
      <c r="IRH4" s="82"/>
      <c r="IRI4" s="82"/>
      <c r="IRJ4" s="82"/>
      <c r="IRK4" s="82"/>
      <c r="IRL4" s="82"/>
      <c r="IRM4" s="82"/>
      <c r="IRN4" s="82"/>
      <c r="IRO4" s="82"/>
      <c r="IRP4" s="82"/>
      <c r="IRQ4" s="82"/>
      <c r="IRR4" s="82"/>
      <c r="IRS4" s="82"/>
      <c r="IRT4" s="82"/>
      <c r="IRU4" s="82"/>
      <c r="IRV4" s="82"/>
      <c r="IRW4" s="82"/>
      <c r="IRX4" s="82"/>
      <c r="IRY4" s="82"/>
      <c r="IRZ4" s="82"/>
      <c r="ISA4" s="82"/>
      <c r="ISB4" s="82"/>
      <c r="ISC4" s="82"/>
      <c r="ISD4" s="82"/>
      <c r="ISE4" s="82"/>
      <c r="ISF4" s="82"/>
      <c r="ISG4" s="82"/>
      <c r="ISH4" s="82"/>
      <c r="ISI4" s="82"/>
      <c r="ISJ4" s="82"/>
      <c r="ISK4" s="82"/>
      <c r="ISL4" s="82"/>
      <c r="ISM4" s="82"/>
      <c r="ISN4" s="82"/>
      <c r="ISO4" s="82"/>
      <c r="ISP4" s="82"/>
      <c r="ISQ4" s="82"/>
      <c r="ISR4" s="82"/>
      <c r="ISS4" s="82"/>
      <c r="IST4" s="82"/>
      <c r="ISU4" s="82"/>
      <c r="ISV4" s="82"/>
      <c r="ISW4" s="82"/>
      <c r="ISX4" s="82"/>
      <c r="ISY4" s="82"/>
      <c r="ISZ4" s="82"/>
      <c r="ITA4" s="82"/>
      <c r="ITB4" s="82"/>
      <c r="ITC4" s="82"/>
      <c r="ITD4" s="82"/>
      <c r="ITE4" s="82"/>
      <c r="ITF4" s="82"/>
      <c r="ITG4" s="82"/>
      <c r="ITH4" s="82"/>
      <c r="ITI4" s="82"/>
      <c r="ITJ4" s="82"/>
      <c r="ITK4" s="82"/>
      <c r="ITL4" s="82"/>
      <c r="ITM4" s="82"/>
      <c r="ITN4" s="82"/>
      <c r="ITO4" s="82"/>
      <c r="ITP4" s="82"/>
      <c r="ITQ4" s="82"/>
      <c r="ITR4" s="82"/>
      <c r="ITS4" s="82"/>
      <c r="ITT4" s="82"/>
      <c r="ITU4" s="82"/>
      <c r="ITV4" s="82"/>
      <c r="ITW4" s="82"/>
      <c r="ITX4" s="82"/>
      <c r="ITY4" s="82"/>
      <c r="ITZ4" s="82"/>
      <c r="IUA4" s="82"/>
      <c r="IUB4" s="82"/>
      <c r="IUC4" s="82"/>
      <c r="IUD4" s="82"/>
      <c r="IUE4" s="82"/>
      <c r="IUF4" s="82"/>
      <c r="IUG4" s="82"/>
      <c r="IUH4" s="82"/>
      <c r="IUI4" s="82"/>
      <c r="IUJ4" s="82"/>
      <c r="IUK4" s="82"/>
      <c r="IUL4" s="82"/>
      <c r="IUM4" s="82"/>
      <c r="IUN4" s="82"/>
      <c r="IUO4" s="82"/>
      <c r="IUP4" s="82"/>
      <c r="IUQ4" s="82"/>
      <c r="IUR4" s="82"/>
      <c r="IUS4" s="82"/>
      <c r="IUT4" s="82"/>
      <c r="IUU4" s="82"/>
      <c r="IUV4" s="82"/>
      <c r="IUW4" s="82"/>
      <c r="IUX4" s="82"/>
      <c r="IUY4" s="82"/>
      <c r="IUZ4" s="82"/>
      <c r="IVA4" s="82"/>
      <c r="IVB4" s="82"/>
      <c r="IVC4" s="82"/>
      <c r="IVD4" s="82"/>
      <c r="IVE4" s="82"/>
      <c r="IVF4" s="82"/>
      <c r="IVG4" s="82"/>
      <c r="IVH4" s="82"/>
      <c r="IVI4" s="82"/>
      <c r="IVJ4" s="82"/>
      <c r="IVK4" s="82"/>
      <c r="IVL4" s="82"/>
      <c r="IVM4" s="82"/>
      <c r="IVN4" s="82"/>
      <c r="IVO4" s="82"/>
      <c r="IVP4" s="82"/>
      <c r="IVQ4" s="82"/>
      <c r="IVR4" s="82"/>
      <c r="IVS4" s="82"/>
      <c r="IVT4" s="82"/>
      <c r="IVU4" s="82"/>
      <c r="IVV4" s="82"/>
      <c r="IVW4" s="82"/>
      <c r="IVX4" s="82"/>
      <c r="IVY4" s="82"/>
      <c r="IVZ4" s="82"/>
      <c r="IWA4" s="82"/>
      <c r="IWB4" s="82"/>
      <c r="IWC4" s="82"/>
      <c r="IWD4" s="82"/>
      <c r="IWE4" s="82"/>
      <c r="IWF4" s="82"/>
      <c r="IWG4" s="82"/>
      <c r="IWH4" s="82"/>
      <c r="IWI4" s="82"/>
      <c r="IWJ4" s="82"/>
      <c r="IWK4" s="82"/>
      <c r="IWL4" s="82"/>
      <c r="IWM4" s="82"/>
      <c r="IWN4" s="82"/>
      <c r="IWO4" s="82"/>
      <c r="IWP4" s="82"/>
      <c r="IWQ4" s="82"/>
      <c r="IWR4" s="82"/>
      <c r="IWS4" s="82"/>
      <c r="IWT4" s="82"/>
      <c r="IWU4" s="82"/>
      <c r="IWV4" s="82"/>
      <c r="IWW4" s="82"/>
      <c r="IWX4" s="82"/>
      <c r="IWY4" s="82"/>
      <c r="IWZ4" s="82"/>
      <c r="IXA4" s="82"/>
      <c r="IXB4" s="82"/>
      <c r="IXC4" s="82"/>
      <c r="IXD4" s="82"/>
      <c r="IXE4" s="82"/>
      <c r="IXF4" s="82"/>
      <c r="IXG4" s="82"/>
      <c r="IXH4" s="82"/>
      <c r="IXI4" s="82"/>
      <c r="IXJ4" s="82"/>
      <c r="IXK4" s="82"/>
      <c r="IXL4" s="82"/>
      <c r="IXM4" s="82"/>
      <c r="IXN4" s="82"/>
      <c r="IXO4" s="82"/>
      <c r="IXP4" s="82"/>
      <c r="IXQ4" s="82"/>
      <c r="IXR4" s="82"/>
      <c r="IXS4" s="82"/>
      <c r="IXT4" s="82"/>
      <c r="IXU4" s="82"/>
      <c r="IXV4" s="82"/>
      <c r="IXW4" s="82"/>
      <c r="IXX4" s="82"/>
      <c r="IXY4" s="82"/>
      <c r="IXZ4" s="82"/>
      <c r="IYA4" s="82"/>
      <c r="IYB4" s="82"/>
      <c r="IYC4" s="82"/>
      <c r="IYD4" s="82"/>
      <c r="IYE4" s="82"/>
      <c r="IYF4" s="82"/>
      <c r="IYG4" s="82"/>
      <c r="IYH4" s="82"/>
      <c r="IYI4" s="82"/>
      <c r="IYJ4" s="82"/>
      <c r="IYK4" s="82"/>
      <c r="IYL4" s="82"/>
      <c r="IYM4" s="82"/>
      <c r="IYN4" s="82"/>
      <c r="IYO4" s="82"/>
      <c r="IYP4" s="82"/>
      <c r="IYQ4" s="82"/>
      <c r="IYR4" s="82"/>
      <c r="IYS4" s="82"/>
      <c r="IYT4" s="82"/>
      <c r="IYU4" s="82"/>
      <c r="IYV4" s="82"/>
      <c r="IYW4" s="82"/>
      <c r="IYX4" s="82"/>
      <c r="IYY4" s="82"/>
      <c r="IYZ4" s="82"/>
      <c r="IZA4" s="82"/>
      <c r="IZB4" s="82"/>
      <c r="IZC4" s="82"/>
      <c r="IZD4" s="82"/>
      <c r="IZE4" s="82"/>
      <c r="IZF4" s="82"/>
      <c r="IZG4" s="82"/>
      <c r="IZH4" s="82"/>
      <c r="IZI4" s="82"/>
      <c r="IZJ4" s="82"/>
      <c r="IZK4" s="82"/>
      <c r="IZL4" s="82"/>
      <c r="IZM4" s="82"/>
      <c r="IZN4" s="82"/>
      <c r="IZO4" s="82"/>
      <c r="IZP4" s="82"/>
      <c r="IZQ4" s="82"/>
      <c r="IZR4" s="82"/>
      <c r="IZS4" s="82"/>
      <c r="IZT4" s="82"/>
      <c r="IZU4" s="82"/>
      <c r="IZV4" s="82"/>
      <c r="IZW4" s="82"/>
      <c r="IZX4" s="82"/>
      <c r="IZY4" s="82"/>
      <c r="IZZ4" s="82"/>
      <c r="JAA4" s="82"/>
      <c r="JAB4" s="82"/>
      <c r="JAC4" s="82"/>
      <c r="JAD4" s="82"/>
      <c r="JAE4" s="82"/>
      <c r="JAF4" s="82"/>
      <c r="JAG4" s="82"/>
      <c r="JAH4" s="82"/>
      <c r="JAI4" s="82"/>
      <c r="JAJ4" s="82"/>
      <c r="JAK4" s="82"/>
      <c r="JAL4" s="82"/>
      <c r="JAM4" s="82"/>
      <c r="JAN4" s="82"/>
      <c r="JAO4" s="82"/>
      <c r="JAP4" s="82"/>
      <c r="JAQ4" s="82"/>
      <c r="JAR4" s="82"/>
      <c r="JAS4" s="82"/>
      <c r="JAT4" s="82"/>
      <c r="JAU4" s="82"/>
      <c r="JAV4" s="82"/>
      <c r="JAW4" s="82"/>
      <c r="JAX4" s="82"/>
      <c r="JAY4" s="82"/>
      <c r="JAZ4" s="82"/>
      <c r="JBA4" s="82"/>
      <c r="JBB4" s="82"/>
      <c r="JBC4" s="82"/>
      <c r="JBD4" s="82"/>
      <c r="JBE4" s="82"/>
      <c r="JBF4" s="82"/>
      <c r="JBG4" s="82"/>
      <c r="JBH4" s="82"/>
      <c r="JBI4" s="82"/>
      <c r="JBJ4" s="82"/>
      <c r="JBK4" s="82"/>
      <c r="JBL4" s="82"/>
      <c r="JBM4" s="82"/>
      <c r="JBN4" s="82"/>
      <c r="JBO4" s="82"/>
      <c r="JBP4" s="82"/>
      <c r="JBQ4" s="82"/>
      <c r="JBR4" s="82"/>
      <c r="JBS4" s="82"/>
      <c r="JBT4" s="82"/>
      <c r="JBU4" s="82"/>
      <c r="JBV4" s="82"/>
      <c r="JBW4" s="82"/>
      <c r="JBX4" s="82"/>
      <c r="JBY4" s="82"/>
      <c r="JBZ4" s="82"/>
      <c r="JCA4" s="82"/>
      <c r="JCB4" s="82"/>
      <c r="JCC4" s="82"/>
      <c r="JCD4" s="82"/>
      <c r="JCE4" s="82"/>
      <c r="JCF4" s="82"/>
      <c r="JCG4" s="82"/>
      <c r="JCH4" s="82"/>
      <c r="JCI4" s="82"/>
      <c r="JCJ4" s="82"/>
      <c r="JCK4" s="82"/>
      <c r="JCL4" s="82"/>
      <c r="JCM4" s="82"/>
      <c r="JCN4" s="82"/>
      <c r="JCO4" s="82"/>
      <c r="JCP4" s="82"/>
      <c r="JCQ4" s="82"/>
      <c r="JCR4" s="82"/>
      <c r="JCS4" s="82"/>
      <c r="JCT4" s="82"/>
      <c r="JCU4" s="82"/>
      <c r="JCV4" s="82"/>
      <c r="JCW4" s="82"/>
      <c r="JCX4" s="82"/>
      <c r="JCY4" s="82"/>
      <c r="JCZ4" s="82"/>
      <c r="JDA4" s="82"/>
      <c r="JDB4" s="82"/>
      <c r="JDC4" s="82"/>
      <c r="JDD4" s="82"/>
      <c r="JDE4" s="82"/>
      <c r="JDF4" s="82"/>
      <c r="JDG4" s="82"/>
      <c r="JDH4" s="82"/>
      <c r="JDI4" s="82"/>
      <c r="JDJ4" s="82"/>
      <c r="JDK4" s="82"/>
      <c r="JDL4" s="82"/>
      <c r="JDM4" s="82"/>
      <c r="JDN4" s="82"/>
      <c r="JDO4" s="82"/>
      <c r="JDP4" s="82"/>
      <c r="JDQ4" s="82"/>
      <c r="JDR4" s="82"/>
      <c r="JDS4" s="82"/>
      <c r="JDT4" s="82"/>
      <c r="JDU4" s="82"/>
      <c r="JDV4" s="82"/>
      <c r="JDW4" s="82"/>
      <c r="JDX4" s="82"/>
      <c r="JDY4" s="82"/>
      <c r="JDZ4" s="82"/>
      <c r="JEA4" s="82"/>
      <c r="JEB4" s="82"/>
      <c r="JEC4" s="82"/>
      <c r="JED4" s="82"/>
      <c r="JEE4" s="82"/>
      <c r="JEF4" s="82"/>
      <c r="JEG4" s="82"/>
      <c r="JEH4" s="82"/>
      <c r="JEI4" s="82"/>
      <c r="JEJ4" s="82"/>
      <c r="JEK4" s="82"/>
      <c r="JEL4" s="82"/>
      <c r="JEM4" s="82"/>
      <c r="JEN4" s="82"/>
      <c r="JEO4" s="82"/>
      <c r="JEP4" s="82"/>
      <c r="JEQ4" s="82"/>
      <c r="JER4" s="82"/>
      <c r="JES4" s="82"/>
      <c r="JET4" s="82"/>
      <c r="JEU4" s="82"/>
      <c r="JEV4" s="82"/>
      <c r="JEW4" s="82"/>
      <c r="JEX4" s="82"/>
      <c r="JEY4" s="82"/>
      <c r="JEZ4" s="82"/>
      <c r="JFA4" s="82"/>
      <c r="JFB4" s="82"/>
      <c r="JFC4" s="82"/>
      <c r="JFD4" s="82"/>
      <c r="JFE4" s="82"/>
      <c r="JFF4" s="82"/>
      <c r="JFG4" s="82"/>
      <c r="JFH4" s="82"/>
      <c r="JFI4" s="82"/>
      <c r="JFJ4" s="82"/>
      <c r="JFK4" s="82"/>
      <c r="JFL4" s="82"/>
      <c r="JFM4" s="82"/>
      <c r="JFN4" s="82"/>
      <c r="JFO4" s="82"/>
      <c r="JFP4" s="82"/>
      <c r="JFQ4" s="82"/>
      <c r="JFR4" s="82"/>
      <c r="JFS4" s="82"/>
      <c r="JFT4" s="82"/>
      <c r="JFU4" s="82"/>
      <c r="JFV4" s="82"/>
      <c r="JFW4" s="82"/>
      <c r="JFX4" s="82"/>
      <c r="JFY4" s="82"/>
      <c r="JFZ4" s="82"/>
      <c r="JGA4" s="82"/>
      <c r="JGB4" s="82"/>
      <c r="JGC4" s="82"/>
      <c r="JGD4" s="82"/>
      <c r="JGE4" s="82"/>
      <c r="JGF4" s="82"/>
      <c r="JGG4" s="82"/>
      <c r="JGH4" s="82"/>
      <c r="JGI4" s="82"/>
      <c r="JGJ4" s="82"/>
      <c r="JGK4" s="82"/>
      <c r="JGL4" s="82"/>
      <c r="JGM4" s="82"/>
      <c r="JGN4" s="82"/>
      <c r="JGO4" s="82"/>
      <c r="JGP4" s="82"/>
      <c r="JGQ4" s="82"/>
      <c r="JGR4" s="82"/>
      <c r="JGS4" s="82"/>
      <c r="JGT4" s="82"/>
      <c r="JGU4" s="82"/>
      <c r="JGV4" s="82"/>
      <c r="JGW4" s="82"/>
      <c r="JGX4" s="82"/>
      <c r="JGY4" s="82"/>
      <c r="JGZ4" s="82"/>
      <c r="JHA4" s="82"/>
      <c r="JHB4" s="82"/>
      <c r="JHC4" s="82"/>
      <c r="JHD4" s="82"/>
      <c r="JHE4" s="82"/>
      <c r="JHF4" s="82"/>
      <c r="JHG4" s="82"/>
      <c r="JHH4" s="82"/>
      <c r="JHI4" s="82"/>
      <c r="JHJ4" s="82"/>
      <c r="JHK4" s="82"/>
      <c r="JHL4" s="82"/>
      <c r="JHM4" s="82"/>
      <c r="JHN4" s="82"/>
      <c r="JHO4" s="82"/>
      <c r="JHP4" s="82"/>
      <c r="JHQ4" s="82"/>
      <c r="JHR4" s="82"/>
      <c r="JHS4" s="82"/>
      <c r="JHT4" s="82"/>
      <c r="JHU4" s="82"/>
      <c r="JHV4" s="82"/>
      <c r="JHW4" s="82"/>
      <c r="JHX4" s="82"/>
      <c r="JHY4" s="82"/>
      <c r="JHZ4" s="82"/>
      <c r="JIA4" s="82"/>
      <c r="JIB4" s="82"/>
      <c r="JIC4" s="82"/>
      <c r="JID4" s="82"/>
      <c r="JIE4" s="82"/>
      <c r="JIF4" s="82"/>
      <c r="JIG4" s="82"/>
      <c r="JIH4" s="82"/>
      <c r="JII4" s="82"/>
      <c r="JIJ4" s="82"/>
      <c r="JIK4" s="82"/>
      <c r="JIL4" s="82"/>
      <c r="JIM4" s="82"/>
      <c r="JIN4" s="82"/>
      <c r="JIO4" s="82"/>
      <c r="JIP4" s="82"/>
      <c r="JIQ4" s="82"/>
      <c r="JIR4" s="82"/>
      <c r="JIS4" s="82"/>
      <c r="JIT4" s="82"/>
      <c r="JIU4" s="82"/>
      <c r="JIV4" s="82"/>
      <c r="JIW4" s="82"/>
      <c r="JIX4" s="82"/>
      <c r="JIY4" s="82"/>
      <c r="JIZ4" s="82"/>
      <c r="JJA4" s="82"/>
      <c r="JJB4" s="82"/>
      <c r="JJC4" s="82"/>
      <c r="JJD4" s="82"/>
      <c r="JJE4" s="82"/>
      <c r="JJF4" s="82"/>
      <c r="JJG4" s="82"/>
      <c r="JJH4" s="82"/>
      <c r="JJI4" s="82"/>
      <c r="JJJ4" s="82"/>
      <c r="JJK4" s="82"/>
      <c r="JJL4" s="82"/>
      <c r="JJM4" s="82"/>
      <c r="JJN4" s="82"/>
      <c r="JJO4" s="82"/>
      <c r="JJP4" s="82"/>
      <c r="JJQ4" s="82"/>
      <c r="JJR4" s="82"/>
      <c r="JJS4" s="82"/>
      <c r="JJT4" s="82"/>
      <c r="JJU4" s="82"/>
      <c r="JJV4" s="82"/>
      <c r="JJW4" s="82"/>
      <c r="JJX4" s="82"/>
      <c r="JJY4" s="82"/>
      <c r="JJZ4" s="82"/>
      <c r="JKA4" s="82"/>
      <c r="JKB4" s="82"/>
      <c r="JKC4" s="82"/>
      <c r="JKD4" s="82"/>
      <c r="JKE4" s="82"/>
      <c r="JKF4" s="82"/>
      <c r="JKG4" s="82"/>
      <c r="JKH4" s="82"/>
      <c r="JKI4" s="82"/>
      <c r="JKJ4" s="82"/>
      <c r="JKK4" s="82"/>
      <c r="JKL4" s="82"/>
      <c r="JKM4" s="82"/>
      <c r="JKN4" s="82"/>
      <c r="JKO4" s="82"/>
      <c r="JKP4" s="82"/>
      <c r="JKQ4" s="82"/>
      <c r="JKR4" s="82"/>
      <c r="JKS4" s="82"/>
      <c r="JKT4" s="82"/>
      <c r="JKU4" s="82"/>
      <c r="JKV4" s="82"/>
      <c r="JKW4" s="82"/>
      <c r="JKX4" s="82"/>
      <c r="JKY4" s="82"/>
      <c r="JKZ4" s="82"/>
      <c r="JLA4" s="82"/>
      <c r="JLB4" s="82"/>
      <c r="JLC4" s="82"/>
      <c r="JLD4" s="82"/>
      <c r="JLE4" s="82"/>
      <c r="JLF4" s="82"/>
      <c r="JLG4" s="82"/>
      <c r="JLH4" s="82"/>
      <c r="JLI4" s="82"/>
      <c r="JLJ4" s="82"/>
      <c r="JLK4" s="82"/>
      <c r="JLL4" s="82"/>
      <c r="JLM4" s="82"/>
      <c r="JLN4" s="82"/>
      <c r="JLO4" s="82"/>
      <c r="JLP4" s="82"/>
      <c r="JLQ4" s="82"/>
      <c r="JLR4" s="82"/>
      <c r="JLS4" s="82"/>
      <c r="JLT4" s="82"/>
      <c r="JLU4" s="82"/>
      <c r="JLV4" s="82"/>
      <c r="JLW4" s="82"/>
      <c r="JLX4" s="82"/>
      <c r="JLY4" s="82"/>
      <c r="JLZ4" s="82"/>
      <c r="JMA4" s="82"/>
      <c r="JMB4" s="82"/>
      <c r="JMC4" s="82"/>
      <c r="JMD4" s="82"/>
      <c r="JME4" s="82"/>
      <c r="JMF4" s="82"/>
      <c r="JMG4" s="82"/>
      <c r="JMH4" s="82"/>
      <c r="JMI4" s="82"/>
      <c r="JMJ4" s="82"/>
      <c r="JMK4" s="82"/>
      <c r="JML4" s="82"/>
      <c r="JMM4" s="82"/>
      <c r="JMN4" s="82"/>
      <c r="JMO4" s="82"/>
      <c r="JMP4" s="82"/>
      <c r="JMQ4" s="82"/>
      <c r="JMR4" s="82"/>
      <c r="JMS4" s="82"/>
      <c r="JMT4" s="82"/>
      <c r="JMU4" s="82"/>
      <c r="JMV4" s="82"/>
      <c r="JMW4" s="82"/>
      <c r="JMX4" s="82"/>
      <c r="JMY4" s="82"/>
      <c r="JMZ4" s="82"/>
      <c r="JNA4" s="82"/>
      <c r="JNB4" s="82"/>
      <c r="JNC4" s="82"/>
      <c r="JND4" s="82"/>
      <c r="JNE4" s="82"/>
      <c r="JNF4" s="82"/>
      <c r="JNG4" s="82"/>
      <c r="JNH4" s="82"/>
      <c r="JNI4" s="82"/>
      <c r="JNJ4" s="82"/>
      <c r="JNK4" s="82"/>
      <c r="JNL4" s="82"/>
      <c r="JNM4" s="82"/>
      <c r="JNN4" s="82"/>
      <c r="JNO4" s="82"/>
      <c r="JNP4" s="82"/>
      <c r="JNQ4" s="82"/>
      <c r="JNR4" s="82"/>
      <c r="JNS4" s="82"/>
      <c r="JNT4" s="82"/>
      <c r="JNU4" s="82"/>
      <c r="JNV4" s="82"/>
      <c r="JNW4" s="82"/>
      <c r="JNX4" s="82"/>
      <c r="JNY4" s="82"/>
      <c r="JNZ4" s="82"/>
      <c r="JOA4" s="82"/>
      <c r="JOB4" s="82"/>
      <c r="JOC4" s="82"/>
      <c r="JOD4" s="82"/>
      <c r="JOE4" s="82"/>
      <c r="JOF4" s="82"/>
      <c r="JOG4" s="82"/>
      <c r="JOH4" s="82"/>
      <c r="JOI4" s="82"/>
      <c r="JOJ4" s="82"/>
      <c r="JOK4" s="82"/>
      <c r="JOL4" s="82"/>
      <c r="JOM4" s="82"/>
      <c r="JON4" s="82"/>
      <c r="JOO4" s="82"/>
      <c r="JOP4" s="82"/>
      <c r="JOQ4" s="82"/>
      <c r="JOR4" s="82"/>
      <c r="JOS4" s="82"/>
      <c r="JOT4" s="82"/>
      <c r="JOU4" s="82"/>
      <c r="JOV4" s="82"/>
      <c r="JOW4" s="82"/>
      <c r="JOX4" s="82"/>
      <c r="JOY4" s="82"/>
      <c r="JOZ4" s="82"/>
      <c r="JPA4" s="82"/>
      <c r="JPB4" s="82"/>
      <c r="JPC4" s="82"/>
      <c r="JPD4" s="82"/>
      <c r="JPE4" s="82"/>
      <c r="JPF4" s="82"/>
      <c r="JPG4" s="82"/>
      <c r="JPH4" s="82"/>
      <c r="JPI4" s="82"/>
      <c r="JPJ4" s="82"/>
      <c r="JPK4" s="82"/>
      <c r="JPL4" s="82"/>
      <c r="JPM4" s="82"/>
      <c r="JPN4" s="82"/>
      <c r="JPO4" s="82"/>
      <c r="JPP4" s="82"/>
      <c r="JPQ4" s="82"/>
      <c r="JPR4" s="82"/>
      <c r="JPS4" s="82"/>
      <c r="JPT4" s="82"/>
      <c r="JPU4" s="82"/>
      <c r="JPV4" s="82"/>
      <c r="JPW4" s="82"/>
      <c r="JPX4" s="82"/>
      <c r="JPY4" s="82"/>
      <c r="JPZ4" s="82"/>
      <c r="JQA4" s="82"/>
      <c r="JQB4" s="82"/>
      <c r="JQC4" s="82"/>
      <c r="JQD4" s="82"/>
      <c r="JQE4" s="82"/>
      <c r="JQF4" s="82"/>
      <c r="JQG4" s="82"/>
      <c r="JQH4" s="82"/>
      <c r="JQI4" s="82"/>
      <c r="JQJ4" s="82"/>
      <c r="JQK4" s="82"/>
      <c r="JQL4" s="82"/>
      <c r="JQM4" s="82"/>
      <c r="JQN4" s="82"/>
      <c r="JQO4" s="82"/>
      <c r="JQP4" s="82"/>
      <c r="JQQ4" s="82"/>
      <c r="JQR4" s="82"/>
      <c r="JQS4" s="82"/>
      <c r="JQT4" s="82"/>
      <c r="JQU4" s="82"/>
      <c r="JQV4" s="82"/>
      <c r="JQW4" s="82"/>
      <c r="JQX4" s="82"/>
      <c r="JQY4" s="82"/>
      <c r="JQZ4" s="82"/>
      <c r="JRA4" s="82"/>
      <c r="JRB4" s="82"/>
      <c r="JRC4" s="82"/>
      <c r="JRD4" s="82"/>
      <c r="JRE4" s="82"/>
      <c r="JRF4" s="82"/>
      <c r="JRG4" s="82"/>
      <c r="JRH4" s="82"/>
      <c r="JRI4" s="82"/>
      <c r="JRJ4" s="82"/>
      <c r="JRK4" s="82"/>
      <c r="JRL4" s="82"/>
      <c r="JRM4" s="82"/>
      <c r="JRN4" s="82"/>
      <c r="JRO4" s="82"/>
      <c r="JRP4" s="82"/>
      <c r="JRQ4" s="82"/>
      <c r="JRR4" s="82"/>
      <c r="JRS4" s="82"/>
      <c r="JRT4" s="82"/>
      <c r="JRU4" s="82"/>
      <c r="JRV4" s="82"/>
      <c r="JRW4" s="82"/>
      <c r="JRX4" s="82"/>
      <c r="JRY4" s="82"/>
      <c r="JRZ4" s="82"/>
      <c r="JSA4" s="82"/>
      <c r="JSB4" s="82"/>
      <c r="JSC4" s="82"/>
      <c r="JSD4" s="82"/>
      <c r="JSE4" s="82"/>
      <c r="JSF4" s="82"/>
      <c r="JSG4" s="82"/>
      <c r="JSH4" s="82"/>
      <c r="JSI4" s="82"/>
      <c r="JSJ4" s="82"/>
      <c r="JSK4" s="82"/>
      <c r="JSL4" s="82"/>
      <c r="JSM4" s="82"/>
      <c r="JSN4" s="82"/>
      <c r="JSO4" s="82"/>
      <c r="JSP4" s="82"/>
      <c r="JSQ4" s="82"/>
      <c r="JSR4" s="82"/>
      <c r="JSS4" s="82"/>
      <c r="JST4" s="82"/>
      <c r="JSU4" s="82"/>
      <c r="JSV4" s="82"/>
      <c r="JSW4" s="82"/>
      <c r="JSX4" s="82"/>
      <c r="JSY4" s="82"/>
      <c r="JSZ4" s="82"/>
      <c r="JTA4" s="82"/>
      <c r="JTB4" s="82"/>
      <c r="JTC4" s="82"/>
      <c r="JTD4" s="82"/>
      <c r="JTE4" s="82"/>
      <c r="JTF4" s="82"/>
      <c r="JTG4" s="82"/>
      <c r="JTH4" s="82"/>
      <c r="JTI4" s="82"/>
      <c r="JTJ4" s="82"/>
      <c r="JTK4" s="82"/>
      <c r="JTL4" s="82"/>
      <c r="JTM4" s="82"/>
      <c r="JTN4" s="82"/>
      <c r="JTO4" s="82"/>
      <c r="JTP4" s="82"/>
      <c r="JTQ4" s="82"/>
      <c r="JTR4" s="82"/>
      <c r="JTS4" s="82"/>
      <c r="JTT4" s="82"/>
      <c r="JTU4" s="82"/>
      <c r="JTV4" s="82"/>
      <c r="JTW4" s="82"/>
      <c r="JTX4" s="82"/>
      <c r="JTY4" s="82"/>
      <c r="JTZ4" s="82"/>
      <c r="JUA4" s="82"/>
      <c r="JUB4" s="82"/>
      <c r="JUC4" s="82"/>
      <c r="JUD4" s="82"/>
      <c r="JUE4" s="82"/>
      <c r="JUF4" s="82"/>
      <c r="JUG4" s="82"/>
      <c r="JUH4" s="82"/>
      <c r="JUI4" s="82"/>
      <c r="JUJ4" s="82"/>
      <c r="JUK4" s="82"/>
      <c r="JUL4" s="82"/>
      <c r="JUM4" s="82"/>
      <c r="JUN4" s="82"/>
      <c r="JUO4" s="82"/>
      <c r="JUP4" s="82"/>
      <c r="JUQ4" s="82"/>
      <c r="JUR4" s="82"/>
      <c r="JUS4" s="82"/>
      <c r="JUT4" s="82"/>
      <c r="JUU4" s="82"/>
      <c r="JUV4" s="82"/>
      <c r="JUW4" s="82"/>
      <c r="JUX4" s="82"/>
      <c r="JUY4" s="82"/>
      <c r="JUZ4" s="82"/>
      <c r="JVA4" s="82"/>
      <c r="JVB4" s="82"/>
      <c r="JVC4" s="82"/>
      <c r="JVD4" s="82"/>
      <c r="JVE4" s="82"/>
      <c r="JVF4" s="82"/>
      <c r="JVG4" s="82"/>
      <c r="JVH4" s="82"/>
      <c r="JVI4" s="82"/>
      <c r="JVJ4" s="82"/>
      <c r="JVK4" s="82"/>
      <c r="JVL4" s="82"/>
      <c r="JVM4" s="82"/>
      <c r="JVN4" s="82"/>
      <c r="JVO4" s="82"/>
      <c r="JVP4" s="82"/>
      <c r="JVQ4" s="82"/>
      <c r="JVR4" s="82"/>
      <c r="JVS4" s="82"/>
      <c r="JVT4" s="82"/>
      <c r="JVU4" s="82"/>
      <c r="JVV4" s="82"/>
      <c r="JVW4" s="82"/>
      <c r="JVX4" s="82"/>
      <c r="JVY4" s="82"/>
      <c r="JVZ4" s="82"/>
      <c r="JWA4" s="82"/>
      <c r="JWB4" s="82"/>
      <c r="JWC4" s="82"/>
      <c r="JWD4" s="82"/>
      <c r="JWE4" s="82"/>
      <c r="JWF4" s="82"/>
      <c r="JWG4" s="82"/>
      <c r="JWH4" s="82"/>
      <c r="JWI4" s="82"/>
      <c r="JWJ4" s="82"/>
      <c r="JWK4" s="82"/>
      <c r="JWL4" s="82"/>
      <c r="JWM4" s="82"/>
      <c r="JWN4" s="82"/>
      <c r="JWO4" s="82"/>
      <c r="JWP4" s="82"/>
      <c r="JWQ4" s="82"/>
      <c r="JWR4" s="82"/>
      <c r="JWS4" s="82"/>
      <c r="JWT4" s="82"/>
      <c r="JWU4" s="82"/>
      <c r="JWV4" s="82"/>
      <c r="JWW4" s="82"/>
      <c r="JWX4" s="82"/>
      <c r="JWY4" s="82"/>
      <c r="JWZ4" s="82"/>
      <c r="JXA4" s="82"/>
      <c r="JXB4" s="82"/>
      <c r="JXC4" s="82"/>
      <c r="JXD4" s="82"/>
      <c r="JXE4" s="82"/>
      <c r="JXF4" s="82"/>
      <c r="JXG4" s="82"/>
      <c r="JXH4" s="82"/>
      <c r="JXI4" s="82"/>
      <c r="JXJ4" s="82"/>
      <c r="JXK4" s="82"/>
      <c r="JXL4" s="82"/>
      <c r="JXM4" s="82"/>
      <c r="JXN4" s="82"/>
      <c r="JXO4" s="82"/>
      <c r="JXP4" s="82"/>
      <c r="JXQ4" s="82"/>
      <c r="JXR4" s="82"/>
      <c r="JXS4" s="82"/>
      <c r="JXT4" s="82"/>
      <c r="JXU4" s="82"/>
      <c r="JXV4" s="82"/>
      <c r="JXW4" s="82"/>
      <c r="JXX4" s="82"/>
      <c r="JXY4" s="82"/>
      <c r="JXZ4" s="82"/>
      <c r="JYA4" s="82"/>
      <c r="JYB4" s="82"/>
      <c r="JYC4" s="82"/>
      <c r="JYD4" s="82"/>
      <c r="JYE4" s="82"/>
      <c r="JYF4" s="82"/>
      <c r="JYG4" s="82"/>
      <c r="JYH4" s="82"/>
      <c r="JYI4" s="82"/>
      <c r="JYJ4" s="82"/>
      <c r="JYK4" s="82"/>
      <c r="JYL4" s="82"/>
      <c r="JYM4" s="82"/>
      <c r="JYN4" s="82"/>
      <c r="JYO4" s="82"/>
      <c r="JYP4" s="82"/>
      <c r="JYQ4" s="82"/>
      <c r="JYR4" s="82"/>
      <c r="JYS4" s="82"/>
      <c r="JYT4" s="82"/>
      <c r="JYU4" s="82"/>
      <c r="JYV4" s="82"/>
      <c r="JYW4" s="82"/>
      <c r="JYX4" s="82"/>
      <c r="JYY4" s="82"/>
      <c r="JYZ4" s="82"/>
      <c r="JZA4" s="82"/>
      <c r="JZB4" s="82"/>
      <c r="JZC4" s="82"/>
      <c r="JZD4" s="82"/>
      <c r="JZE4" s="82"/>
      <c r="JZF4" s="82"/>
      <c r="JZG4" s="82"/>
      <c r="JZH4" s="82"/>
      <c r="JZI4" s="82"/>
      <c r="JZJ4" s="82"/>
      <c r="JZK4" s="82"/>
      <c r="JZL4" s="82"/>
      <c r="JZM4" s="82"/>
      <c r="JZN4" s="82"/>
      <c r="JZO4" s="82"/>
      <c r="JZP4" s="82"/>
      <c r="JZQ4" s="82"/>
      <c r="JZR4" s="82"/>
      <c r="JZS4" s="82"/>
      <c r="JZT4" s="82"/>
      <c r="JZU4" s="82"/>
      <c r="JZV4" s="82"/>
      <c r="JZW4" s="82"/>
      <c r="JZX4" s="82"/>
      <c r="JZY4" s="82"/>
      <c r="JZZ4" s="82"/>
      <c r="KAA4" s="82"/>
      <c r="KAB4" s="82"/>
      <c r="KAC4" s="82"/>
      <c r="KAD4" s="82"/>
      <c r="KAE4" s="82"/>
      <c r="KAF4" s="82"/>
      <c r="KAG4" s="82"/>
      <c r="KAH4" s="82"/>
      <c r="KAI4" s="82"/>
      <c r="KAJ4" s="82"/>
      <c r="KAK4" s="82"/>
      <c r="KAL4" s="82"/>
      <c r="KAM4" s="82"/>
      <c r="KAN4" s="82"/>
      <c r="KAO4" s="82"/>
      <c r="KAP4" s="82"/>
      <c r="KAQ4" s="82"/>
      <c r="KAR4" s="82"/>
      <c r="KAS4" s="82"/>
      <c r="KAT4" s="82"/>
      <c r="KAU4" s="82"/>
      <c r="KAV4" s="82"/>
      <c r="KAW4" s="82"/>
      <c r="KAX4" s="82"/>
      <c r="KAY4" s="82"/>
      <c r="KAZ4" s="82"/>
      <c r="KBA4" s="82"/>
      <c r="KBB4" s="82"/>
      <c r="KBC4" s="82"/>
      <c r="KBD4" s="82"/>
      <c r="KBE4" s="82"/>
      <c r="KBF4" s="82"/>
      <c r="KBG4" s="82"/>
      <c r="KBH4" s="82"/>
      <c r="KBI4" s="82"/>
      <c r="KBJ4" s="82"/>
      <c r="KBK4" s="82"/>
      <c r="KBL4" s="82"/>
      <c r="KBM4" s="82"/>
      <c r="KBN4" s="82"/>
      <c r="KBO4" s="82"/>
      <c r="KBP4" s="82"/>
      <c r="KBQ4" s="82"/>
      <c r="KBR4" s="82"/>
      <c r="KBS4" s="82"/>
      <c r="KBT4" s="82"/>
      <c r="KBU4" s="82"/>
      <c r="KBV4" s="82"/>
      <c r="KBW4" s="82"/>
      <c r="KBX4" s="82"/>
      <c r="KBY4" s="82"/>
      <c r="KBZ4" s="82"/>
      <c r="KCA4" s="82"/>
      <c r="KCB4" s="82"/>
      <c r="KCC4" s="82"/>
      <c r="KCD4" s="82"/>
      <c r="KCE4" s="82"/>
      <c r="KCF4" s="82"/>
      <c r="KCG4" s="82"/>
      <c r="KCH4" s="82"/>
      <c r="KCI4" s="82"/>
      <c r="KCJ4" s="82"/>
      <c r="KCK4" s="82"/>
      <c r="KCL4" s="82"/>
      <c r="KCM4" s="82"/>
      <c r="KCN4" s="82"/>
      <c r="KCO4" s="82"/>
      <c r="KCP4" s="82"/>
      <c r="KCQ4" s="82"/>
      <c r="KCR4" s="82"/>
      <c r="KCS4" s="82"/>
      <c r="KCT4" s="82"/>
      <c r="KCU4" s="82"/>
      <c r="KCV4" s="82"/>
      <c r="KCW4" s="82"/>
      <c r="KCX4" s="82"/>
      <c r="KCY4" s="82"/>
      <c r="KCZ4" s="82"/>
      <c r="KDA4" s="82"/>
      <c r="KDB4" s="82"/>
      <c r="KDC4" s="82"/>
      <c r="KDD4" s="82"/>
      <c r="KDE4" s="82"/>
      <c r="KDF4" s="82"/>
      <c r="KDG4" s="82"/>
      <c r="KDH4" s="82"/>
      <c r="KDI4" s="82"/>
      <c r="KDJ4" s="82"/>
      <c r="KDK4" s="82"/>
      <c r="KDL4" s="82"/>
      <c r="KDM4" s="82"/>
      <c r="KDN4" s="82"/>
      <c r="KDO4" s="82"/>
      <c r="KDP4" s="82"/>
      <c r="KDQ4" s="82"/>
      <c r="KDR4" s="82"/>
      <c r="KDS4" s="82"/>
      <c r="KDT4" s="82"/>
      <c r="KDU4" s="82"/>
      <c r="KDV4" s="82"/>
      <c r="KDW4" s="82"/>
      <c r="KDX4" s="82"/>
      <c r="KDY4" s="82"/>
      <c r="KDZ4" s="82"/>
      <c r="KEA4" s="82"/>
      <c r="KEB4" s="82"/>
      <c r="KEC4" s="82"/>
      <c r="KED4" s="82"/>
      <c r="KEE4" s="82"/>
      <c r="KEF4" s="82"/>
      <c r="KEG4" s="82"/>
      <c r="KEH4" s="82"/>
      <c r="KEI4" s="82"/>
      <c r="KEJ4" s="82"/>
      <c r="KEK4" s="82"/>
      <c r="KEL4" s="82"/>
      <c r="KEM4" s="82"/>
      <c r="KEN4" s="82"/>
      <c r="KEO4" s="82"/>
      <c r="KEP4" s="82"/>
      <c r="KEQ4" s="82"/>
      <c r="KER4" s="82"/>
      <c r="KES4" s="82"/>
      <c r="KET4" s="82"/>
      <c r="KEU4" s="82"/>
      <c r="KEV4" s="82"/>
      <c r="KEW4" s="82"/>
      <c r="KEX4" s="82"/>
      <c r="KEY4" s="82"/>
      <c r="KEZ4" s="82"/>
      <c r="KFA4" s="82"/>
      <c r="KFB4" s="82"/>
      <c r="KFC4" s="82"/>
      <c r="KFD4" s="82"/>
      <c r="KFE4" s="82"/>
      <c r="KFF4" s="82"/>
      <c r="KFG4" s="82"/>
      <c r="KFH4" s="82"/>
      <c r="KFI4" s="82"/>
      <c r="KFJ4" s="82"/>
      <c r="KFK4" s="82"/>
      <c r="KFL4" s="82"/>
      <c r="KFM4" s="82"/>
      <c r="KFN4" s="82"/>
      <c r="KFO4" s="82"/>
      <c r="KFP4" s="82"/>
      <c r="KFQ4" s="82"/>
      <c r="KFR4" s="82"/>
      <c r="KFS4" s="82"/>
      <c r="KFT4" s="82"/>
      <c r="KFU4" s="82"/>
      <c r="KFV4" s="82"/>
      <c r="KFW4" s="82"/>
      <c r="KFX4" s="82"/>
      <c r="KFY4" s="82"/>
      <c r="KFZ4" s="82"/>
      <c r="KGA4" s="82"/>
      <c r="KGB4" s="82"/>
      <c r="KGC4" s="82"/>
      <c r="KGD4" s="82"/>
      <c r="KGE4" s="82"/>
      <c r="KGF4" s="82"/>
      <c r="KGG4" s="82"/>
      <c r="KGH4" s="82"/>
      <c r="KGI4" s="82"/>
      <c r="KGJ4" s="82"/>
      <c r="KGK4" s="82"/>
      <c r="KGL4" s="82"/>
      <c r="KGM4" s="82"/>
      <c r="KGN4" s="82"/>
      <c r="KGO4" s="82"/>
      <c r="KGP4" s="82"/>
      <c r="KGQ4" s="82"/>
      <c r="KGR4" s="82"/>
      <c r="KGS4" s="82"/>
      <c r="KGT4" s="82"/>
      <c r="KGU4" s="82"/>
      <c r="KGV4" s="82"/>
      <c r="KGW4" s="82"/>
      <c r="KGX4" s="82"/>
      <c r="KGY4" s="82"/>
      <c r="KGZ4" s="82"/>
      <c r="KHA4" s="82"/>
      <c r="KHB4" s="82"/>
      <c r="KHC4" s="82"/>
      <c r="KHD4" s="82"/>
      <c r="KHE4" s="82"/>
      <c r="KHF4" s="82"/>
      <c r="KHG4" s="82"/>
      <c r="KHH4" s="82"/>
      <c r="KHI4" s="82"/>
      <c r="KHJ4" s="82"/>
      <c r="KHK4" s="82"/>
      <c r="KHL4" s="82"/>
      <c r="KHM4" s="82"/>
      <c r="KHN4" s="82"/>
      <c r="KHO4" s="82"/>
      <c r="KHP4" s="82"/>
      <c r="KHQ4" s="82"/>
      <c r="KHR4" s="82"/>
      <c r="KHS4" s="82"/>
      <c r="KHT4" s="82"/>
      <c r="KHU4" s="82"/>
      <c r="KHV4" s="82"/>
      <c r="KHW4" s="82"/>
      <c r="KHX4" s="82"/>
      <c r="KHY4" s="82"/>
      <c r="KHZ4" s="82"/>
      <c r="KIA4" s="82"/>
      <c r="KIB4" s="82"/>
      <c r="KIC4" s="82"/>
      <c r="KID4" s="82"/>
      <c r="KIE4" s="82"/>
      <c r="KIF4" s="82"/>
      <c r="KIG4" s="82"/>
      <c r="KIH4" s="82"/>
      <c r="KII4" s="82"/>
      <c r="KIJ4" s="82"/>
      <c r="KIK4" s="82"/>
      <c r="KIL4" s="82"/>
      <c r="KIM4" s="82"/>
      <c r="KIN4" s="82"/>
      <c r="KIO4" s="82"/>
      <c r="KIP4" s="82"/>
      <c r="KIQ4" s="82"/>
      <c r="KIR4" s="82"/>
      <c r="KIS4" s="82"/>
      <c r="KIT4" s="82"/>
      <c r="KIU4" s="82"/>
      <c r="KIV4" s="82"/>
      <c r="KIW4" s="82"/>
      <c r="KIX4" s="82"/>
      <c r="KIY4" s="82"/>
      <c r="KIZ4" s="82"/>
      <c r="KJA4" s="82"/>
      <c r="KJB4" s="82"/>
      <c r="KJC4" s="82"/>
      <c r="KJD4" s="82"/>
      <c r="KJE4" s="82"/>
      <c r="KJF4" s="82"/>
      <c r="KJG4" s="82"/>
      <c r="KJH4" s="82"/>
      <c r="KJI4" s="82"/>
      <c r="KJJ4" s="82"/>
      <c r="KJK4" s="82"/>
      <c r="KJL4" s="82"/>
      <c r="KJM4" s="82"/>
      <c r="KJN4" s="82"/>
      <c r="KJO4" s="82"/>
      <c r="KJP4" s="82"/>
      <c r="KJQ4" s="82"/>
      <c r="KJR4" s="82"/>
      <c r="KJS4" s="82"/>
      <c r="KJT4" s="82"/>
      <c r="KJU4" s="82"/>
      <c r="KJV4" s="82"/>
      <c r="KJW4" s="82"/>
      <c r="KJX4" s="82"/>
      <c r="KJY4" s="82"/>
      <c r="KJZ4" s="82"/>
      <c r="KKA4" s="82"/>
      <c r="KKB4" s="82"/>
      <c r="KKC4" s="82"/>
      <c r="KKD4" s="82"/>
      <c r="KKE4" s="82"/>
      <c r="KKF4" s="82"/>
      <c r="KKG4" s="82"/>
      <c r="KKH4" s="82"/>
      <c r="KKI4" s="82"/>
      <c r="KKJ4" s="82"/>
      <c r="KKK4" s="82"/>
      <c r="KKL4" s="82"/>
      <c r="KKM4" s="82"/>
      <c r="KKN4" s="82"/>
      <c r="KKO4" s="82"/>
      <c r="KKP4" s="82"/>
      <c r="KKQ4" s="82"/>
      <c r="KKR4" s="82"/>
      <c r="KKS4" s="82"/>
      <c r="KKT4" s="82"/>
      <c r="KKU4" s="82"/>
      <c r="KKV4" s="82"/>
      <c r="KKW4" s="82"/>
      <c r="KKX4" s="82"/>
      <c r="KKY4" s="82"/>
      <c r="KKZ4" s="82"/>
      <c r="KLA4" s="82"/>
      <c r="KLB4" s="82"/>
      <c r="KLC4" s="82"/>
      <c r="KLD4" s="82"/>
      <c r="KLE4" s="82"/>
      <c r="KLF4" s="82"/>
      <c r="KLG4" s="82"/>
      <c r="KLH4" s="82"/>
      <c r="KLI4" s="82"/>
      <c r="KLJ4" s="82"/>
      <c r="KLK4" s="82"/>
      <c r="KLL4" s="82"/>
      <c r="KLM4" s="82"/>
      <c r="KLN4" s="82"/>
      <c r="KLO4" s="82"/>
      <c r="KLP4" s="82"/>
      <c r="KLQ4" s="82"/>
      <c r="KLR4" s="82"/>
      <c r="KLS4" s="82"/>
      <c r="KLT4" s="82"/>
      <c r="KLU4" s="82"/>
      <c r="KLV4" s="82"/>
      <c r="KLW4" s="82"/>
      <c r="KLX4" s="82"/>
      <c r="KLY4" s="82"/>
      <c r="KLZ4" s="82"/>
      <c r="KMA4" s="82"/>
      <c r="KMB4" s="82"/>
      <c r="KMC4" s="82"/>
      <c r="KMD4" s="82"/>
      <c r="KME4" s="82"/>
      <c r="KMF4" s="82"/>
      <c r="KMG4" s="82"/>
      <c r="KMH4" s="82"/>
      <c r="KMI4" s="82"/>
      <c r="KMJ4" s="82"/>
      <c r="KMK4" s="82"/>
      <c r="KML4" s="82"/>
      <c r="KMM4" s="82"/>
      <c r="KMN4" s="82"/>
      <c r="KMO4" s="82"/>
      <c r="KMP4" s="82"/>
      <c r="KMQ4" s="82"/>
      <c r="KMR4" s="82"/>
      <c r="KMS4" s="82"/>
      <c r="KMT4" s="82"/>
      <c r="KMU4" s="82"/>
      <c r="KMV4" s="82"/>
      <c r="KMW4" s="82"/>
      <c r="KMX4" s="82"/>
      <c r="KMY4" s="82"/>
      <c r="KMZ4" s="82"/>
      <c r="KNA4" s="82"/>
      <c r="KNB4" s="82"/>
      <c r="KNC4" s="82"/>
      <c r="KND4" s="82"/>
      <c r="KNE4" s="82"/>
      <c r="KNF4" s="82"/>
      <c r="KNG4" s="82"/>
      <c r="KNH4" s="82"/>
      <c r="KNI4" s="82"/>
      <c r="KNJ4" s="82"/>
      <c r="KNK4" s="82"/>
      <c r="KNL4" s="82"/>
      <c r="KNM4" s="82"/>
      <c r="KNN4" s="82"/>
      <c r="KNO4" s="82"/>
      <c r="KNP4" s="82"/>
      <c r="KNQ4" s="82"/>
      <c r="KNR4" s="82"/>
      <c r="KNS4" s="82"/>
      <c r="KNT4" s="82"/>
      <c r="KNU4" s="82"/>
      <c r="KNV4" s="82"/>
      <c r="KNW4" s="82"/>
      <c r="KNX4" s="82"/>
      <c r="KNY4" s="82"/>
      <c r="KNZ4" s="82"/>
      <c r="KOA4" s="82"/>
      <c r="KOB4" s="82"/>
      <c r="KOC4" s="82"/>
      <c r="KOD4" s="82"/>
      <c r="KOE4" s="82"/>
      <c r="KOF4" s="82"/>
      <c r="KOG4" s="82"/>
      <c r="KOH4" s="82"/>
      <c r="KOI4" s="82"/>
      <c r="KOJ4" s="82"/>
      <c r="KOK4" s="82"/>
      <c r="KOL4" s="82"/>
      <c r="KOM4" s="82"/>
      <c r="KON4" s="82"/>
      <c r="KOO4" s="82"/>
      <c r="KOP4" s="82"/>
      <c r="KOQ4" s="82"/>
      <c r="KOR4" s="82"/>
      <c r="KOS4" s="82"/>
      <c r="KOT4" s="82"/>
      <c r="KOU4" s="82"/>
      <c r="KOV4" s="82"/>
      <c r="KOW4" s="82"/>
      <c r="KOX4" s="82"/>
      <c r="KOY4" s="82"/>
      <c r="KOZ4" s="82"/>
      <c r="KPA4" s="82"/>
      <c r="KPB4" s="82"/>
      <c r="KPC4" s="82"/>
      <c r="KPD4" s="82"/>
      <c r="KPE4" s="82"/>
      <c r="KPF4" s="82"/>
      <c r="KPG4" s="82"/>
      <c r="KPH4" s="82"/>
      <c r="KPI4" s="82"/>
      <c r="KPJ4" s="82"/>
      <c r="KPK4" s="82"/>
      <c r="KPL4" s="82"/>
      <c r="KPM4" s="82"/>
      <c r="KPN4" s="82"/>
      <c r="KPO4" s="82"/>
      <c r="KPP4" s="82"/>
      <c r="KPQ4" s="82"/>
      <c r="KPR4" s="82"/>
      <c r="KPS4" s="82"/>
      <c r="KPT4" s="82"/>
      <c r="KPU4" s="82"/>
      <c r="KPV4" s="82"/>
      <c r="KPW4" s="82"/>
      <c r="KPX4" s="82"/>
      <c r="KPY4" s="82"/>
      <c r="KPZ4" s="82"/>
      <c r="KQA4" s="82"/>
      <c r="KQB4" s="82"/>
      <c r="KQC4" s="82"/>
      <c r="KQD4" s="82"/>
      <c r="KQE4" s="82"/>
      <c r="KQF4" s="82"/>
      <c r="KQG4" s="82"/>
      <c r="KQH4" s="82"/>
      <c r="KQI4" s="82"/>
      <c r="KQJ4" s="82"/>
      <c r="KQK4" s="82"/>
      <c r="KQL4" s="82"/>
      <c r="KQM4" s="82"/>
      <c r="KQN4" s="82"/>
      <c r="KQO4" s="82"/>
      <c r="KQP4" s="82"/>
      <c r="KQQ4" s="82"/>
      <c r="KQR4" s="82"/>
      <c r="KQS4" s="82"/>
      <c r="KQT4" s="82"/>
      <c r="KQU4" s="82"/>
      <c r="KQV4" s="82"/>
      <c r="KQW4" s="82"/>
      <c r="KQX4" s="82"/>
      <c r="KQY4" s="82"/>
      <c r="KQZ4" s="82"/>
      <c r="KRA4" s="82"/>
      <c r="KRB4" s="82"/>
      <c r="KRC4" s="82"/>
      <c r="KRD4" s="82"/>
      <c r="KRE4" s="82"/>
      <c r="KRF4" s="82"/>
      <c r="KRG4" s="82"/>
      <c r="KRH4" s="82"/>
      <c r="KRI4" s="82"/>
      <c r="KRJ4" s="82"/>
      <c r="KRK4" s="82"/>
      <c r="KRL4" s="82"/>
      <c r="KRM4" s="82"/>
      <c r="KRN4" s="82"/>
      <c r="KRO4" s="82"/>
      <c r="KRP4" s="82"/>
      <c r="KRQ4" s="82"/>
      <c r="KRR4" s="82"/>
      <c r="KRS4" s="82"/>
      <c r="KRT4" s="82"/>
      <c r="KRU4" s="82"/>
      <c r="KRV4" s="82"/>
      <c r="KRW4" s="82"/>
      <c r="KRX4" s="82"/>
      <c r="KRY4" s="82"/>
      <c r="KRZ4" s="82"/>
      <c r="KSA4" s="82"/>
      <c r="KSB4" s="82"/>
      <c r="KSC4" s="82"/>
      <c r="KSD4" s="82"/>
      <c r="KSE4" s="82"/>
      <c r="KSF4" s="82"/>
      <c r="KSG4" s="82"/>
      <c r="KSH4" s="82"/>
      <c r="KSI4" s="82"/>
      <c r="KSJ4" s="82"/>
      <c r="KSK4" s="82"/>
      <c r="KSL4" s="82"/>
      <c r="KSM4" s="82"/>
      <c r="KSN4" s="82"/>
      <c r="KSO4" s="82"/>
      <c r="KSP4" s="82"/>
      <c r="KSQ4" s="82"/>
      <c r="KSR4" s="82"/>
      <c r="KSS4" s="82"/>
      <c r="KST4" s="82"/>
      <c r="KSU4" s="82"/>
      <c r="KSV4" s="82"/>
      <c r="KSW4" s="82"/>
      <c r="KSX4" s="82"/>
      <c r="KSY4" s="82"/>
      <c r="KSZ4" s="82"/>
      <c r="KTA4" s="82"/>
      <c r="KTB4" s="82"/>
      <c r="KTC4" s="82"/>
      <c r="KTD4" s="82"/>
      <c r="KTE4" s="82"/>
      <c r="KTF4" s="82"/>
      <c r="KTG4" s="82"/>
      <c r="KTH4" s="82"/>
      <c r="KTI4" s="82"/>
      <c r="KTJ4" s="82"/>
      <c r="KTK4" s="82"/>
      <c r="KTL4" s="82"/>
      <c r="KTM4" s="82"/>
      <c r="KTN4" s="82"/>
      <c r="KTO4" s="82"/>
      <c r="KTP4" s="82"/>
      <c r="KTQ4" s="82"/>
      <c r="KTR4" s="82"/>
      <c r="KTS4" s="82"/>
      <c r="KTT4" s="82"/>
      <c r="KTU4" s="82"/>
      <c r="KTV4" s="82"/>
      <c r="KTW4" s="82"/>
      <c r="KTX4" s="82"/>
      <c r="KTY4" s="82"/>
      <c r="KTZ4" s="82"/>
      <c r="KUA4" s="82"/>
      <c r="KUB4" s="82"/>
      <c r="KUC4" s="82"/>
      <c r="KUD4" s="82"/>
      <c r="KUE4" s="82"/>
      <c r="KUF4" s="82"/>
      <c r="KUG4" s="82"/>
      <c r="KUH4" s="82"/>
      <c r="KUI4" s="82"/>
      <c r="KUJ4" s="82"/>
      <c r="KUK4" s="82"/>
      <c r="KUL4" s="82"/>
      <c r="KUM4" s="82"/>
      <c r="KUN4" s="82"/>
      <c r="KUO4" s="82"/>
      <c r="KUP4" s="82"/>
      <c r="KUQ4" s="82"/>
      <c r="KUR4" s="82"/>
      <c r="KUS4" s="82"/>
      <c r="KUT4" s="82"/>
      <c r="KUU4" s="82"/>
      <c r="KUV4" s="82"/>
      <c r="KUW4" s="82"/>
      <c r="KUX4" s="82"/>
      <c r="KUY4" s="82"/>
      <c r="KUZ4" s="82"/>
      <c r="KVA4" s="82"/>
      <c r="KVB4" s="82"/>
      <c r="KVC4" s="82"/>
      <c r="KVD4" s="82"/>
      <c r="KVE4" s="82"/>
      <c r="KVF4" s="82"/>
      <c r="KVG4" s="82"/>
      <c r="KVH4" s="82"/>
      <c r="KVI4" s="82"/>
      <c r="KVJ4" s="82"/>
      <c r="KVK4" s="82"/>
      <c r="KVL4" s="82"/>
      <c r="KVM4" s="82"/>
      <c r="KVN4" s="82"/>
      <c r="KVO4" s="82"/>
      <c r="KVP4" s="82"/>
      <c r="KVQ4" s="82"/>
      <c r="KVR4" s="82"/>
      <c r="KVS4" s="82"/>
      <c r="KVT4" s="82"/>
      <c r="KVU4" s="82"/>
      <c r="KVV4" s="82"/>
      <c r="KVW4" s="82"/>
      <c r="KVX4" s="82"/>
      <c r="KVY4" s="82"/>
      <c r="KVZ4" s="82"/>
      <c r="KWA4" s="82"/>
      <c r="KWB4" s="82"/>
      <c r="KWC4" s="82"/>
      <c r="KWD4" s="82"/>
      <c r="KWE4" s="82"/>
      <c r="KWF4" s="82"/>
      <c r="KWG4" s="82"/>
      <c r="KWH4" s="82"/>
      <c r="KWI4" s="82"/>
      <c r="KWJ4" s="82"/>
      <c r="KWK4" s="82"/>
      <c r="KWL4" s="82"/>
      <c r="KWM4" s="82"/>
      <c r="KWN4" s="82"/>
      <c r="KWO4" s="82"/>
      <c r="KWP4" s="82"/>
      <c r="KWQ4" s="82"/>
      <c r="KWR4" s="82"/>
      <c r="KWS4" s="82"/>
      <c r="KWT4" s="82"/>
      <c r="KWU4" s="82"/>
      <c r="KWV4" s="82"/>
      <c r="KWW4" s="82"/>
      <c r="KWX4" s="82"/>
      <c r="KWY4" s="82"/>
      <c r="KWZ4" s="82"/>
      <c r="KXA4" s="82"/>
      <c r="KXB4" s="82"/>
      <c r="KXC4" s="82"/>
      <c r="KXD4" s="82"/>
      <c r="KXE4" s="82"/>
      <c r="KXF4" s="82"/>
      <c r="KXG4" s="82"/>
      <c r="KXH4" s="82"/>
      <c r="KXI4" s="82"/>
      <c r="KXJ4" s="82"/>
      <c r="KXK4" s="82"/>
      <c r="KXL4" s="82"/>
      <c r="KXM4" s="82"/>
      <c r="KXN4" s="82"/>
      <c r="KXO4" s="82"/>
      <c r="KXP4" s="82"/>
      <c r="KXQ4" s="82"/>
      <c r="KXR4" s="82"/>
      <c r="KXS4" s="82"/>
      <c r="KXT4" s="82"/>
      <c r="KXU4" s="82"/>
      <c r="KXV4" s="82"/>
      <c r="KXW4" s="82"/>
      <c r="KXX4" s="82"/>
      <c r="KXY4" s="82"/>
      <c r="KXZ4" s="82"/>
      <c r="KYA4" s="82"/>
      <c r="KYB4" s="82"/>
      <c r="KYC4" s="82"/>
      <c r="KYD4" s="82"/>
      <c r="KYE4" s="82"/>
      <c r="KYF4" s="82"/>
      <c r="KYG4" s="82"/>
      <c r="KYH4" s="82"/>
      <c r="KYI4" s="82"/>
      <c r="KYJ4" s="82"/>
      <c r="KYK4" s="82"/>
      <c r="KYL4" s="82"/>
      <c r="KYM4" s="82"/>
      <c r="KYN4" s="82"/>
      <c r="KYO4" s="82"/>
      <c r="KYP4" s="82"/>
      <c r="KYQ4" s="82"/>
      <c r="KYR4" s="82"/>
      <c r="KYS4" s="82"/>
      <c r="KYT4" s="82"/>
      <c r="KYU4" s="82"/>
      <c r="KYV4" s="82"/>
      <c r="KYW4" s="82"/>
      <c r="KYX4" s="82"/>
      <c r="KYY4" s="82"/>
      <c r="KYZ4" s="82"/>
      <c r="KZA4" s="82"/>
      <c r="KZB4" s="82"/>
      <c r="KZC4" s="82"/>
      <c r="KZD4" s="82"/>
      <c r="KZE4" s="82"/>
      <c r="KZF4" s="82"/>
      <c r="KZG4" s="82"/>
      <c r="KZH4" s="82"/>
      <c r="KZI4" s="82"/>
      <c r="KZJ4" s="82"/>
      <c r="KZK4" s="82"/>
      <c r="KZL4" s="82"/>
      <c r="KZM4" s="82"/>
      <c r="KZN4" s="82"/>
      <c r="KZO4" s="82"/>
      <c r="KZP4" s="82"/>
      <c r="KZQ4" s="82"/>
      <c r="KZR4" s="82"/>
      <c r="KZS4" s="82"/>
      <c r="KZT4" s="82"/>
      <c r="KZU4" s="82"/>
      <c r="KZV4" s="82"/>
      <c r="KZW4" s="82"/>
      <c r="KZX4" s="82"/>
      <c r="KZY4" s="82"/>
      <c r="KZZ4" s="82"/>
      <c r="LAA4" s="82"/>
      <c r="LAB4" s="82"/>
      <c r="LAC4" s="82"/>
      <c r="LAD4" s="82"/>
      <c r="LAE4" s="82"/>
      <c r="LAF4" s="82"/>
      <c r="LAG4" s="82"/>
      <c r="LAH4" s="82"/>
      <c r="LAI4" s="82"/>
      <c r="LAJ4" s="82"/>
      <c r="LAK4" s="82"/>
      <c r="LAL4" s="82"/>
      <c r="LAM4" s="82"/>
      <c r="LAN4" s="82"/>
      <c r="LAO4" s="82"/>
      <c r="LAP4" s="82"/>
      <c r="LAQ4" s="82"/>
      <c r="LAR4" s="82"/>
      <c r="LAS4" s="82"/>
      <c r="LAT4" s="82"/>
      <c r="LAU4" s="82"/>
      <c r="LAV4" s="82"/>
      <c r="LAW4" s="82"/>
      <c r="LAX4" s="82"/>
      <c r="LAY4" s="82"/>
      <c r="LAZ4" s="82"/>
      <c r="LBA4" s="82"/>
      <c r="LBB4" s="82"/>
      <c r="LBC4" s="82"/>
      <c r="LBD4" s="82"/>
      <c r="LBE4" s="82"/>
      <c r="LBF4" s="82"/>
      <c r="LBG4" s="82"/>
      <c r="LBH4" s="82"/>
      <c r="LBI4" s="82"/>
      <c r="LBJ4" s="82"/>
      <c r="LBK4" s="82"/>
      <c r="LBL4" s="82"/>
      <c r="LBM4" s="82"/>
      <c r="LBN4" s="82"/>
      <c r="LBO4" s="82"/>
      <c r="LBP4" s="82"/>
      <c r="LBQ4" s="82"/>
      <c r="LBR4" s="82"/>
      <c r="LBS4" s="82"/>
      <c r="LBT4" s="82"/>
      <c r="LBU4" s="82"/>
      <c r="LBV4" s="82"/>
      <c r="LBW4" s="82"/>
      <c r="LBX4" s="82"/>
      <c r="LBY4" s="82"/>
      <c r="LBZ4" s="82"/>
      <c r="LCA4" s="82"/>
      <c r="LCB4" s="82"/>
      <c r="LCC4" s="82"/>
      <c r="LCD4" s="82"/>
      <c r="LCE4" s="82"/>
      <c r="LCF4" s="82"/>
      <c r="LCG4" s="82"/>
      <c r="LCH4" s="82"/>
      <c r="LCI4" s="82"/>
      <c r="LCJ4" s="82"/>
      <c r="LCK4" s="82"/>
      <c r="LCL4" s="82"/>
      <c r="LCM4" s="82"/>
      <c r="LCN4" s="82"/>
      <c r="LCO4" s="82"/>
      <c r="LCP4" s="82"/>
      <c r="LCQ4" s="82"/>
      <c r="LCR4" s="82"/>
      <c r="LCS4" s="82"/>
      <c r="LCT4" s="82"/>
      <c r="LCU4" s="82"/>
      <c r="LCV4" s="82"/>
      <c r="LCW4" s="82"/>
      <c r="LCX4" s="82"/>
      <c r="LCY4" s="82"/>
      <c r="LCZ4" s="82"/>
      <c r="LDA4" s="82"/>
      <c r="LDB4" s="82"/>
      <c r="LDC4" s="82"/>
      <c r="LDD4" s="82"/>
      <c r="LDE4" s="82"/>
      <c r="LDF4" s="82"/>
      <c r="LDG4" s="82"/>
      <c r="LDH4" s="82"/>
      <c r="LDI4" s="82"/>
      <c r="LDJ4" s="82"/>
      <c r="LDK4" s="82"/>
      <c r="LDL4" s="82"/>
      <c r="LDM4" s="82"/>
      <c r="LDN4" s="82"/>
      <c r="LDO4" s="82"/>
      <c r="LDP4" s="82"/>
      <c r="LDQ4" s="82"/>
      <c r="LDR4" s="82"/>
      <c r="LDS4" s="82"/>
      <c r="LDT4" s="82"/>
      <c r="LDU4" s="82"/>
      <c r="LDV4" s="82"/>
      <c r="LDW4" s="82"/>
      <c r="LDX4" s="82"/>
      <c r="LDY4" s="82"/>
      <c r="LDZ4" s="82"/>
      <c r="LEA4" s="82"/>
      <c r="LEB4" s="82"/>
      <c r="LEC4" s="82"/>
      <c r="LED4" s="82"/>
      <c r="LEE4" s="82"/>
      <c r="LEF4" s="82"/>
      <c r="LEG4" s="82"/>
      <c r="LEH4" s="82"/>
      <c r="LEI4" s="82"/>
      <c r="LEJ4" s="82"/>
      <c r="LEK4" s="82"/>
      <c r="LEL4" s="82"/>
      <c r="LEM4" s="82"/>
      <c r="LEN4" s="82"/>
      <c r="LEO4" s="82"/>
      <c r="LEP4" s="82"/>
      <c r="LEQ4" s="82"/>
      <c r="LER4" s="82"/>
      <c r="LES4" s="82"/>
      <c r="LET4" s="82"/>
      <c r="LEU4" s="82"/>
      <c r="LEV4" s="82"/>
      <c r="LEW4" s="82"/>
      <c r="LEX4" s="82"/>
      <c r="LEY4" s="82"/>
      <c r="LEZ4" s="82"/>
      <c r="LFA4" s="82"/>
      <c r="LFB4" s="82"/>
      <c r="LFC4" s="82"/>
      <c r="LFD4" s="82"/>
      <c r="LFE4" s="82"/>
      <c r="LFF4" s="82"/>
      <c r="LFG4" s="82"/>
      <c r="LFH4" s="82"/>
      <c r="LFI4" s="82"/>
      <c r="LFJ4" s="82"/>
      <c r="LFK4" s="82"/>
      <c r="LFL4" s="82"/>
      <c r="LFM4" s="82"/>
      <c r="LFN4" s="82"/>
      <c r="LFO4" s="82"/>
      <c r="LFP4" s="82"/>
      <c r="LFQ4" s="82"/>
      <c r="LFR4" s="82"/>
      <c r="LFS4" s="82"/>
      <c r="LFT4" s="82"/>
      <c r="LFU4" s="82"/>
      <c r="LFV4" s="82"/>
      <c r="LFW4" s="82"/>
      <c r="LFX4" s="82"/>
      <c r="LFY4" s="82"/>
      <c r="LFZ4" s="82"/>
      <c r="LGA4" s="82"/>
      <c r="LGB4" s="82"/>
      <c r="LGC4" s="82"/>
      <c r="LGD4" s="82"/>
      <c r="LGE4" s="82"/>
      <c r="LGF4" s="82"/>
      <c r="LGG4" s="82"/>
      <c r="LGH4" s="82"/>
      <c r="LGI4" s="82"/>
      <c r="LGJ4" s="82"/>
      <c r="LGK4" s="82"/>
      <c r="LGL4" s="82"/>
      <c r="LGM4" s="82"/>
      <c r="LGN4" s="82"/>
      <c r="LGO4" s="82"/>
      <c r="LGP4" s="82"/>
      <c r="LGQ4" s="82"/>
      <c r="LGR4" s="82"/>
      <c r="LGS4" s="82"/>
      <c r="LGT4" s="82"/>
      <c r="LGU4" s="82"/>
      <c r="LGV4" s="82"/>
      <c r="LGW4" s="82"/>
      <c r="LGX4" s="82"/>
      <c r="LGY4" s="82"/>
      <c r="LGZ4" s="82"/>
      <c r="LHA4" s="82"/>
      <c r="LHB4" s="82"/>
      <c r="LHC4" s="82"/>
      <c r="LHD4" s="82"/>
      <c r="LHE4" s="82"/>
      <c r="LHF4" s="82"/>
      <c r="LHG4" s="82"/>
      <c r="LHH4" s="82"/>
      <c r="LHI4" s="82"/>
      <c r="LHJ4" s="82"/>
      <c r="LHK4" s="82"/>
      <c r="LHL4" s="82"/>
      <c r="LHM4" s="82"/>
      <c r="LHN4" s="82"/>
      <c r="LHO4" s="82"/>
      <c r="LHP4" s="82"/>
      <c r="LHQ4" s="82"/>
      <c r="LHR4" s="82"/>
      <c r="LHS4" s="82"/>
      <c r="LHT4" s="82"/>
      <c r="LHU4" s="82"/>
      <c r="LHV4" s="82"/>
      <c r="LHW4" s="82"/>
      <c r="LHX4" s="82"/>
      <c r="LHY4" s="82"/>
      <c r="LHZ4" s="82"/>
      <c r="LIA4" s="82"/>
      <c r="LIB4" s="82"/>
      <c r="LIC4" s="82"/>
      <c r="LID4" s="82"/>
      <c r="LIE4" s="82"/>
      <c r="LIF4" s="82"/>
      <c r="LIG4" s="82"/>
      <c r="LIH4" s="82"/>
      <c r="LII4" s="82"/>
      <c r="LIJ4" s="82"/>
      <c r="LIK4" s="82"/>
      <c r="LIL4" s="82"/>
      <c r="LIM4" s="82"/>
      <c r="LIN4" s="82"/>
      <c r="LIO4" s="82"/>
      <c r="LIP4" s="82"/>
      <c r="LIQ4" s="82"/>
      <c r="LIR4" s="82"/>
      <c r="LIS4" s="82"/>
      <c r="LIT4" s="82"/>
      <c r="LIU4" s="82"/>
      <c r="LIV4" s="82"/>
      <c r="LIW4" s="82"/>
      <c r="LIX4" s="82"/>
      <c r="LIY4" s="82"/>
      <c r="LIZ4" s="82"/>
      <c r="LJA4" s="82"/>
      <c r="LJB4" s="82"/>
      <c r="LJC4" s="82"/>
      <c r="LJD4" s="82"/>
      <c r="LJE4" s="82"/>
      <c r="LJF4" s="82"/>
      <c r="LJG4" s="82"/>
      <c r="LJH4" s="82"/>
      <c r="LJI4" s="82"/>
      <c r="LJJ4" s="82"/>
      <c r="LJK4" s="82"/>
      <c r="LJL4" s="82"/>
      <c r="LJM4" s="82"/>
      <c r="LJN4" s="82"/>
      <c r="LJO4" s="82"/>
      <c r="LJP4" s="82"/>
      <c r="LJQ4" s="82"/>
      <c r="LJR4" s="82"/>
      <c r="LJS4" s="82"/>
      <c r="LJT4" s="82"/>
      <c r="LJU4" s="82"/>
      <c r="LJV4" s="82"/>
      <c r="LJW4" s="82"/>
      <c r="LJX4" s="82"/>
      <c r="LJY4" s="82"/>
      <c r="LJZ4" s="82"/>
      <c r="LKA4" s="82"/>
      <c r="LKB4" s="82"/>
      <c r="LKC4" s="82"/>
      <c r="LKD4" s="82"/>
      <c r="LKE4" s="82"/>
      <c r="LKF4" s="82"/>
      <c r="LKG4" s="82"/>
      <c r="LKH4" s="82"/>
      <c r="LKI4" s="82"/>
      <c r="LKJ4" s="82"/>
      <c r="LKK4" s="82"/>
      <c r="LKL4" s="82"/>
      <c r="LKM4" s="82"/>
      <c r="LKN4" s="82"/>
      <c r="LKO4" s="82"/>
      <c r="LKP4" s="82"/>
      <c r="LKQ4" s="82"/>
      <c r="LKR4" s="82"/>
      <c r="LKS4" s="82"/>
      <c r="LKT4" s="82"/>
      <c r="LKU4" s="82"/>
      <c r="LKV4" s="82"/>
      <c r="LKW4" s="82"/>
      <c r="LKX4" s="82"/>
      <c r="LKY4" s="82"/>
      <c r="LKZ4" s="82"/>
      <c r="LLA4" s="82"/>
      <c r="LLB4" s="82"/>
      <c r="LLC4" s="82"/>
      <c r="LLD4" s="82"/>
      <c r="LLE4" s="82"/>
      <c r="LLF4" s="82"/>
      <c r="LLG4" s="82"/>
      <c r="LLH4" s="82"/>
      <c r="LLI4" s="82"/>
      <c r="LLJ4" s="82"/>
      <c r="LLK4" s="82"/>
      <c r="LLL4" s="82"/>
      <c r="LLM4" s="82"/>
      <c r="LLN4" s="82"/>
      <c r="LLO4" s="82"/>
      <c r="LLP4" s="82"/>
      <c r="LLQ4" s="82"/>
      <c r="LLR4" s="82"/>
      <c r="LLS4" s="82"/>
      <c r="LLT4" s="82"/>
      <c r="LLU4" s="82"/>
      <c r="LLV4" s="82"/>
      <c r="LLW4" s="82"/>
      <c r="LLX4" s="82"/>
      <c r="LLY4" s="82"/>
      <c r="LLZ4" s="82"/>
      <c r="LMA4" s="82"/>
      <c r="LMB4" s="82"/>
      <c r="LMC4" s="82"/>
      <c r="LMD4" s="82"/>
      <c r="LME4" s="82"/>
      <c r="LMF4" s="82"/>
      <c r="LMG4" s="82"/>
      <c r="LMH4" s="82"/>
      <c r="LMI4" s="82"/>
      <c r="LMJ4" s="82"/>
      <c r="LMK4" s="82"/>
      <c r="LML4" s="82"/>
      <c r="LMM4" s="82"/>
      <c r="LMN4" s="82"/>
      <c r="LMO4" s="82"/>
      <c r="LMP4" s="82"/>
      <c r="LMQ4" s="82"/>
      <c r="LMR4" s="82"/>
      <c r="LMS4" s="82"/>
      <c r="LMT4" s="82"/>
      <c r="LMU4" s="82"/>
      <c r="LMV4" s="82"/>
      <c r="LMW4" s="82"/>
      <c r="LMX4" s="82"/>
      <c r="LMY4" s="82"/>
      <c r="LMZ4" s="82"/>
      <c r="LNA4" s="82"/>
      <c r="LNB4" s="82"/>
      <c r="LNC4" s="82"/>
      <c r="LND4" s="82"/>
      <c r="LNE4" s="82"/>
      <c r="LNF4" s="82"/>
      <c r="LNG4" s="82"/>
      <c r="LNH4" s="82"/>
      <c r="LNI4" s="82"/>
      <c r="LNJ4" s="82"/>
      <c r="LNK4" s="82"/>
      <c r="LNL4" s="82"/>
      <c r="LNM4" s="82"/>
      <c r="LNN4" s="82"/>
      <c r="LNO4" s="82"/>
      <c r="LNP4" s="82"/>
      <c r="LNQ4" s="82"/>
      <c r="LNR4" s="82"/>
      <c r="LNS4" s="82"/>
      <c r="LNT4" s="82"/>
      <c r="LNU4" s="82"/>
      <c r="LNV4" s="82"/>
      <c r="LNW4" s="82"/>
      <c r="LNX4" s="82"/>
      <c r="LNY4" s="82"/>
      <c r="LNZ4" s="82"/>
      <c r="LOA4" s="82"/>
      <c r="LOB4" s="82"/>
      <c r="LOC4" s="82"/>
      <c r="LOD4" s="82"/>
      <c r="LOE4" s="82"/>
      <c r="LOF4" s="82"/>
      <c r="LOG4" s="82"/>
      <c r="LOH4" s="82"/>
      <c r="LOI4" s="82"/>
      <c r="LOJ4" s="82"/>
      <c r="LOK4" s="82"/>
      <c r="LOL4" s="82"/>
      <c r="LOM4" s="82"/>
      <c r="LON4" s="82"/>
      <c r="LOO4" s="82"/>
      <c r="LOP4" s="82"/>
      <c r="LOQ4" s="82"/>
      <c r="LOR4" s="82"/>
      <c r="LOS4" s="82"/>
      <c r="LOT4" s="82"/>
      <c r="LOU4" s="82"/>
      <c r="LOV4" s="82"/>
      <c r="LOW4" s="82"/>
      <c r="LOX4" s="82"/>
      <c r="LOY4" s="82"/>
      <c r="LOZ4" s="82"/>
      <c r="LPA4" s="82"/>
      <c r="LPB4" s="82"/>
      <c r="LPC4" s="82"/>
      <c r="LPD4" s="82"/>
      <c r="LPE4" s="82"/>
      <c r="LPF4" s="82"/>
      <c r="LPG4" s="82"/>
      <c r="LPH4" s="82"/>
      <c r="LPI4" s="82"/>
      <c r="LPJ4" s="82"/>
      <c r="LPK4" s="82"/>
      <c r="LPL4" s="82"/>
      <c r="LPM4" s="82"/>
      <c r="LPN4" s="82"/>
      <c r="LPO4" s="82"/>
      <c r="LPP4" s="82"/>
      <c r="LPQ4" s="82"/>
      <c r="LPR4" s="82"/>
      <c r="LPS4" s="82"/>
      <c r="LPT4" s="82"/>
      <c r="LPU4" s="82"/>
      <c r="LPV4" s="82"/>
      <c r="LPW4" s="82"/>
      <c r="LPX4" s="82"/>
      <c r="LPY4" s="82"/>
      <c r="LPZ4" s="82"/>
      <c r="LQA4" s="82"/>
      <c r="LQB4" s="82"/>
      <c r="LQC4" s="82"/>
      <c r="LQD4" s="82"/>
      <c r="LQE4" s="82"/>
      <c r="LQF4" s="82"/>
      <c r="LQG4" s="82"/>
      <c r="LQH4" s="82"/>
      <c r="LQI4" s="82"/>
      <c r="LQJ4" s="82"/>
      <c r="LQK4" s="82"/>
      <c r="LQL4" s="82"/>
      <c r="LQM4" s="82"/>
      <c r="LQN4" s="82"/>
      <c r="LQO4" s="82"/>
      <c r="LQP4" s="82"/>
      <c r="LQQ4" s="82"/>
      <c r="LQR4" s="82"/>
      <c r="LQS4" s="82"/>
      <c r="LQT4" s="82"/>
      <c r="LQU4" s="82"/>
      <c r="LQV4" s="82"/>
      <c r="LQW4" s="82"/>
      <c r="LQX4" s="82"/>
      <c r="LQY4" s="82"/>
      <c r="LQZ4" s="82"/>
      <c r="LRA4" s="82"/>
      <c r="LRB4" s="82"/>
      <c r="LRC4" s="82"/>
      <c r="LRD4" s="82"/>
      <c r="LRE4" s="82"/>
      <c r="LRF4" s="82"/>
      <c r="LRG4" s="82"/>
      <c r="LRH4" s="82"/>
      <c r="LRI4" s="82"/>
      <c r="LRJ4" s="82"/>
      <c r="LRK4" s="82"/>
      <c r="LRL4" s="82"/>
      <c r="LRM4" s="82"/>
      <c r="LRN4" s="82"/>
      <c r="LRO4" s="82"/>
      <c r="LRP4" s="82"/>
      <c r="LRQ4" s="82"/>
      <c r="LRR4" s="82"/>
      <c r="LRS4" s="82"/>
      <c r="LRT4" s="82"/>
      <c r="LRU4" s="82"/>
      <c r="LRV4" s="82"/>
      <c r="LRW4" s="82"/>
      <c r="LRX4" s="82"/>
      <c r="LRY4" s="82"/>
      <c r="LRZ4" s="82"/>
      <c r="LSA4" s="82"/>
      <c r="LSB4" s="82"/>
      <c r="LSC4" s="82"/>
      <c r="LSD4" s="82"/>
      <c r="LSE4" s="82"/>
      <c r="LSF4" s="82"/>
      <c r="LSG4" s="82"/>
      <c r="LSH4" s="82"/>
      <c r="LSI4" s="82"/>
      <c r="LSJ4" s="82"/>
      <c r="LSK4" s="82"/>
      <c r="LSL4" s="82"/>
      <c r="LSM4" s="82"/>
      <c r="LSN4" s="82"/>
      <c r="LSO4" s="82"/>
      <c r="LSP4" s="82"/>
      <c r="LSQ4" s="82"/>
      <c r="LSR4" s="82"/>
      <c r="LSS4" s="82"/>
      <c r="LST4" s="82"/>
      <c r="LSU4" s="82"/>
      <c r="LSV4" s="82"/>
      <c r="LSW4" s="82"/>
      <c r="LSX4" s="82"/>
      <c r="LSY4" s="82"/>
      <c r="LSZ4" s="82"/>
      <c r="LTA4" s="82"/>
      <c r="LTB4" s="82"/>
      <c r="LTC4" s="82"/>
      <c r="LTD4" s="82"/>
      <c r="LTE4" s="82"/>
      <c r="LTF4" s="82"/>
      <c r="LTG4" s="82"/>
      <c r="LTH4" s="82"/>
      <c r="LTI4" s="82"/>
      <c r="LTJ4" s="82"/>
      <c r="LTK4" s="82"/>
      <c r="LTL4" s="82"/>
      <c r="LTM4" s="82"/>
      <c r="LTN4" s="82"/>
      <c r="LTO4" s="82"/>
      <c r="LTP4" s="82"/>
      <c r="LTQ4" s="82"/>
      <c r="LTR4" s="82"/>
      <c r="LTS4" s="82"/>
      <c r="LTT4" s="82"/>
      <c r="LTU4" s="82"/>
      <c r="LTV4" s="82"/>
      <c r="LTW4" s="82"/>
      <c r="LTX4" s="82"/>
      <c r="LTY4" s="82"/>
      <c r="LTZ4" s="82"/>
      <c r="LUA4" s="82"/>
      <c r="LUB4" s="82"/>
      <c r="LUC4" s="82"/>
      <c r="LUD4" s="82"/>
      <c r="LUE4" s="82"/>
      <c r="LUF4" s="82"/>
      <c r="LUG4" s="82"/>
      <c r="LUH4" s="82"/>
      <c r="LUI4" s="82"/>
      <c r="LUJ4" s="82"/>
      <c r="LUK4" s="82"/>
      <c r="LUL4" s="82"/>
      <c r="LUM4" s="82"/>
      <c r="LUN4" s="82"/>
      <c r="LUO4" s="82"/>
      <c r="LUP4" s="82"/>
      <c r="LUQ4" s="82"/>
      <c r="LUR4" s="82"/>
      <c r="LUS4" s="82"/>
      <c r="LUT4" s="82"/>
      <c r="LUU4" s="82"/>
      <c r="LUV4" s="82"/>
      <c r="LUW4" s="82"/>
      <c r="LUX4" s="82"/>
      <c r="LUY4" s="82"/>
      <c r="LUZ4" s="82"/>
      <c r="LVA4" s="82"/>
      <c r="LVB4" s="82"/>
      <c r="LVC4" s="82"/>
      <c r="LVD4" s="82"/>
      <c r="LVE4" s="82"/>
      <c r="LVF4" s="82"/>
      <c r="LVG4" s="82"/>
      <c r="LVH4" s="82"/>
      <c r="LVI4" s="82"/>
      <c r="LVJ4" s="82"/>
      <c r="LVK4" s="82"/>
      <c r="LVL4" s="82"/>
      <c r="LVM4" s="82"/>
      <c r="LVN4" s="82"/>
      <c r="LVO4" s="82"/>
      <c r="LVP4" s="82"/>
      <c r="LVQ4" s="82"/>
      <c r="LVR4" s="82"/>
      <c r="LVS4" s="82"/>
      <c r="LVT4" s="82"/>
      <c r="LVU4" s="82"/>
      <c r="LVV4" s="82"/>
      <c r="LVW4" s="82"/>
      <c r="LVX4" s="82"/>
      <c r="LVY4" s="82"/>
      <c r="LVZ4" s="82"/>
      <c r="LWA4" s="82"/>
      <c r="LWB4" s="82"/>
      <c r="LWC4" s="82"/>
      <c r="LWD4" s="82"/>
      <c r="LWE4" s="82"/>
      <c r="LWF4" s="82"/>
      <c r="LWG4" s="82"/>
      <c r="LWH4" s="82"/>
      <c r="LWI4" s="82"/>
      <c r="LWJ4" s="82"/>
      <c r="LWK4" s="82"/>
      <c r="LWL4" s="82"/>
      <c r="LWM4" s="82"/>
      <c r="LWN4" s="82"/>
      <c r="LWO4" s="82"/>
      <c r="LWP4" s="82"/>
      <c r="LWQ4" s="82"/>
      <c r="LWR4" s="82"/>
      <c r="LWS4" s="82"/>
      <c r="LWT4" s="82"/>
      <c r="LWU4" s="82"/>
      <c r="LWV4" s="82"/>
      <c r="LWW4" s="82"/>
      <c r="LWX4" s="82"/>
      <c r="LWY4" s="82"/>
      <c r="LWZ4" s="82"/>
      <c r="LXA4" s="82"/>
      <c r="LXB4" s="82"/>
      <c r="LXC4" s="82"/>
      <c r="LXD4" s="82"/>
      <c r="LXE4" s="82"/>
      <c r="LXF4" s="82"/>
      <c r="LXG4" s="82"/>
      <c r="LXH4" s="82"/>
      <c r="LXI4" s="82"/>
      <c r="LXJ4" s="82"/>
      <c r="LXK4" s="82"/>
      <c r="LXL4" s="82"/>
      <c r="LXM4" s="82"/>
      <c r="LXN4" s="82"/>
      <c r="LXO4" s="82"/>
      <c r="LXP4" s="82"/>
      <c r="LXQ4" s="82"/>
      <c r="LXR4" s="82"/>
      <c r="LXS4" s="82"/>
      <c r="LXT4" s="82"/>
      <c r="LXU4" s="82"/>
      <c r="LXV4" s="82"/>
      <c r="LXW4" s="82"/>
      <c r="LXX4" s="82"/>
      <c r="LXY4" s="82"/>
      <c r="LXZ4" s="82"/>
      <c r="LYA4" s="82"/>
      <c r="LYB4" s="82"/>
      <c r="LYC4" s="82"/>
      <c r="LYD4" s="82"/>
      <c r="LYE4" s="82"/>
      <c r="LYF4" s="82"/>
      <c r="LYG4" s="82"/>
      <c r="LYH4" s="82"/>
      <c r="LYI4" s="82"/>
      <c r="LYJ4" s="82"/>
      <c r="LYK4" s="82"/>
      <c r="LYL4" s="82"/>
      <c r="LYM4" s="82"/>
      <c r="LYN4" s="82"/>
      <c r="LYO4" s="82"/>
      <c r="LYP4" s="82"/>
      <c r="LYQ4" s="82"/>
      <c r="LYR4" s="82"/>
      <c r="LYS4" s="82"/>
      <c r="LYT4" s="82"/>
      <c r="LYU4" s="82"/>
      <c r="LYV4" s="82"/>
      <c r="LYW4" s="82"/>
      <c r="LYX4" s="82"/>
      <c r="LYY4" s="82"/>
      <c r="LYZ4" s="82"/>
      <c r="LZA4" s="82"/>
      <c r="LZB4" s="82"/>
      <c r="LZC4" s="82"/>
      <c r="LZD4" s="82"/>
      <c r="LZE4" s="82"/>
      <c r="LZF4" s="82"/>
      <c r="LZG4" s="82"/>
      <c r="LZH4" s="82"/>
      <c r="LZI4" s="82"/>
      <c r="LZJ4" s="82"/>
      <c r="LZK4" s="82"/>
      <c r="LZL4" s="82"/>
      <c r="LZM4" s="82"/>
      <c r="LZN4" s="82"/>
      <c r="LZO4" s="82"/>
      <c r="LZP4" s="82"/>
      <c r="LZQ4" s="82"/>
      <c r="LZR4" s="82"/>
      <c r="LZS4" s="82"/>
      <c r="LZT4" s="82"/>
      <c r="LZU4" s="82"/>
      <c r="LZV4" s="82"/>
      <c r="LZW4" s="82"/>
      <c r="LZX4" s="82"/>
      <c r="LZY4" s="82"/>
      <c r="LZZ4" s="82"/>
      <c r="MAA4" s="82"/>
      <c r="MAB4" s="82"/>
      <c r="MAC4" s="82"/>
      <c r="MAD4" s="82"/>
      <c r="MAE4" s="82"/>
      <c r="MAF4" s="82"/>
      <c r="MAG4" s="82"/>
      <c r="MAH4" s="82"/>
      <c r="MAI4" s="82"/>
      <c r="MAJ4" s="82"/>
      <c r="MAK4" s="82"/>
      <c r="MAL4" s="82"/>
      <c r="MAM4" s="82"/>
      <c r="MAN4" s="82"/>
      <c r="MAO4" s="82"/>
      <c r="MAP4" s="82"/>
      <c r="MAQ4" s="82"/>
      <c r="MAR4" s="82"/>
      <c r="MAS4" s="82"/>
      <c r="MAT4" s="82"/>
      <c r="MAU4" s="82"/>
      <c r="MAV4" s="82"/>
      <c r="MAW4" s="82"/>
      <c r="MAX4" s="82"/>
      <c r="MAY4" s="82"/>
      <c r="MAZ4" s="82"/>
      <c r="MBA4" s="82"/>
      <c r="MBB4" s="82"/>
      <c r="MBC4" s="82"/>
      <c r="MBD4" s="82"/>
      <c r="MBE4" s="82"/>
      <c r="MBF4" s="82"/>
      <c r="MBG4" s="82"/>
      <c r="MBH4" s="82"/>
      <c r="MBI4" s="82"/>
      <c r="MBJ4" s="82"/>
      <c r="MBK4" s="82"/>
      <c r="MBL4" s="82"/>
      <c r="MBM4" s="82"/>
      <c r="MBN4" s="82"/>
      <c r="MBO4" s="82"/>
      <c r="MBP4" s="82"/>
      <c r="MBQ4" s="82"/>
      <c r="MBR4" s="82"/>
      <c r="MBS4" s="82"/>
      <c r="MBT4" s="82"/>
      <c r="MBU4" s="82"/>
      <c r="MBV4" s="82"/>
      <c r="MBW4" s="82"/>
      <c r="MBX4" s="82"/>
      <c r="MBY4" s="82"/>
      <c r="MBZ4" s="82"/>
      <c r="MCA4" s="82"/>
      <c r="MCB4" s="82"/>
      <c r="MCC4" s="82"/>
      <c r="MCD4" s="82"/>
      <c r="MCE4" s="82"/>
      <c r="MCF4" s="82"/>
      <c r="MCG4" s="82"/>
      <c r="MCH4" s="82"/>
      <c r="MCI4" s="82"/>
      <c r="MCJ4" s="82"/>
      <c r="MCK4" s="82"/>
      <c r="MCL4" s="82"/>
      <c r="MCM4" s="82"/>
      <c r="MCN4" s="82"/>
      <c r="MCO4" s="82"/>
      <c r="MCP4" s="82"/>
      <c r="MCQ4" s="82"/>
      <c r="MCR4" s="82"/>
      <c r="MCS4" s="82"/>
      <c r="MCT4" s="82"/>
      <c r="MCU4" s="82"/>
      <c r="MCV4" s="82"/>
      <c r="MCW4" s="82"/>
      <c r="MCX4" s="82"/>
      <c r="MCY4" s="82"/>
      <c r="MCZ4" s="82"/>
      <c r="MDA4" s="82"/>
      <c r="MDB4" s="82"/>
      <c r="MDC4" s="82"/>
      <c r="MDD4" s="82"/>
      <c r="MDE4" s="82"/>
      <c r="MDF4" s="82"/>
      <c r="MDG4" s="82"/>
      <c r="MDH4" s="82"/>
      <c r="MDI4" s="82"/>
      <c r="MDJ4" s="82"/>
      <c r="MDK4" s="82"/>
      <c r="MDL4" s="82"/>
      <c r="MDM4" s="82"/>
      <c r="MDN4" s="82"/>
      <c r="MDO4" s="82"/>
      <c r="MDP4" s="82"/>
      <c r="MDQ4" s="82"/>
      <c r="MDR4" s="82"/>
      <c r="MDS4" s="82"/>
      <c r="MDT4" s="82"/>
      <c r="MDU4" s="82"/>
      <c r="MDV4" s="82"/>
      <c r="MDW4" s="82"/>
      <c r="MDX4" s="82"/>
      <c r="MDY4" s="82"/>
      <c r="MDZ4" s="82"/>
      <c r="MEA4" s="82"/>
      <c r="MEB4" s="82"/>
      <c r="MEC4" s="82"/>
      <c r="MED4" s="82"/>
      <c r="MEE4" s="82"/>
      <c r="MEF4" s="82"/>
      <c r="MEG4" s="82"/>
      <c r="MEH4" s="82"/>
      <c r="MEI4" s="82"/>
      <c r="MEJ4" s="82"/>
      <c r="MEK4" s="82"/>
      <c r="MEL4" s="82"/>
      <c r="MEM4" s="82"/>
      <c r="MEN4" s="82"/>
      <c r="MEO4" s="82"/>
      <c r="MEP4" s="82"/>
      <c r="MEQ4" s="82"/>
      <c r="MER4" s="82"/>
      <c r="MES4" s="82"/>
      <c r="MET4" s="82"/>
      <c r="MEU4" s="82"/>
      <c r="MEV4" s="82"/>
      <c r="MEW4" s="82"/>
      <c r="MEX4" s="82"/>
      <c r="MEY4" s="82"/>
      <c r="MEZ4" s="82"/>
      <c r="MFA4" s="82"/>
      <c r="MFB4" s="82"/>
      <c r="MFC4" s="82"/>
      <c r="MFD4" s="82"/>
      <c r="MFE4" s="82"/>
      <c r="MFF4" s="82"/>
      <c r="MFG4" s="82"/>
      <c r="MFH4" s="82"/>
      <c r="MFI4" s="82"/>
      <c r="MFJ4" s="82"/>
      <c r="MFK4" s="82"/>
      <c r="MFL4" s="82"/>
      <c r="MFM4" s="82"/>
      <c r="MFN4" s="82"/>
      <c r="MFO4" s="82"/>
      <c r="MFP4" s="82"/>
      <c r="MFQ4" s="82"/>
      <c r="MFR4" s="82"/>
      <c r="MFS4" s="82"/>
      <c r="MFT4" s="82"/>
      <c r="MFU4" s="82"/>
      <c r="MFV4" s="82"/>
      <c r="MFW4" s="82"/>
      <c r="MFX4" s="82"/>
      <c r="MFY4" s="82"/>
      <c r="MFZ4" s="82"/>
      <c r="MGA4" s="82"/>
      <c r="MGB4" s="82"/>
      <c r="MGC4" s="82"/>
      <c r="MGD4" s="82"/>
      <c r="MGE4" s="82"/>
      <c r="MGF4" s="82"/>
      <c r="MGG4" s="82"/>
      <c r="MGH4" s="82"/>
      <c r="MGI4" s="82"/>
      <c r="MGJ4" s="82"/>
      <c r="MGK4" s="82"/>
      <c r="MGL4" s="82"/>
      <c r="MGM4" s="82"/>
      <c r="MGN4" s="82"/>
      <c r="MGO4" s="82"/>
      <c r="MGP4" s="82"/>
      <c r="MGQ4" s="82"/>
      <c r="MGR4" s="82"/>
      <c r="MGS4" s="82"/>
      <c r="MGT4" s="82"/>
      <c r="MGU4" s="82"/>
      <c r="MGV4" s="82"/>
      <c r="MGW4" s="82"/>
      <c r="MGX4" s="82"/>
      <c r="MGY4" s="82"/>
      <c r="MGZ4" s="82"/>
      <c r="MHA4" s="82"/>
      <c r="MHB4" s="82"/>
      <c r="MHC4" s="82"/>
      <c r="MHD4" s="82"/>
      <c r="MHE4" s="82"/>
      <c r="MHF4" s="82"/>
      <c r="MHG4" s="82"/>
      <c r="MHH4" s="82"/>
      <c r="MHI4" s="82"/>
      <c r="MHJ4" s="82"/>
      <c r="MHK4" s="82"/>
      <c r="MHL4" s="82"/>
      <c r="MHM4" s="82"/>
      <c r="MHN4" s="82"/>
      <c r="MHO4" s="82"/>
      <c r="MHP4" s="82"/>
      <c r="MHQ4" s="82"/>
      <c r="MHR4" s="82"/>
      <c r="MHS4" s="82"/>
      <c r="MHT4" s="82"/>
      <c r="MHU4" s="82"/>
      <c r="MHV4" s="82"/>
      <c r="MHW4" s="82"/>
      <c r="MHX4" s="82"/>
      <c r="MHY4" s="82"/>
      <c r="MHZ4" s="82"/>
      <c r="MIA4" s="82"/>
      <c r="MIB4" s="82"/>
      <c r="MIC4" s="82"/>
      <c r="MID4" s="82"/>
      <c r="MIE4" s="82"/>
      <c r="MIF4" s="82"/>
      <c r="MIG4" s="82"/>
      <c r="MIH4" s="82"/>
      <c r="MII4" s="82"/>
      <c r="MIJ4" s="82"/>
      <c r="MIK4" s="82"/>
      <c r="MIL4" s="82"/>
      <c r="MIM4" s="82"/>
      <c r="MIN4" s="82"/>
      <c r="MIO4" s="82"/>
      <c r="MIP4" s="82"/>
      <c r="MIQ4" s="82"/>
      <c r="MIR4" s="82"/>
      <c r="MIS4" s="82"/>
      <c r="MIT4" s="82"/>
      <c r="MIU4" s="82"/>
      <c r="MIV4" s="82"/>
      <c r="MIW4" s="82"/>
      <c r="MIX4" s="82"/>
      <c r="MIY4" s="82"/>
      <c r="MIZ4" s="82"/>
      <c r="MJA4" s="82"/>
      <c r="MJB4" s="82"/>
      <c r="MJC4" s="82"/>
      <c r="MJD4" s="82"/>
      <c r="MJE4" s="82"/>
      <c r="MJF4" s="82"/>
      <c r="MJG4" s="82"/>
      <c r="MJH4" s="82"/>
      <c r="MJI4" s="82"/>
      <c r="MJJ4" s="82"/>
      <c r="MJK4" s="82"/>
      <c r="MJL4" s="82"/>
      <c r="MJM4" s="82"/>
      <c r="MJN4" s="82"/>
      <c r="MJO4" s="82"/>
      <c r="MJP4" s="82"/>
      <c r="MJQ4" s="82"/>
      <c r="MJR4" s="82"/>
      <c r="MJS4" s="82"/>
      <c r="MJT4" s="82"/>
      <c r="MJU4" s="82"/>
      <c r="MJV4" s="82"/>
      <c r="MJW4" s="82"/>
      <c r="MJX4" s="82"/>
      <c r="MJY4" s="82"/>
      <c r="MJZ4" s="82"/>
      <c r="MKA4" s="82"/>
      <c r="MKB4" s="82"/>
      <c r="MKC4" s="82"/>
      <c r="MKD4" s="82"/>
      <c r="MKE4" s="82"/>
      <c r="MKF4" s="82"/>
      <c r="MKG4" s="82"/>
      <c r="MKH4" s="82"/>
      <c r="MKI4" s="82"/>
      <c r="MKJ4" s="82"/>
      <c r="MKK4" s="82"/>
      <c r="MKL4" s="82"/>
      <c r="MKM4" s="82"/>
      <c r="MKN4" s="82"/>
      <c r="MKO4" s="82"/>
      <c r="MKP4" s="82"/>
      <c r="MKQ4" s="82"/>
      <c r="MKR4" s="82"/>
      <c r="MKS4" s="82"/>
      <c r="MKT4" s="82"/>
      <c r="MKU4" s="82"/>
      <c r="MKV4" s="82"/>
      <c r="MKW4" s="82"/>
      <c r="MKX4" s="82"/>
      <c r="MKY4" s="82"/>
      <c r="MKZ4" s="82"/>
      <c r="MLA4" s="82"/>
      <c r="MLB4" s="82"/>
      <c r="MLC4" s="82"/>
      <c r="MLD4" s="82"/>
      <c r="MLE4" s="82"/>
      <c r="MLF4" s="82"/>
      <c r="MLG4" s="82"/>
      <c r="MLH4" s="82"/>
      <c r="MLI4" s="82"/>
      <c r="MLJ4" s="82"/>
      <c r="MLK4" s="82"/>
      <c r="MLL4" s="82"/>
      <c r="MLM4" s="82"/>
      <c r="MLN4" s="82"/>
      <c r="MLO4" s="82"/>
      <c r="MLP4" s="82"/>
      <c r="MLQ4" s="82"/>
      <c r="MLR4" s="82"/>
      <c r="MLS4" s="82"/>
      <c r="MLT4" s="82"/>
      <c r="MLU4" s="82"/>
      <c r="MLV4" s="82"/>
      <c r="MLW4" s="82"/>
      <c r="MLX4" s="82"/>
      <c r="MLY4" s="82"/>
      <c r="MLZ4" s="82"/>
      <c r="MMA4" s="82"/>
      <c r="MMB4" s="82"/>
      <c r="MMC4" s="82"/>
      <c r="MMD4" s="82"/>
      <c r="MME4" s="82"/>
      <c r="MMF4" s="82"/>
      <c r="MMG4" s="82"/>
      <c r="MMH4" s="82"/>
      <c r="MMI4" s="82"/>
      <c r="MMJ4" s="82"/>
      <c r="MMK4" s="82"/>
      <c r="MML4" s="82"/>
      <c r="MMM4" s="82"/>
      <c r="MMN4" s="82"/>
      <c r="MMO4" s="82"/>
      <c r="MMP4" s="82"/>
      <c r="MMQ4" s="82"/>
      <c r="MMR4" s="82"/>
      <c r="MMS4" s="82"/>
      <c r="MMT4" s="82"/>
      <c r="MMU4" s="82"/>
      <c r="MMV4" s="82"/>
      <c r="MMW4" s="82"/>
      <c r="MMX4" s="82"/>
      <c r="MMY4" s="82"/>
      <c r="MMZ4" s="82"/>
      <c r="MNA4" s="82"/>
      <c r="MNB4" s="82"/>
      <c r="MNC4" s="82"/>
      <c r="MND4" s="82"/>
      <c r="MNE4" s="82"/>
      <c r="MNF4" s="82"/>
      <c r="MNG4" s="82"/>
      <c r="MNH4" s="82"/>
      <c r="MNI4" s="82"/>
      <c r="MNJ4" s="82"/>
      <c r="MNK4" s="82"/>
      <c r="MNL4" s="82"/>
      <c r="MNM4" s="82"/>
      <c r="MNN4" s="82"/>
      <c r="MNO4" s="82"/>
      <c r="MNP4" s="82"/>
      <c r="MNQ4" s="82"/>
      <c r="MNR4" s="82"/>
      <c r="MNS4" s="82"/>
      <c r="MNT4" s="82"/>
      <c r="MNU4" s="82"/>
      <c r="MNV4" s="82"/>
      <c r="MNW4" s="82"/>
      <c r="MNX4" s="82"/>
      <c r="MNY4" s="82"/>
      <c r="MNZ4" s="82"/>
      <c r="MOA4" s="82"/>
      <c r="MOB4" s="82"/>
      <c r="MOC4" s="82"/>
      <c r="MOD4" s="82"/>
      <c r="MOE4" s="82"/>
      <c r="MOF4" s="82"/>
      <c r="MOG4" s="82"/>
      <c r="MOH4" s="82"/>
      <c r="MOI4" s="82"/>
      <c r="MOJ4" s="82"/>
      <c r="MOK4" s="82"/>
      <c r="MOL4" s="82"/>
      <c r="MOM4" s="82"/>
      <c r="MON4" s="82"/>
      <c r="MOO4" s="82"/>
      <c r="MOP4" s="82"/>
      <c r="MOQ4" s="82"/>
      <c r="MOR4" s="82"/>
      <c r="MOS4" s="82"/>
      <c r="MOT4" s="82"/>
      <c r="MOU4" s="82"/>
      <c r="MOV4" s="82"/>
      <c r="MOW4" s="82"/>
      <c r="MOX4" s="82"/>
      <c r="MOY4" s="82"/>
      <c r="MOZ4" s="82"/>
      <c r="MPA4" s="82"/>
      <c r="MPB4" s="82"/>
      <c r="MPC4" s="82"/>
      <c r="MPD4" s="82"/>
      <c r="MPE4" s="82"/>
      <c r="MPF4" s="82"/>
      <c r="MPG4" s="82"/>
      <c r="MPH4" s="82"/>
      <c r="MPI4" s="82"/>
      <c r="MPJ4" s="82"/>
      <c r="MPK4" s="82"/>
      <c r="MPL4" s="82"/>
      <c r="MPM4" s="82"/>
      <c r="MPN4" s="82"/>
      <c r="MPO4" s="82"/>
      <c r="MPP4" s="82"/>
      <c r="MPQ4" s="82"/>
      <c r="MPR4" s="82"/>
      <c r="MPS4" s="82"/>
      <c r="MPT4" s="82"/>
      <c r="MPU4" s="82"/>
      <c r="MPV4" s="82"/>
      <c r="MPW4" s="82"/>
      <c r="MPX4" s="82"/>
      <c r="MPY4" s="82"/>
      <c r="MPZ4" s="82"/>
      <c r="MQA4" s="82"/>
      <c r="MQB4" s="82"/>
      <c r="MQC4" s="82"/>
      <c r="MQD4" s="82"/>
      <c r="MQE4" s="82"/>
      <c r="MQF4" s="82"/>
      <c r="MQG4" s="82"/>
      <c r="MQH4" s="82"/>
      <c r="MQI4" s="82"/>
      <c r="MQJ4" s="82"/>
      <c r="MQK4" s="82"/>
      <c r="MQL4" s="82"/>
      <c r="MQM4" s="82"/>
      <c r="MQN4" s="82"/>
      <c r="MQO4" s="82"/>
      <c r="MQP4" s="82"/>
      <c r="MQQ4" s="82"/>
      <c r="MQR4" s="82"/>
      <c r="MQS4" s="82"/>
      <c r="MQT4" s="82"/>
      <c r="MQU4" s="82"/>
      <c r="MQV4" s="82"/>
      <c r="MQW4" s="82"/>
      <c r="MQX4" s="82"/>
      <c r="MQY4" s="82"/>
      <c r="MQZ4" s="82"/>
      <c r="MRA4" s="82"/>
      <c r="MRB4" s="82"/>
      <c r="MRC4" s="82"/>
      <c r="MRD4" s="82"/>
      <c r="MRE4" s="82"/>
      <c r="MRF4" s="82"/>
      <c r="MRG4" s="82"/>
      <c r="MRH4" s="82"/>
      <c r="MRI4" s="82"/>
      <c r="MRJ4" s="82"/>
      <c r="MRK4" s="82"/>
      <c r="MRL4" s="82"/>
      <c r="MRM4" s="82"/>
      <c r="MRN4" s="82"/>
      <c r="MRO4" s="82"/>
      <c r="MRP4" s="82"/>
      <c r="MRQ4" s="82"/>
      <c r="MRR4" s="82"/>
      <c r="MRS4" s="82"/>
      <c r="MRT4" s="82"/>
      <c r="MRU4" s="82"/>
      <c r="MRV4" s="82"/>
      <c r="MRW4" s="82"/>
      <c r="MRX4" s="82"/>
      <c r="MRY4" s="82"/>
      <c r="MRZ4" s="82"/>
      <c r="MSA4" s="82"/>
      <c r="MSB4" s="82"/>
      <c r="MSC4" s="82"/>
      <c r="MSD4" s="82"/>
      <c r="MSE4" s="82"/>
      <c r="MSF4" s="82"/>
      <c r="MSG4" s="82"/>
      <c r="MSH4" s="82"/>
      <c r="MSI4" s="82"/>
      <c r="MSJ4" s="82"/>
      <c r="MSK4" s="82"/>
      <c r="MSL4" s="82"/>
      <c r="MSM4" s="82"/>
      <c r="MSN4" s="82"/>
      <c r="MSO4" s="82"/>
      <c r="MSP4" s="82"/>
      <c r="MSQ4" s="82"/>
      <c r="MSR4" s="82"/>
      <c r="MSS4" s="82"/>
      <c r="MST4" s="82"/>
      <c r="MSU4" s="82"/>
      <c r="MSV4" s="82"/>
      <c r="MSW4" s="82"/>
      <c r="MSX4" s="82"/>
      <c r="MSY4" s="82"/>
      <c r="MSZ4" s="82"/>
      <c r="MTA4" s="82"/>
      <c r="MTB4" s="82"/>
      <c r="MTC4" s="82"/>
      <c r="MTD4" s="82"/>
      <c r="MTE4" s="82"/>
      <c r="MTF4" s="82"/>
      <c r="MTG4" s="82"/>
      <c r="MTH4" s="82"/>
      <c r="MTI4" s="82"/>
      <c r="MTJ4" s="82"/>
      <c r="MTK4" s="82"/>
      <c r="MTL4" s="82"/>
      <c r="MTM4" s="82"/>
      <c r="MTN4" s="82"/>
      <c r="MTO4" s="82"/>
      <c r="MTP4" s="82"/>
      <c r="MTQ4" s="82"/>
      <c r="MTR4" s="82"/>
      <c r="MTS4" s="82"/>
      <c r="MTT4" s="82"/>
      <c r="MTU4" s="82"/>
      <c r="MTV4" s="82"/>
      <c r="MTW4" s="82"/>
      <c r="MTX4" s="82"/>
      <c r="MTY4" s="82"/>
      <c r="MTZ4" s="82"/>
      <c r="MUA4" s="82"/>
      <c r="MUB4" s="82"/>
      <c r="MUC4" s="82"/>
      <c r="MUD4" s="82"/>
      <c r="MUE4" s="82"/>
      <c r="MUF4" s="82"/>
      <c r="MUG4" s="82"/>
      <c r="MUH4" s="82"/>
      <c r="MUI4" s="82"/>
      <c r="MUJ4" s="82"/>
      <c r="MUK4" s="82"/>
      <c r="MUL4" s="82"/>
      <c r="MUM4" s="82"/>
      <c r="MUN4" s="82"/>
      <c r="MUO4" s="82"/>
      <c r="MUP4" s="82"/>
      <c r="MUQ4" s="82"/>
      <c r="MUR4" s="82"/>
      <c r="MUS4" s="82"/>
      <c r="MUT4" s="82"/>
      <c r="MUU4" s="82"/>
      <c r="MUV4" s="82"/>
      <c r="MUW4" s="82"/>
      <c r="MUX4" s="82"/>
      <c r="MUY4" s="82"/>
      <c r="MUZ4" s="82"/>
      <c r="MVA4" s="82"/>
      <c r="MVB4" s="82"/>
      <c r="MVC4" s="82"/>
      <c r="MVD4" s="82"/>
      <c r="MVE4" s="82"/>
      <c r="MVF4" s="82"/>
      <c r="MVG4" s="82"/>
      <c r="MVH4" s="82"/>
      <c r="MVI4" s="82"/>
      <c r="MVJ4" s="82"/>
      <c r="MVK4" s="82"/>
      <c r="MVL4" s="82"/>
      <c r="MVM4" s="82"/>
      <c r="MVN4" s="82"/>
      <c r="MVO4" s="82"/>
      <c r="MVP4" s="82"/>
      <c r="MVQ4" s="82"/>
      <c r="MVR4" s="82"/>
      <c r="MVS4" s="82"/>
      <c r="MVT4" s="82"/>
      <c r="MVU4" s="82"/>
      <c r="MVV4" s="82"/>
      <c r="MVW4" s="82"/>
      <c r="MVX4" s="82"/>
      <c r="MVY4" s="82"/>
      <c r="MVZ4" s="82"/>
      <c r="MWA4" s="82"/>
      <c r="MWB4" s="82"/>
      <c r="MWC4" s="82"/>
      <c r="MWD4" s="82"/>
      <c r="MWE4" s="82"/>
      <c r="MWF4" s="82"/>
      <c r="MWG4" s="82"/>
      <c r="MWH4" s="82"/>
      <c r="MWI4" s="82"/>
      <c r="MWJ4" s="82"/>
      <c r="MWK4" s="82"/>
      <c r="MWL4" s="82"/>
      <c r="MWM4" s="82"/>
      <c r="MWN4" s="82"/>
      <c r="MWO4" s="82"/>
      <c r="MWP4" s="82"/>
      <c r="MWQ4" s="82"/>
      <c r="MWR4" s="82"/>
      <c r="MWS4" s="82"/>
      <c r="MWT4" s="82"/>
      <c r="MWU4" s="82"/>
      <c r="MWV4" s="82"/>
      <c r="MWW4" s="82"/>
      <c r="MWX4" s="82"/>
      <c r="MWY4" s="82"/>
      <c r="MWZ4" s="82"/>
      <c r="MXA4" s="82"/>
      <c r="MXB4" s="82"/>
      <c r="MXC4" s="82"/>
      <c r="MXD4" s="82"/>
      <c r="MXE4" s="82"/>
      <c r="MXF4" s="82"/>
      <c r="MXG4" s="82"/>
      <c r="MXH4" s="82"/>
      <c r="MXI4" s="82"/>
      <c r="MXJ4" s="82"/>
      <c r="MXK4" s="82"/>
      <c r="MXL4" s="82"/>
      <c r="MXM4" s="82"/>
      <c r="MXN4" s="82"/>
      <c r="MXO4" s="82"/>
      <c r="MXP4" s="82"/>
      <c r="MXQ4" s="82"/>
      <c r="MXR4" s="82"/>
      <c r="MXS4" s="82"/>
      <c r="MXT4" s="82"/>
      <c r="MXU4" s="82"/>
      <c r="MXV4" s="82"/>
      <c r="MXW4" s="82"/>
      <c r="MXX4" s="82"/>
      <c r="MXY4" s="82"/>
      <c r="MXZ4" s="82"/>
      <c r="MYA4" s="82"/>
      <c r="MYB4" s="82"/>
      <c r="MYC4" s="82"/>
      <c r="MYD4" s="82"/>
      <c r="MYE4" s="82"/>
      <c r="MYF4" s="82"/>
      <c r="MYG4" s="82"/>
      <c r="MYH4" s="82"/>
      <c r="MYI4" s="82"/>
      <c r="MYJ4" s="82"/>
      <c r="MYK4" s="82"/>
      <c r="MYL4" s="82"/>
      <c r="MYM4" s="82"/>
      <c r="MYN4" s="82"/>
      <c r="MYO4" s="82"/>
      <c r="MYP4" s="82"/>
      <c r="MYQ4" s="82"/>
      <c r="MYR4" s="82"/>
      <c r="MYS4" s="82"/>
      <c r="MYT4" s="82"/>
      <c r="MYU4" s="82"/>
      <c r="MYV4" s="82"/>
      <c r="MYW4" s="82"/>
      <c r="MYX4" s="82"/>
      <c r="MYY4" s="82"/>
      <c r="MYZ4" s="82"/>
      <c r="MZA4" s="82"/>
      <c r="MZB4" s="82"/>
      <c r="MZC4" s="82"/>
      <c r="MZD4" s="82"/>
      <c r="MZE4" s="82"/>
      <c r="MZF4" s="82"/>
      <c r="MZG4" s="82"/>
      <c r="MZH4" s="82"/>
      <c r="MZI4" s="82"/>
      <c r="MZJ4" s="82"/>
      <c r="MZK4" s="82"/>
      <c r="MZL4" s="82"/>
      <c r="MZM4" s="82"/>
      <c r="MZN4" s="82"/>
      <c r="MZO4" s="82"/>
      <c r="MZP4" s="82"/>
      <c r="MZQ4" s="82"/>
      <c r="MZR4" s="82"/>
      <c r="MZS4" s="82"/>
      <c r="MZT4" s="82"/>
      <c r="MZU4" s="82"/>
      <c r="MZV4" s="82"/>
      <c r="MZW4" s="82"/>
      <c r="MZX4" s="82"/>
      <c r="MZY4" s="82"/>
      <c r="MZZ4" s="82"/>
      <c r="NAA4" s="82"/>
      <c r="NAB4" s="82"/>
      <c r="NAC4" s="82"/>
      <c r="NAD4" s="82"/>
      <c r="NAE4" s="82"/>
      <c r="NAF4" s="82"/>
      <c r="NAG4" s="82"/>
      <c r="NAH4" s="82"/>
      <c r="NAI4" s="82"/>
      <c r="NAJ4" s="82"/>
      <c r="NAK4" s="82"/>
      <c r="NAL4" s="82"/>
      <c r="NAM4" s="82"/>
      <c r="NAN4" s="82"/>
      <c r="NAO4" s="82"/>
      <c r="NAP4" s="82"/>
      <c r="NAQ4" s="82"/>
      <c r="NAR4" s="82"/>
      <c r="NAS4" s="82"/>
      <c r="NAT4" s="82"/>
      <c r="NAU4" s="82"/>
      <c r="NAV4" s="82"/>
      <c r="NAW4" s="82"/>
      <c r="NAX4" s="82"/>
      <c r="NAY4" s="82"/>
      <c r="NAZ4" s="82"/>
      <c r="NBA4" s="82"/>
      <c r="NBB4" s="82"/>
      <c r="NBC4" s="82"/>
      <c r="NBD4" s="82"/>
      <c r="NBE4" s="82"/>
      <c r="NBF4" s="82"/>
      <c r="NBG4" s="82"/>
      <c r="NBH4" s="82"/>
      <c r="NBI4" s="82"/>
      <c r="NBJ4" s="82"/>
      <c r="NBK4" s="82"/>
      <c r="NBL4" s="82"/>
      <c r="NBM4" s="82"/>
      <c r="NBN4" s="82"/>
      <c r="NBO4" s="82"/>
      <c r="NBP4" s="82"/>
      <c r="NBQ4" s="82"/>
      <c r="NBR4" s="82"/>
      <c r="NBS4" s="82"/>
      <c r="NBT4" s="82"/>
      <c r="NBU4" s="82"/>
      <c r="NBV4" s="82"/>
      <c r="NBW4" s="82"/>
      <c r="NBX4" s="82"/>
      <c r="NBY4" s="82"/>
      <c r="NBZ4" s="82"/>
      <c r="NCA4" s="82"/>
      <c r="NCB4" s="82"/>
      <c r="NCC4" s="82"/>
      <c r="NCD4" s="82"/>
      <c r="NCE4" s="82"/>
      <c r="NCF4" s="82"/>
      <c r="NCG4" s="82"/>
      <c r="NCH4" s="82"/>
      <c r="NCI4" s="82"/>
      <c r="NCJ4" s="82"/>
      <c r="NCK4" s="82"/>
      <c r="NCL4" s="82"/>
      <c r="NCM4" s="82"/>
      <c r="NCN4" s="82"/>
      <c r="NCO4" s="82"/>
      <c r="NCP4" s="82"/>
      <c r="NCQ4" s="82"/>
      <c r="NCR4" s="82"/>
      <c r="NCS4" s="82"/>
      <c r="NCT4" s="82"/>
      <c r="NCU4" s="82"/>
      <c r="NCV4" s="82"/>
      <c r="NCW4" s="82"/>
      <c r="NCX4" s="82"/>
      <c r="NCY4" s="82"/>
      <c r="NCZ4" s="82"/>
      <c r="NDA4" s="82"/>
      <c r="NDB4" s="82"/>
      <c r="NDC4" s="82"/>
      <c r="NDD4" s="82"/>
      <c r="NDE4" s="82"/>
      <c r="NDF4" s="82"/>
      <c r="NDG4" s="82"/>
      <c r="NDH4" s="82"/>
      <c r="NDI4" s="82"/>
      <c r="NDJ4" s="82"/>
      <c r="NDK4" s="82"/>
      <c r="NDL4" s="82"/>
      <c r="NDM4" s="82"/>
      <c r="NDN4" s="82"/>
      <c r="NDO4" s="82"/>
      <c r="NDP4" s="82"/>
      <c r="NDQ4" s="82"/>
      <c r="NDR4" s="82"/>
      <c r="NDS4" s="82"/>
      <c r="NDT4" s="82"/>
      <c r="NDU4" s="82"/>
      <c r="NDV4" s="82"/>
      <c r="NDW4" s="82"/>
      <c r="NDX4" s="82"/>
      <c r="NDY4" s="82"/>
      <c r="NDZ4" s="82"/>
      <c r="NEA4" s="82"/>
      <c r="NEB4" s="82"/>
      <c r="NEC4" s="82"/>
      <c r="NED4" s="82"/>
      <c r="NEE4" s="82"/>
      <c r="NEF4" s="82"/>
      <c r="NEG4" s="82"/>
      <c r="NEH4" s="82"/>
      <c r="NEI4" s="82"/>
      <c r="NEJ4" s="82"/>
      <c r="NEK4" s="82"/>
      <c r="NEL4" s="82"/>
      <c r="NEM4" s="82"/>
      <c r="NEN4" s="82"/>
      <c r="NEO4" s="82"/>
      <c r="NEP4" s="82"/>
      <c r="NEQ4" s="82"/>
      <c r="NER4" s="82"/>
      <c r="NES4" s="82"/>
      <c r="NET4" s="82"/>
      <c r="NEU4" s="82"/>
      <c r="NEV4" s="82"/>
      <c r="NEW4" s="82"/>
      <c r="NEX4" s="82"/>
      <c r="NEY4" s="82"/>
      <c r="NEZ4" s="82"/>
      <c r="NFA4" s="82"/>
      <c r="NFB4" s="82"/>
      <c r="NFC4" s="82"/>
      <c r="NFD4" s="82"/>
      <c r="NFE4" s="82"/>
      <c r="NFF4" s="82"/>
      <c r="NFG4" s="82"/>
      <c r="NFH4" s="82"/>
      <c r="NFI4" s="82"/>
      <c r="NFJ4" s="82"/>
      <c r="NFK4" s="82"/>
      <c r="NFL4" s="82"/>
      <c r="NFM4" s="82"/>
      <c r="NFN4" s="82"/>
      <c r="NFO4" s="82"/>
      <c r="NFP4" s="82"/>
      <c r="NFQ4" s="82"/>
      <c r="NFR4" s="82"/>
      <c r="NFS4" s="82"/>
      <c r="NFT4" s="82"/>
      <c r="NFU4" s="82"/>
      <c r="NFV4" s="82"/>
      <c r="NFW4" s="82"/>
      <c r="NFX4" s="82"/>
      <c r="NFY4" s="82"/>
      <c r="NFZ4" s="82"/>
      <c r="NGA4" s="82"/>
      <c r="NGB4" s="82"/>
      <c r="NGC4" s="82"/>
      <c r="NGD4" s="82"/>
      <c r="NGE4" s="82"/>
      <c r="NGF4" s="82"/>
      <c r="NGG4" s="82"/>
      <c r="NGH4" s="82"/>
      <c r="NGI4" s="82"/>
      <c r="NGJ4" s="82"/>
      <c r="NGK4" s="82"/>
      <c r="NGL4" s="82"/>
      <c r="NGM4" s="82"/>
      <c r="NGN4" s="82"/>
      <c r="NGO4" s="82"/>
      <c r="NGP4" s="82"/>
      <c r="NGQ4" s="82"/>
      <c r="NGR4" s="82"/>
      <c r="NGS4" s="82"/>
      <c r="NGT4" s="82"/>
      <c r="NGU4" s="82"/>
      <c r="NGV4" s="82"/>
      <c r="NGW4" s="82"/>
      <c r="NGX4" s="82"/>
      <c r="NGY4" s="82"/>
      <c r="NGZ4" s="82"/>
      <c r="NHA4" s="82"/>
      <c r="NHB4" s="82"/>
      <c r="NHC4" s="82"/>
      <c r="NHD4" s="82"/>
      <c r="NHE4" s="82"/>
      <c r="NHF4" s="82"/>
      <c r="NHG4" s="82"/>
      <c r="NHH4" s="82"/>
      <c r="NHI4" s="82"/>
      <c r="NHJ4" s="82"/>
      <c r="NHK4" s="82"/>
      <c r="NHL4" s="82"/>
      <c r="NHM4" s="82"/>
      <c r="NHN4" s="82"/>
      <c r="NHO4" s="82"/>
      <c r="NHP4" s="82"/>
      <c r="NHQ4" s="82"/>
      <c r="NHR4" s="82"/>
      <c r="NHS4" s="82"/>
      <c r="NHT4" s="82"/>
      <c r="NHU4" s="82"/>
      <c r="NHV4" s="82"/>
      <c r="NHW4" s="82"/>
      <c r="NHX4" s="82"/>
      <c r="NHY4" s="82"/>
      <c r="NHZ4" s="82"/>
      <c r="NIA4" s="82"/>
      <c r="NIB4" s="82"/>
      <c r="NIC4" s="82"/>
      <c r="NID4" s="82"/>
      <c r="NIE4" s="82"/>
      <c r="NIF4" s="82"/>
      <c r="NIG4" s="82"/>
      <c r="NIH4" s="82"/>
      <c r="NII4" s="82"/>
      <c r="NIJ4" s="82"/>
      <c r="NIK4" s="82"/>
      <c r="NIL4" s="82"/>
      <c r="NIM4" s="82"/>
      <c r="NIN4" s="82"/>
      <c r="NIO4" s="82"/>
      <c r="NIP4" s="82"/>
      <c r="NIQ4" s="82"/>
      <c r="NIR4" s="82"/>
      <c r="NIS4" s="82"/>
      <c r="NIT4" s="82"/>
      <c r="NIU4" s="82"/>
      <c r="NIV4" s="82"/>
      <c r="NIW4" s="82"/>
      <c r="NIX4" s="82"/>
      <c r="NIY4" s="82"/>
      <c r="NIZ4" s="82"/>
      <c r="NJA4" s="82"/>
      <c r="NJB4" s="82"/>
      <c r="NJC4" s="82"/>
      <c r="NJD4" s="82"/>
      <c r="NJE4" s="82"/>
      <c r="NJF4" s="82"/>
      <c r="NJG4" s="82"/>
      <c r="NJH4" s="82"/>
      <c r="NJI4" s="82"/>
      <c r="NJJ4" s="82"/>
      <c r="NJK4" s="82"/>
      <c r="NJL4" s="82"/>
      <c r="NJM4" s="82"/>
      <c r="NJN4" s="82"/>
      <c r="NJO4" s="82"/>
      <c r="NJP4" s="82"/>
      <c r="NJQ4" s="82"/>
      <c r="NJR4" s="82"/>
      <c r="NJS4" s="82"/>
      <c r="NJT4" s="82"/>
      <c r="NJU4" s="82"/>
      <c r="NJV4" s="82"/>
      <c r="NJW4" s="82"/>
      <c r="NJX4" s="82"/>
      <c r="NJY4" s="82"/>
      <c r="NJZ4" s="82"/>
      <c r="NKA4" s="82"/>
      <c r="NKB4" s="82"/>
      <c r="NKC4" s="82"/>
      <c r="NKD4" s="82"/>
      <c r="NKE4" s="82"/>
      <c r="NKF4" s="82"/>
      <c r="NKG4" s="82"/>
      <c r="NKH4" s="82"/>
      <c r="NKI4" s="82"/>
      <c r="NKJ4" s="82"/>
      <c r="NKK4" s="82"/>
      <c r="NKL4" s="82"/>
      <c r="NKM4" s="82"/>
      <c r="NKN4" s="82"/>
      <c r="NKO4" s="82"/>
      <c r="NKP4" s="82"/>
      <c r="NKQ4" s="82"/>
      <c r="NKR4" s="82"/>
      <c r="NKS4" s="82"/>
      <c r="NKT4" s="82"/>
      <c r="NKU4" s="82"/>
      <c r="NKV4" s="82"/>
      <c r="NKW4" s="82"/>
      <c r="NKX4" s="82"/>
      <c r="NKY4" s="82"/>
      <c r="NKZ4" s="82"/>
      <c r="NLA4" s="82"/>
      <c r="NLB4" s="82"/>
      <c r="NLC4" s="82"/>
      <c r="NLD4" s="82"/>
      <c r="NLE4" s="82"/>
      <c r="NLF4" s="82"/>
      <c r="NLG4" s="82"/>
      <c r="NLH4" s="82"/>
      <c r="NLI4" s="82"/>
      <c r="NLJ4" s="82"/>
      <c r="NLK4" s="82"/>
      <c r="NLL4" s="82"/>
      <c r="NLM4" s="82"/>
      <c r="NLN4" s="82"/>
      <c r="NLO4" s="82"/>
      <c r="NLP4" s="82"/>
      <c r="NLQ4" s="82"/>
      <c r="NLR4" s="82"/>
      <c r="NLS4" s="82"/>
      <c r="NLT4" s="82"/>
      <c r="NLU4" s="82"/>
      <c r="NLV4" s="82"/>
      <c r="NLW4" s="82"/>
      <c r="NLX4" s="82"/>
      <c r="NLY4" s="82"/>
      <c r="NLZ4" s="82"/>
      <c r="NMA4" s="82"/>
      <c r="NMB4" s="82"/>
      <c r="NMC4" s="82"/>
      <c r="NMD4" s="82"/>
      <c r="NME4" s="82"/>
      <c r="NMF4" s="82"/>
      <c r="NMG4" s="82"/>
      <c r="NMH4" s="82"/>
      <c r="NMI4" s="82"/>
      <c r="NMJ4" s="82"/>
      <c r="NMK4" s="82"/>
      <c r="NML4" s="82"/>
      <c r="NMM4" s="82"/>
      <c r="NMN4" s="82"/>
      <c r="NMO4" s="82"/>
      <c r="NMP4" s="82"/>
      <c r="NMQ4" s="82"/>
      <c r="NMR4" s="82"/>
      <c r="NMS4" s="82"/>
      <c r="NMT4" s="82"/>
      <c r="NMU4" s="82"/>
      <c r="NMV4" s="82"/>
      <c r="NMW4" s="82"/>
      <c r="NMX4" s="82"/>
      <c r="NMY4" s="82"/>
      <c r="NMZ4" s="82"/>
      <c r="NNA4" s="82"/>
      <c r="NNB4" s="82"/>
      <c r="NNC4" s="82"/>
      <c r="NND4" s="82"/>
      <c r="NNE4" s="82"/>
      <c r="NNF4" s="82"/>
      <c r="NNG4" s="82"/>
      <c r="NNH4" s="82"/>
      <c r="NNI4" s="82"/>
      <c r="NNJ4" s="82"/>
      <c r="NNK4" s="82"/>
      <c r="NNL4" s="82"/>
      <c r="NNM4" s="82"/>
      <c r="NNN4" s="82"/>
      <c r="NNO4" s="82"/>
      <c r="NNP4" s="82"/>
      <c r="NNQ4" s="82"/>
      <c r="NNR4" s="82"/>
      <c r="NNS4" s="82"/>
      <c r="NNT4" s="82"/>
      <c r="NNU4" s="82"/>
      <c r="NNV4" s="82"/>
      <c r="NNW4" s="82"/>
      <c r="NNX4" s="82"/>
      <c r="NNY4" s="82"/>
      <c r="NNZ4" s="82"/>
      <c r="NOA4" s="82"/>
      <c r="NOB4" s="82"/>
      <c r="NOC4" s="82"/>
      <c r="NOD4" s="82"/>
      <c r="NOE4" s="82"/>
      <c r="NOF4" s="82"/>
      <c r="NOG4" s="82"/>
      <c r="NOH4" s="82"/>
      <c r="NOI4" s="82"/>
      <c r="NOJ4" s="82"/>
      <c r="NOK4" s="82"/>
      <c r="NOL4" s="82"/>
      <c r="NOM4" s="82"/>
      <c r="NON4" s="82"/>
      <c r="NOO4" s="82"/>
      <c r="NOP4" s="82"/>
      <c r="NOQ4" s="82"/>
      <c r="NOR4" s="82"/>
      <c r="NOS4" s="82"/>
      <c r="NOT4" s="82"/>
      <c r="NOU4" s="82"/>
      <c r="NOV4" s="82"/>
      <c r="NOW4" s="82"/>
      <c r="NOX4" s="82"/>
      <c r="NOY4" s="82"/>
      <c r="NOZ4" s="82"/>
      <c r="NPA4" s="82"/>
      <c r="NPB4" s="82"/>
      <c r="NPC4" s="82"/>
      <c r="NPD4" s="82"/>
      <c r="NPE4" s="82"/>
      <c r="NPF4" s="82"/>
      <c r="NPG4" s="82"/>
      <c r="NPH4" s="82"/>
      <c r="NPI4" s="82"/>
      <c r="NPJ4" s="82"/>
      <c r="NPK4" s="82"/>
      <c r="NPL4" s="82"/>
      <c r="NPM4" s="82"/>
      <c r="NPN4" s="82"/>
      <c r="NPO4" s="82"/>
      <c r="NPP4" s="82"/>
      <c r="NPQ4" s="82"/>
      <c r="NPR4" s="82"/>
      <c r="NPS4" s="82"/>
      <c r="NPT4" s="82"/>
      <c r="NPU4" s="82"/>
      <c r="NPV4" s="82"/>
      <c r="NPW4" s="82"/>
      <c r="NPX4" s="82"/>
      <c r="NPY4" s="82"/>
      <c r="NPZ4" s="82"/>
      <c r="NQA4" s="82"/>
      <c r="NQB4" s="82"/>
      <c r="NQC4" s="82"/>
      <c r="NQD4" s="82"/>
      <c r="NQE4" s="82"/>
      <c r="NQF4" s="82"/>
      <c r="NQG4" s="82"/>
      <c r="NQH4" s="82"/>
      <c r="NQI4" s="82"/>
      <c r="NQJ4" s="82"/>
      <c r="NQK4" s="82"/>
      <c r="NQL4" s="82"/>
      <c r="NQM4" s="82"/>
      <c r="NQN4" s="82"/>
      <c r="NQO4" s="82"/>
      <c r="NQP4" s="82"/>
      <c r="NQQ4" s="82"/>
      <c r="NQR4" s="82"/>
      <c r="NQS4" s="82"/>
      <c r="NQT4" s="82"/>
      <c r="NQU4" s="82"/>
      <c r="NQV4" s="82"/>
      <c r="NQW4" s="82"/>
      <c r="NQX4" s="82"/>
      <c r="NQY4" s="82"/>
      <c r="NQZ4" s="82"/>
      <c r="NRA4" s="82"/>
      <c r="NRB4" s="82"/>
      <c r="NRC4" s="82"/>
      <c r="NRD4" s="82"/>
      <c r="NRE4" s="82"/>
      <c r="NRF4" s="82"/>
      <c r="NRG4" s="82"/>
      <c r="NRH4" s="82"/>
      <c r="NRI4" s="82"/>
      <c r="NRJ4" s="82"/>
      <c r="NRK4" s="82"/>
      <c r="NRL4" s="82"/>
      <c r="NRM4" s="82"/>
      <c r="NRN4" s="82"/>
      <c r="NRO4" s="82"/>
      <c r="NRP4" s="82"/>
      <c r="NRQ4" s="82"/>
      <c r="NRR4" s="82"/>
      <c r="NRS4" s="82"/>
      <c r="NRT4" s="82"/>
      <c r="NRU4" s="82"/>
      <c r="NRV4" s="82"/>
      <c r="NRW4" s="82"/>
      <c r="NRX4" s="82"/>
      <c r="NRY4" s="82"/>
      <c r="NRZ4" s="82"/>
      <c r="NSA4" s="82"/>
      <c r="NSB4" s="82"/>
      <c r="NSC4" s="82"/>
      <c r="NSD4" s="82"/>
      <c r="NSE4" s="82"/>
      <c r="NSF4" s="82"/>
      <c r="NSG4" s="82"/>
      <c r="NSH4" s="82"/>
      <c r="NSI4" s="82"/>
      <c r="NSJ4" s="82"/>
      <c r="NSK4" s="82"/>
      <c r="NSL4" s="82"/>
      <c r="NSM4" s="82"/>
      <c r="NSN4" s="82"/>
      <c r="NSO4" s="82"/>
      <c r="NSP4" s="82"/>
      <c r="NSQ4" s="82"/>
      <c r="NSR4" s="82"/>
      <c r="NSS4" s="82"/>
      <c r="NST4" s="82"/>
      <c r="NSU4" s="82"/>
      <c r="NSV4" s="82"/>
      <c r="NSW4" s="82"/>
      <c r="NSX4" s="82"/>
      <c r="NSY4" s="82"/>
      <c r="NSZ4" s="82"/>
      <c r="NTA4" s="82"/>
      <c r="NTB4" s="82"/>
      <c r="NTC4" s="82"/>
      <c r="NTD4" s="82"/>
      <c r="NTE4" s="82"/>
      <c r="NTF4" s="82"/>
      <c r="NTG4" s="82"/>
      <c r="NTH4" s="82"/>
      <c r="NTI4" s="82"/>
      <c r="NTJ4" s="82"/>
      <c r="NTK4" s="82"/>
      <c r="NTL4" s="82"/>
      <c r="NTM4" s="82"/>
      <c r="NTN4" s="82"/>
      <c r="NTO4" s="82"/>
      <c r="NTP4" s="82"/>
      <c r="NTQ4" s="82"/>
      <c r="NTR4" s="82"/>
      <c r="NTS4" s="82"/>
      <c r="NTT4" s="82"/>
      <c r="NTU4" s="82"/>
      <c r="NTV4" s="82"/>
      <c r="NTW4" s="82"/>
      <c r="NTX4" s="82"/>
      <c r="NTY4" s="82"/>
      <c r="NTZ4" s="82"/>
      <c r="NUA4" s="82"/>
      <c r="NUB4" s="82"/>
      <c r="NUC4" s="82"/>
      <c r="NUD4" s="82"/>
      <c r="NUE4" s="82"/>
      <c r="NUF4" s="82"/>
      <c r="NUG4" s="82"/>
      <c r="NUH4" s="82"/>
      <c r="NUI4" s="82"/>
      <c r="NUJ4" s="82"/>
      <c r="NUK4" s="82"/>
      <c r="NUL4" s="82"/>
      <c r="NUM4" s="82"/>
      <c r="NUN4" s="82"/>
      <c r="NUO4" s="82"/>
      <c r="NUP4" s="82"/>
      <c r="NUQ4" s="82"/>
      <c r="NUR4" s="82"/>
      <c r="NUS4" s="82"/>
      <c r="NUT4" s="82"/>
      <c r="NUU4" s="82"/>
      <c r="NUV4" s="82"/>
      <c r="NUW4" s="82"/>
      <c r="NUX4" s="82"/>
      <c r="NUY4" s="82"/>
      <c r="NUZ4" s="82"/>
      <c r="NVA4" s="82"/>
      <c r="NVB4" s="82"/>
      <c r="NVC4" s="82"/>
      <c r="NVD4" s="82"/>
      <c r="NVE4" s="82"/>
      <c r="NVF4" s="82"/>
      <c r="NVG4" s="82"/>
      <c r="NVH4" s="82"/>
      <c r="NVI4" s="82"/>
      <c r="NVJ4" s="82"/>
      <c r="NVK4" s="82"/>
      <c r="NVL4" s="82"/>
      <c r="NVM4" s="82"/>
      <c r="NVN4" s="82"/>
      <c r="NVO4" s="82"/>
      <c r="NVP4" s="82"/>
      <c r="NVQ4" s="82"/>
      <c r="NVR4" s="82"/>
      <c r="NVS4" s="82"/>
      <c r="NVT4" s="82"/>
      <c r="NVU4" s="82"/>
      <c r="NVV4" s="82"/>
      <c r="NVW4" s="82"/>
      <c r="NVX4" s="82"/>
      <c r="NVY4" s="82"/>
      <c r="NVZ4" s="82"/>
      <c r="NWA4" s="82"/>
      <c r="NWB4" s="82"/>
      <c r="NWC4" s="82"/>
      <c r="NWD4" s="82"/>
      <c r="NWE4" s="82"/>
      <c r="NWF4" s="82"/>
      <c r="NWG4" s="82"/>
      <c r="NWH4" s="82"/>
      <c r="NWI4" s="82"/>
      <c r="NWJ4" s="82"/>
      <c r="NWK4" s="82"/>
      <c r="NWL4" s="82"/>
      <c r="NWM4" s="82"/>
      <c r="NWN4" s="82"/>
      <c r="NWO4" s="82"/>
      <c r="NWP4" s="82"/>
      <c r="NWQ4" s="82"/>
      <c r="NWR4" s="82"/>
      <c r="NWS4" s="82"/>
      <c r="NWT4" s="82"/>
      <c r="NWU4" s="82"/>
      <c r="NWV4" s="82"/>
      <c r="NWW4" s="82"/>
      <c r="NWX4" s="82"/>
      <c r="NWY4" s="82"/>
      <c r="NWZ4" s="82"/>
      <c r="NXA4" s="82"/>
      <c r="NXB4" s="82"/>
      <c r="NXC4" s="82"/>
      <c r="NXD4" s="82"/>
      <c r="NXE4" s="82"/>
      <c r="NXF4" s="82"/>
      <c r="NXG4" s="82"/>
      <c r="NXH4" s="82"/>
      <c r="NXI4" s="82"/>
      <c r="NXJ4" s="82"/>
      <c r="NXK4" s="82"/>
      <c r="NXL4" s="82"/>
      <c r="NXM4" s="82"/>
      <c r="NXN4" s="82"/>
      <c r="NXO4" s="82"/>
      <c r="NXP4" s="82"/>
      <c r="NXQ4" s="82"/>
      <c r="NXR4" s="82"/>
      <c r="NXS4" s="82"/>
      <c r="NXT4" s="82"/>
      <c r="NXU4" s="82"/>
      <c r="NXV4" s="82"/>
      <c r="NXW4" s="82"/>
      <c r="NXX4" s="82"/>
      <c r="NXY4" s="82"/>
      <c r="NXZ4" s="82"/>
      <c r="NYA4" s="82"/>
      <c r="NYB4" s="82"/>
      <c r="NYC4" s="82"/>
      <c r="NYD4" s="82"/>
      <c r="NYE4" s="82"/>
      <c r="NYF4" s="82"/>
      <c r="NYG4" s="82"/>
      <c r="NYH4" s="82"/>
      <c r="NYI4" s="82"/>
      <c r="NYJ4" s="82"/>
      <c r="NYK4" s="82"/>
      <c r="NYL4" s="82"/>
      <c r="NYM4" s="82"/>
      <c r="NYN4" s="82"/>
      <c r="NYO4" s="82"/>
      <c r="NYP4" s="82"/>
      <c r="NYQ4" s="82"/>
      <c r="NYR4" s="82"/>
      <c r="NYS4" s="82"/>
      <c r="NYT4" s="82"/>
      <c r="NYU4" s="82"/>
      <c r="NYV4" s="82"/>
      <c r="NYW4" s="82"/>
      <c r="NYX4" s="82"/>
      <c r="NYY4" s="82"/>
      <c r="NYZ4" s="82"/>
      <c r="NZA4" s="82"/>
      <c r="NZB4" s="82"/>
      <c r="NZC4" s="82"/>
      <c r="NZD4" s="82"/>
      <c r="NZE4" s="82"/>
      <c r="NZF4" s="82"/>
      <c r="NZG4" s="82"/>
      <c r="NZH4" s="82"/>
      <c r="NZI4" s="82"/>
      <c r="NZJ4" s="82"/>
      <c r="NZK4" s="82"/>
      <c r="NZL4" s="82"/>
      <c r="NZM4" s="82"/>
      <c r="NZN4" s="82"/>
      <c r="NZO4" s="82"/>
      <c r="NZP4" s="82"/>
      <c r="NZQ4" s="82"/>
      <c r="NZR4" s="82"/>
      <c r="NZS4" s="82"/>
      <c r="NZT4" s="82"/>
      <c r="NZU4" s="82"/>
      <c r="NZV4" s="82"/>
      <c r="NZW4" s="82"/>
      <c r="NZX4" s="82"/>
      <c r="NZY4" s="82"/>
      <c r="NZZ4" s="82"/>
      <c r="OAA4" s="82"/>
      <c r="OAB4" s="82"/>
      <c r="OAC4" s="82"/>
      <c r="OAD4" s="82"/>
      <c r="OAE4" s="82"/>
      <c r="OAF4" s="82"/>
      <c r="OAG4" s="82"/>
      <c r="OAH4" s="82"/>
      <c r="OAI4" s="82"/>
      <c r="OAJ4" s="82"/>
      <c r="OAK4" s="82"/>
      <c r="OAL4" s="82"/>
      <c r="OAM4" s="82"/>
      <c r="OAN4" s="82"/>
      <c r="OAO4" s="82"/>
      <c r="OAP4" s="82"/>
      <c r="OAQ4" s="82"/>
      <c r="OAR4" s="82"/>
      <c r="OAS4" s="82"/>
      <c r="OAT4" s="82"/>
      <c r="OAU4" s="82"/>
      <c r="OAV4" s="82"/>
      <c r="OAW4" s="82"/>
      <c r="OAX4" s="82"/>
      <c r="OAY4" s="82"/>
      <c r="OAZ4" s="82"/>
      <c r="OBA4" s="82"/>
      <c r="OBB4" s="82"/>
      <c r="OBC4" s="82"/>
      <c r="OBD4" s="82"/>
      <c r="OBE4" s="82"/>
      <c r="OBF4" s="82"/>
      <c r="OBG4" s="82"/>
      <c r="OBH4" s="82"/>
      <c r="OBI4" s="82"/>
      <c r="OBJ4" s="82"/>
      <c r="OBK4" s="82"/>
      <c r="OBL4" s="82"/>
      <c r="OBM4" s="82"/>
      <c r="OBN4" s="82"/>
      <c r="OBO4" s="82"/>
      <c r="OBP4" s="82"/>
      <c r="OBQ4" s="82"/>
      <c r="OBR4" s="82"/>
      <c r="OBS4" s="82"/>
      <c r="OBT4" s="82"/>
      <c r="OBU4" s="82"/>
      <c r="OBV4" s="82"/>
      <c r="OBW4" s="82"/>
      <c r="OBX4" s="82"/>
      <c r="OBY4" s="82"/>
      <c r="OBZ4" s="82"/>
      <c r="OCA4" s="82"/>
      <c r="OCB4" s="82"/>
      <c r="OCC4" s="82"/>
      <c r="OCD4" s="82"/>
      <c r="OCE4" s="82"/>
      <c r="OCF4" s="82"/>
      <c r="OCG4" s="82"/>
      <c r="OCH4" s="82"/>
      <c r="OCI4" s="82"/>
      <c r="OCJ4" s="82"/>
      <c r="OCK4" s="82"/>
      <c r="OCL4" s="82"/>
      <c r="OCM4" s="82"/>
      <c r="OCN4" s="82"/>
      <c r="OCO4" s="82"/>
      <c r="OCP4" s="82"/>
      <c r="OCQ4" s="82"/>
      <c r="OCR4" s="82"/>
      <c r="OCS4" s="82"/>
      <c r="OCT4" s="82"/>
      <c r="OCU4" s="82"/>
      <c r="OCV4" s="82"/>
      <c r="OCW4" s="82"/>
      <c r="OCX4" s="82"/>
      <c r="OCY4" s="82"/>
      <c r="OCZ4" s="82"/>
      <c r="ODA4" s="82"/>
      <c r="ODB4" s="82"/>
      <c r="ODC4" s="82"/>
      <c r="ODD4" s="82"/>
      <c r="ODE4" s="82"/>
      <c r="ODF4" s="82"/>
      <c r="ODG4" s="82"/>
      <c r="ODH4" s="82"/>
      <c r="ODI4" s="82"/>
      <c r="ODJ4" s="82"/>
      <c r="ODK4" s="82"/>
      <c r="ODL4" s="82"/>
      <c r="ODM4" s="82"/>
      <c r="ODN4" s="82"/>
      <c r="ODO4" s="82"/>
      <c r="ODP4" s="82"/>
      <c r="ODQ4" s="82"/>
      <c r="ODR4" s="82"/>
      <c r="ODS4" s="82"/>
      <c r="ODT4" s="82"/>
      <c r="ODU4" s="82"/>
      <c r="ODV4" s="82"/>
      <c r="ODW4" s="82"/>
      <c r="ODX4" s="82"/>
      <c r="ODY4" s="82"/>
      <c r="ODZ4" s="82"/>
      <c r="OEA4" s="82"/>
      <c r="OEB4" s="82"/>
      <c r="OEC4" s="82"/>
      <c r="OED4" s="82"/>
      <c r="OEE4" s="82"/>
      <c r="OEF4" s="82"/>
      <c r="OEG4" s="82"/>
      <c r="OEH4" s="82"/>
      <c r="OEI4" s="82"/>
      <c r="OEJ4" s="82"/>
      <c r="OEK4" s="82"/>
      <c r="OEL4" s="82"/>
      <c r="OEM4" s="82"/>
      <c r="OEN4" s="82"/>
      <c r="OEO4" s="82"/>
      <c r="OEP4" s="82"/>
      <c r="OEQ4" s="82"/>
      <c r="OER4" s="82"/>
      <c r="OES4" s="82"/>
      <c r="OET4" s="82"/>
      <c r="OEU4" s="82"/>
      <c r="OEV4" s="82"/>
      <c r="OEW4" s="82"/>
      <c r="OEX4" s="82"/>
      <c r="OEY4" s="82"/>
      <c r="OEZ4" s="82"/>
      <c r="OFA4" s="82"/>
      <c r="OFB4" s="82"/>
      <c r="OFC4" s="82"/>
      <c r="OFD4" s="82"/>
      <c r="OFE4" s="82"/>
      <c r="OFF4" s="82"/>
      <c r="OFG4" s="82"/>
      <c r="OFH4" s="82"/>
      <c r="OFI4" s="82"/>
      <c r="OFJ4" s="82"/>
      <c r="OFK4" s="82"/>
      <c r="OFL4" s="82"/>
      <c r="OFM4" s="82"/>
      <c r="OFN4" s="82"/>
      <c r="OFO4" s="82"/>
      <c r="OFP4" s="82"/>
      <c r="OFQ4" s="82"/>
      <c r="OFR4" s="82"/>
      <c r="OFS4" s="82"/>
      <c r="OFT4" s="82"/>
      <c r="OFU4" s="82"/>
      <c r="OFV4" s="82"/>
      <c r="OFW4" s="82"/>
      <c r="OFX4" s="82"/>
      <c r="OFY4" s="82"/>
      <c r="OFZ4" s="82"/>
      <c r="OGA4" s="82"/>
      <c r="OGB4" s="82"/>
      <c r="OGC4" s="82"/>
      <c r="OGD4" s="82"/>
      <c r="OGE4" s="82"/>
      <c r="OGF4" s="82"/>
      <c r="OGG4" s="82"/>
      <c r="OGH4" s="82"/>
      <c r="OGI4" s="82"/>
      <c r="OGJ4" s="82"/>
      <c r="OGK4" s="82"/>
      <c r="OGL4" s="82"/>
      <c r="OGM4" s="82"/>
      <c r="OGN4" s="82"/>
      <c r="OGO4" s="82"/>
      <c r="OGP4" s="82"/>
      <c r="OGQ4" s="82"/>
      <c r="OGR4" s="82"/>
      <c r="OGS4" s="82"/>
      <c r="OGT4" s="82"/>
      <c r="OGU4" s="82"/>
      <c r="OGV4" s="82"/>
      <c r="OGW4" s="82"/>
      <c r="OGX4" s="82"/>
      <c r="OGY4" s="82"/>
      <c r="OGZ4" s="82"/>
      <c r="OHA4" s="82"/>
      <c r="OHB4" s="82"/>
      <c r="OHC4" s="82"/>
      <c r="OHD4" s="82"/>
      <c r="OHE4" s="82"/>
      <c r="OHF4" s="82"/>
      <c r="OHG4" s="82"/>
      <c r="OHH4" s="82"/>
      <c r="OHI4" s="82"/>
      <c r="OHJ4" s="82"/>
      <c r="OHK4" s="82"/>
      <c r="OHL4" s="82"/>
      <c r="OHM4" s="82"/>
      <c r="OHN4" s="82"/>
      <c r="OHO4" s="82"/>
      <c r="OHP4" s="82"/>
      <c r="OHQ4" s="82"/>
      <c r="OHR4" s="82"/>
      <c r="OHS4" s="82"/>
      <c r="OHT4" s="82"/>
      <c r="OHU4" s="82"/>
      <c r="OHV4" s="82"/>
      <c r="OHW4" s="82"/>
      <c r="OHX4" s="82"/>
      <c r="OHY4" s="82"/>
      <c r="OHZ4" s="82"/>
      <c r="OIA4" s="82"/>
      <c r="OIB4" s="82"/>
      <c r="OIC4" s="82"/>
      <c r="OID4" s="82"/>
      <c r="OIE4" s="82"/>
      <c r="OIF4" s="82"/>
      <c r="OIG4" s="82"/>
      <c r="OIH4" s="82"/>
      <c r="OII4" s="82"/>
      <c r="OIJ4" s="82"/>
      <c r="OIK4" s="82"/>
      <c r="OIL4" s="82"/>
      <c r="OIM4" s="82"/>
      <c r="OIN4" s="82"/>
      <c r="OIO4" s="82"/>
      <c r="OIP4" s="82"/>
      <c r="OIQ4" s="82"/>
      <c r="OIR4" s="82"/>
      <c r="OIS4" s="82"/>
      <c r="OIT4" s="82"/>
      <c r="OIU4" s="82"/>
      <c r="OIV4" s="82"/>
      <c r="OIW4" s="82"/>
      <c r="OIX4" s="82"/>
      <c r="OIY4" s="82"/>
      <c r="OIZ4" s="82"/>
      <c r="OJA4" s="82"/>
      <c r="OJB4" s="82"/>
      <c r="OJC4" s="82"/>
      <c r="OJD4" s="82"/>
      <c r="OJE4" s="82"/>
      <c r="OJF4" s="82"/>
      <c r="OJG4" s="82"/>
      <c r="OJH4" s="82"/>
      <c r="OJI4" s="82"/>
      <c r="OJJ4" s="82"/>
      <c r="OJK4" s="82"/>
      <c r="OJL4" s="82"/>
      <c r="OJM4" s="82"/>
      <c r="OJN4" s="82"/>
      <c r="OJO4" s="82"/>
      <c r="OJP4" s="82"/>
      <c r="OJQ4" s="82"/>
      <c r="OJR4" s="82"/>
      <c r="OJS4" s="82"/>
      <c r="OJT4" s="82"/>
      <c r="OJU4" s="82"/>
      <c r="OJV4" s="82"/>
      <c r="OJW4" s="82"/>
      <c r="OJX4" s="82"/>
      <c r="OJY4" s="82"/>
      <c r="OJZ4" s="82"/>
      <c r="OKA4" s="82"/>
      <c r="OKB4" s="82"/>
      <c r="OKC4" s="82"/>
      <c r="OKD4" s="82"/>
      <c r="OKE4" s="82"/>
      <c r="OKF4" s="82"/>
      <c r="OKG4" s="82"/>
      <c r="OKH4" s="82"/>
      <c r="OKI4" s="82"/>
      <c r="OKJ4" s="82"/>
      <c r="OKK4" s="82"/>
      <c r="OKL4" s="82"/>
      <c r="OKM4" s="82"/>
      <c r="OKN4" s="82"/>
      <c r="OKO4" s="82"/>
      <c r="OKP4" s="82"/>
      <c r="OKQ4" s="82"/>
      <c r="OKR4" s="82"/>
      <c r="OKS4" s="82"/>
      <c r="OKT4" s="82"/>
      <c r="OKU4" s="82"/>
      <c r="OKV4" s="82"/>
      <c r="OKW4" s="82"/>
      <c r="OKX4" s="82"/>
      <c r="OKY4" s="82"/>
      <c r="OKZ4" s="82"/>
      <c r="OLA4" s="82"/>
      <c r="OLB4" s="82"/>
      <c r="OLC4" s="82"/>
      <c r="OLD4" s="82"/>
      <c r="OLE4" s="82"/>
      <c r="OLF4" s="82"/>
      <c r="OLG4" s="82"/>
      <c r="OLH4" s="82"/>
      <c r="OLI4" s="82"/>
      <c r="OLJ4" s="82"/>
      <c r="OLK4" s="82"/>
      <c r="OLL4" s="82"/>
      <c r="OLM4" s="82"/>
      <c r="OLN4" s="82"/>
      <c r="OLO4" s="82"/>
      <c r="OLP4" s="82"/>
      <c r="OLQ4" s="82"/>
      <c r="OLR4" s="82"/>
      <c r="OLS4" s="82"/>
      <c r="OLT4" s="82"/>
      <c r="OLU4" s="82"/>
      <c r="OLV4" s="82"/>
      <c r="OLW4" s="82"/>
      <c r="OLX4" s="82"/>
      <c r="OLY4" s="82"/>
      <c r="OLZ4" s="82"/>
      <c r="OMA4" s="82"/>
      <c r="OMB4" s="82"/>
      <c r="OMC4" s="82"/>
      <c r="OMD4" s="82"/>
      <c r="OME4" s="82"/>
      <c r="OMF4" s="82"/>
      <c r="OMG4" s="82"/>
      <c r="OMH4" s="82"/>
      <c r="OMI4" s="82"/>
      <c r="OMJ4" s="82"/>
      <c r="OMK4" s="82"/>
      <c r="OML4" s="82"/>
      <c r="OMM4" s="82"/>
      <c r="OMN4" s="82"/>
      <c r="OMO4" s="82"/>
      <c r="OMP4" s="82"/>
      <c r="OMQ4" s="82"/>
      <c r="OMR4" s="82"/>
      <c r="OMS4" s="82"/>
      <c r="OMT4" s="82"/>
      <c r="OMU4" s="82"/>
      <c r="OMV4" s="82"/>
      <c r="OMW4" s="82"/>
      <c r="OMX4" s="82"/>
      <c r="OMY4" s="82"/>
      <c r="OMZ4" s="82"/>
      <c r="ONA4" s="82"/>
      <c r="ONB4" s="82"/>
      <c r="ONC4" s="82"/>
      <c r="OND4" s="82"/>
      <c r="ONE4" s="82"/>
      <c r="ONF4" s="82"/>
      <c r="ONG4" s="82"/>
      <c r="ONH4" s="82"/>
      <c r="ONI4" s="82"/>
      <c r="ONJ4" s="82"/>
      <c r="ONK4" s="82"/>
      <c r="ONL4" s="82"/>
      <c r="ONM4" s="82"/>
      <c r="ONN4" s="82"/>
      <c r="ONO4" s="82"/>
      <c r="ONP4" s="82"/>
      <c r="ONQ4" s="82"/>
      <c r="ONR4" s="82"/>
      <c r="ONS4" s="82"/>
      <c r="ONT4" s="82"/>
      <c r="ONU4" s="82"/>
      <c r="ONV4" s="82"/>
      <c r="ONW4" s="82"/>
      <c r="ONX4" s="82"/>
      <c r="ONY4" s="82"/>
      <c r="ONZ4" s="82"/>
      <c r="OOA4" s="82"/>
      <c r="OOB4" s="82"/>
      <c r="OOC4" s="82"/>
      <c r="OOD4" s="82"/>
      <c r="OOE4" s="82"/>
      <c r="OOF4" s="82"/>
      <c r="OOG4" s="82"/>
      <c r="OOH4" s="82"/>
      <c r="OOI4" s="82"/>
      <c r="OOJ4" s="82"/>
      <c r="OOK4" s="82"/>
      <c r="OOL4" s="82"/>
      <c r="OOM4" s="82"/>
      <c r="OON4" s="82"/>
      <c r="OOO4" s="82"/>
      <c r="OOP4" s="82"/>
      <c r="OOQ4" s="82"/>
      <c r="OOR4" s="82"/>
      <c r="OOS4" s="82"/>
      <c r="OOT4" s="82"/>
      <c r="OOU4" s="82"/>
      <c r="OOV4" s="82"/>
      <c r="OOW4" s="82"/>
      <c r="OOX4" s="82"/>
      <c r="OOY4" s="82"/>
      <c r="OOZ4" s="82"/>
      <c r="OPA4" s="82"/>
      <c r="OPB4" s="82"/>
      <c r="OPC4" s="82"/>
      <c r="OPD4" s="82"/>
      <c r="OPE4" s="82"/>
      <c r="OPF4" s="82"/>
      <c r="OPG4" s="82"/>
      <c r="OPH4" s="82"/>
      <c r="OPI4" s="82"/>
      <c r="OPJ4" s="82"/>
      <c r="OPK4" s="82"/>
      <c r="OPL4" s="82"/>
      <c r="OPM4" s="82"/>
      <c r="OPN4" s="82"/>
      <c r="OPO4" s="82"/>
      <c r="OPP4" s="82"/>
      <c r="OPQ4" s="82"/>
      <c r="OPR4" s="82"/>
      <c r="OPS4" s="82"/>
      <c r="OPT4" s="82"/>
      <c r="OPU4" s="82"/>
      <c r="OPV4" s="82"/>
      <c r="OPW4" s="82"/>
      <c r="OPX4" s="82"/>
      <c r="OPY4" s="82"/>
      <c r="OPZ4" s="82"/>
      <c r="OQA4" s="82"/>
      <c r="OQB4" s="82"/>
      <c r="OQC4" s="82"/>
      <c r="OQD4" s="82"/>
      <c r="OQE4" s="82"/>
      <c r="OQF4" s="82"/>
      <c r="OQG4" s="82"/>
      <c r="OQH4" s="82"/>
      <c r="OQI4" s="82"/>
      <c r="OQJ4" s="82"/>
      <c r="OQK4" s="82"/>
      <c r="OQL4" s="82"/>
      <c r="OQM4" s="82"/>
      <c r="OQN4" s="82"/>
      <c r="OQO4" s="82"/>
      <c r="OQP4" s="82"/>
      <c r="OQQ4" s="82"/>
      <c r="OQR4" s="82"/>
      <c r="OQS4" s="82"/>
      <c r="OQT4" s="82"/>
      <c r="OQU4" s="82"/>
      <c r="OQV4" s="82"/>
      <c r="OQW4" s="82"/>
      <c r="OQX4" s="82"/>
      <c r="OQY4" s="82"/>
      <c r="OQZ4" s="82"/>
      <c r="ORA4" s="82"/>
      <c r="ORB4" s="82"/>
      <c r="ORC4" s="82"/>
      <c r="ORD4" s="82"/>
      <c r="ORE4" s="82"/>
      <c r="ORF4" s="82"/>
      <c r="ORG4" s="82"/>
      <c r="ORH4" s="82"/>
      <c r="ORI4" s="82"/>
      <c r="ORJ4" s="82"/>
      <c r="ORK4" s="82"/>
      <c r="ORL4" s="82"/>
      <c r="ORM4" s="82"/>
      <c r="ORN4" s="82"/>
      <c r="ORO4" s="82"/>
      <c r="ORP4" s="82"/>
      <c r="ORQ4" s="82"/>
      <c r="ORR4" s="82"/>
      <c r="ORS4" s="82"/>
      <c r="ORT4" s="82"/>
      <c r="ORU4" s="82"/>
      <c r="ORV4" s="82"/>
      <c r="ORW4" s="82"/>
      <c r="ORX4" s="82"/>
      <c r="ORY4" s="82"/>
      <c r="ORZ4" s="82"/>
      <c r="OSA4" s="82"/>
      <c r="OSB4" s="82"/>
      <c r="OSC4" s="82"/>
      <c r="OSD4" s="82"/>
      <c r="OSE4" s="82"/>
      <c r="OSF4" s="82"/>
      <c r="OSG4" s="82"/>
      <c r="OSH4" s="82"/>
      <c r="OSI4" s="82"/>
      <c r="OSJ4" s="82"/>
      <c r="OSK4" s="82"/>
      <c r="OSL4" s="82"/>
      <c r="OSM4" s="82"/>
      <c r="OSN4" s="82"/>
      <c r="OSO4" s="82"/>
      <c r="OSP4" s="82"/>
      <c r="OSQ4" s="82"/>
      <c r="OSR4" s="82"/>
      <c r="OSS4" s="82"/>
      <c r="OST4" s="82"/>
      <c r="OSU4" s="82"/>
      <c r="OSV4" s="82"/>
      <c r="OSW4" s="82"/>
      <c r="OSX4" s="82"/>
      <c r="OSY4" s="82"/>
      <c r="OSZ4" s="82"/>
      <c r="OTA4" s="82"/>
      <c r="OTB4" s="82"/>
      <c r="OTC4" s="82"/>
      <c r="OTD4" s="82"/>
      <c r="OTE4" s="82"/>
      <c r="OTF4" s="82"/>
      <c r="OTG4" s="82"/>
      <c r="OTH4" s="82"/>
      <c r="OTI4" s="82"/>
      <c r="OTJ4" s="82"/>
      <c r="OTK4" s="82"/>
      <c r="OTL4" s="82"/>
      <c r="OTM4" s="82"/>
      <c r="OTN4" s="82"/>
      <c r="OTO4" s="82"/>
      <c r="OTP4" s="82"/>
      <c r="OTQ4" s="82"/>
      <c r="OTR4" s="82"/>
      <c r="OTS4" s="82"/>
      <c r="OTT4" s="82"/>
      <c r="OTU4" s="82"/>
      <c r="OTV4" s="82"/>
      <c r="OTW4" s="82"/>
      <c r="OTX4" s="82"/>
      <c r="OTY4" s="82"/>
      <c r="OTZ4" s="82"/>
      <c r="OUA4" s="82"/>
      <c r="OUB4" s="82"/>
      <c r="OUC4" s="82"/>
      <c r="OUD4" s="82"/>
      <c r="OUE4" s="82"/>
      <c r="OUF4" s="82"/>
      <c r="OUG4" s="82"/>
      <c r="OUH4" s="82"/>
      <c r="OUI4" s="82"/>
      <c r="OUJ4" s="82"/>
      <c r="OUK4" s="82"/>
      <c r="OUL4" s="82"/>
      <c r="OUM4" s="82"/>
      <c r="OUN4" s="82"/>
      <c r="OUO4" s="82"/>
      <c r="OUP4" s="82"/>
      <c r="OUQ4" s="82"/>
      <c r="OUR4" s="82"/>
      <c r="OUS4" s="82"/>
      <c r="OUT4" s="82"/>
      <c r="OUU4" s="82"/>
      <c r="OUV4" s="82"/>
      <c r="OUW4" s="82"/>
      <c r="OUX4" s="82"/>
      <c r="OUY4" s="82"/>
      <c r="OUZ4" s="82"/>
      <c r="OVA4" s="82"/>
      <c r="OVB4" s="82"/>
      <c r="OVC4" s="82"/>
      <c r="OVD4" s="82"/>
      <c r="OVE4" s="82"/>
      <c r="OVF4" s="82"/>
      <c r="OVG4" s="82"/>
      <c r="OVH4" s="82"/>
      <c r="OVI4" s="82"/>
      <c r="OVJ4" s="82"/>
      <c r="OVK4" s="82"/>
      <c r="OVL4" s="82"/>
      <c r="OVM4" s="82"/>
      <c r="OVN4" s="82"/>
      <c r="OVO4" s="82"/>
      <c r="OVP4" s="82"/>
      <c r="OVQ4" s="82"/>
      <c r="OVR4" s="82"/>
      <c r="OVS4" s="82"/>
      <c r="OVT4" s="82"/>
      <c r="OVU4" s="82"/>
      <c r="OVV4" s="82"/>
      <c r="OVW4" s="82"/>
      <c r="OVX4" s="82"/>
      <c r="OVY4" s="82"/>
      <c r="OVZ4" s="82"/>
      <c r="OWA4" s="82"/>
      <c r="OWB4" s="82"/>
      <c r="OWC4" s="82"/>
      <c r="OWD4" s="82"/>
      <c r="OWE4" s="82"/>
      <c r="OWF4" s="82"/>
      <c r="OWG4" s="82"/>
      <c r="OWH4" s="82"/>
      <c r="OWI4" s="82"/>
      <c r="OWJ4" s="82"/>
      <c r="OWK4" s="82"/>
      <c r="OWL4" s="82"/>
      <c r="OWM4" s="82"/>
      <c r="OWN4" s="82"/>
      <c r="OWO4" s="82"/>
      <c r="OWP4" s="82"/>
      <c r="OWQ4" s="82"/>
      <c r="OWR4" s="82"/>
      <c r="OWS4" s="82"/>
      <c r="OWT4" s="82"/>
      <c r="OWU4" s="82"/>
      <c r="OWV4" s="82"/>
      <c r="OWW4" s="82"/>
      <c r="OWX4" s="82"/>
      <c r="OWY4" s="82"/>
      <c r="OWZ4" s="82"/>
      <c r="OXA4" s="82"/>
      <c r="OXB4" s="82"/>
      <c r="OXC4" s="82"/>
      <c r="OXD4" s="82"/>
      <c r="OXE4" s="82"/>
      <c r="OXF4" s="82"/>
      <c r="OXG4" s="82"/>
      <c r="OXH4" s="82"/>
      <c r="OXI4" s="82"/>
      <c r="OXJ4" s="82"/>
      <c r="OXK4" s="82"/>
      <c r="OXL4" s="82"/>
      <c r="OXM4" s="82"/>
      <c r="OXN4" s="82"/>
      <c r="OXO4" s="82"/>
      <c r="OXP4" s="82"/>
      <c r="OXQ4" s="82"/>
      <c r="OXR4" s="82"/>
      <c r="OXS4" s="82"/>
      <c r="OXT4" s="82"/>
      <c r="OXU4" s="82"/>
      <c r="OXV4" s="82"/>
      <c r="OXW4" s="82"/>
      <c r="OXX4" s="82"/>
      <c r="OXY4" s="82"/>
      <c r="OXZ4" s="82"/>
      <c r="OYA4" s="82"/>
      <c r="OYB4" s="82"/>
      <c r="OYC4" s="82"/>
      <c r="OYD4" s="82"/>
      <c r="OYE4" s="82"/>
      <c r="OYF4" s="82"/>
      <c r="OYG4" s="82"/>
      <c r="OYH4" s="82"/>
      <c r="OYI4" s="82"/>
      <c r="OYJ4" s="82"/>
      <c r="OYK4" s="82"/>
      <c r="OYL4" s="82"/>
      <c r="OYM4" s="82"/>
      <c r="OYN4" s="82"/>
      <c r="OYO4" s="82"/>
      <c r="OYP4" s="82"/>
      <c r="OYQ4" s="82"/>
      <c r="OYR4" s="82"/>
      <c r="OYS4" s="82"/>
      <c r="OYT4" s="82"/>
      <c r="OYU4" s="82"/>
      <c r="OYV4" s="82"/>
      <c r="OYW4" s="82"/>
      <c r="OYX4" s="82"/>
      <c r="OYY4" s="82"/>
      <c r="OYZ4" s="82"/>
      <c r="OZA4" s="82"/>
      <c r="OZB4" s="82"/>
      <c r="OZC4" s="82"/>
      <c r="OZD4" s="82"/>
      <c r="OZE4" s="82"/>
      <c r="OZF4" s="82"/>
      <c r="OZG4" s="82"/>
      <c r="OZH4" s="82"/>
      <c r="OZI4" s="82"/>
      <c r="OZJ4" s="82"/>
      <c r="OZK4" s="82"/>
      <c r="OZL4" s="82"/>
      <c r="OZM4" s="82"/>
      <c r="OZN4" s="82"/>
      <c r="OZO4" s="82"/>
      <c r="OZP4" s="82"/>
      <c r="OZQ4" s="82"/>
      <c r="OZR4" s="82"/>
      <c r="OZS4" s="82"/>
      <c r="OZT4" s="82"/>
      <c r="OZU4" s="82"/>
      <c r="OZV4" s="82"/>
      <c r="OZW4" s="82"/>
      <c r="OZX4" s="82"/>
      <c r="OZY4" s="82"/>
      <c r="OZZ4" s="82"/>
      <c r="PAA4" s="82"/>
      <c r="PAB4" s="82"/>
      <c r="PAC4" s="82"/>
      <c r="PAD4" s="82"/>
      <c r="PAE4" s="82"/>
      <c r="PAF4" s="82"/>
      <c r="PAG4" s="82"/>
      <c r="PAH4" s="82"/>
      <c r="PAI4" s="82"/>
      <c r="PAJ4" s="82"/>
      <c r="PAK4" s="82"/>
      <c r="PAL4" s="82"/>
      <c r="PAM4" s="82"/>
      <c r="PAN4" s="82"/>
      <c r="PAO4" s="82"/>
      <c r="PAP4" s="82"/>
      <c r="PAQ4" s="82"/>
      <c r="PAR4" s="82"/>
      <c r="PAS4" s="82"/>
      <c r="PAT4" s="82"/>
      <c r="PAU4" s="82"/>
      <c r="PAV4" s="82"/>
      <c r="PAW4" s="82"/>
      <c r="PAX4" s="82"/>
      <c r="PAY4" s="82"/>
      <c r="PAZ4" s="82"/>
      <c r="PBA4" s="82"/>
      <c r="PBB4" s="82"/>
      <c r="PBC4" s="82"/>
      <c r="PBD4" s="82"/>
      <c r="PBE4" s="82"/>
      <c r="PBF4" s="82"/>
      <c r="PBG4" s="82"/>
      <c r="PBH4" s="82"/>
      <c r="PBI4" s="82"/>
      <c r="PBJ4" s="82"/>
      <c r="PBK4" s="82"/>
      <c r="PBL4" s="82"/>
      <c r="PBM4" s="82"/>
      <c r="PBN4" s="82"/>
      <c r="PBO4" s="82"/>
      <c r="PBP4" s="82"/>
      <c r="PBQ4" s="82"/>
      <c r="PBR4" s="82"/>
      <c r="PBS4" s="82"/>
      <c r="PBT4" s="82"/>
      <c r="PBU4" s="82"/>
      <c r="PBV4" s="82"/>
      <c r="PBW4" s="82"/>
      <c r="PBX4" s="82"/>
      <c r="PBY4" s="82"/>
      <c r="PBZ4" s="82"/>
      <c r="PCA4" s="82"/>
      <c r="PCB4" s="82"/>
      <c r="PCC4" s="82"/>
      <c r="PCD4" s="82"/>
      <c r="PCE4" s="82"/>
      <c r="PCF4" s="82"/>
      <c r="PCG4" s="82"/>
      <c r="PCH4" s="82"/>
      <c r="PCI4" s="82"/>
      <c r="PCJ4" s="82"/>
      <c r="PCK4" s="82"/>
      <c r="PCL4" s="82"/>
      <c r="PCM4" s="82"/>
      <c r="PCN4" s="82"/>
      <c r="PCO4" s="82"/>
      <c r="PCP4" s="82"/>
      <c r="PCQ4" s="82"/>
      <c r="PCR4" s="82"/>
      <c r="PCS4" s="82"/>
      <c r="PCT4" s="82"/>
      <c r="PCU4" s="82"/>
      <c r="PCV4" s="82"/>
      <c r="PCW4" s="82"/>
      <c r="PCX4" s="82"/>
      <c r="PCY4" s="82"/>
      <c r="PCZ4" s="82"/>
      <c r="PDA4" s="82"/>
      <c r="PDB4" s="82"/>
      <c r="PDC4" s="82"/>
      <c r="PDD4" s="82"/>
      <c r="PDE4" s="82"/>
      <c r="PDF4" s="82"/>
      <c r="PDG4" s="82"/>
      <c r="PDH4" s="82"/>
      <c r="PDI4" s="82"/>
      <c r="PDJ4" s="82"/>
      <c r="PDK4" s="82"/>
      <c r="PDL4" s="82"/>
      <c r="PDM4" s="82"/>
      <c r="PDN4" s="82"/>
      <c r="PDO4" s="82"/>
      <c r="PDP4" s="82"/>
      <c r="PDQ4" s="82"/>
      <c r="PDR4" s="82"/>
      <c r="PDS4" s="82"/>
      <c r="PDT4" s="82"/>
      <c r="PDU4" s="82"/>
      <c r="PDV4" s="82"/>
      <c r="PDW4" s="82"/>
      <c r="PDX4" s="82"/>
      <c r="PDY4" s="82"/>
      <c r="PDZ4" s="82"/>
      <c r="PEA4" s="82"/>
      <c r="PEB4" s="82"/>
      <c r="PEC4" s="82"/>
      <c r="PED4" s="82"/>
      <c r="PEE4" s="82"/>
      <c r="PEF4" s="82"/>
      <c r="PEG4" s="82"/>
      <c r="PEH4" s="82"/>
      <c r="PEI4" s="82"/>
      <c r="PEJ4" s="82"/>
      <c r="PEK4" s="82"/>
      <c r="PEL4" s="82"/>
      <c r="PEM4" s="82"/>
      <c r="PEN4" s="82"/>
      <c r="PEO4" s="82"/>
      <c r="PEP4" s="82"/>
      <c r="PEQ4" s="82"/>
      <c r="PER4" s="82"/>
      <c r="PES4" s="82"/>
      <c r="PET4" s="82"/>
      <c r="PEU4" s="82"/>
      <c r="PEV4" s="82"/>
      <c r="PEW4" s="82"/>
      <c r="PEX4" s="82"/>
      <c r="PEY4" s="82"/>
      <c r="PEZ4" s="82"/>
      <c r="PFA4" s="82"/>
      <c r="PFB4" s="82"/>
      <c r="PFC4" s="82"/>
      <c r="PFD4" s="82"/>
      <c r="PFE4" s="82"/>
      <c r="PFF4" s="82"/>
      <c r="PFG4" s="82"/>
      <c r="PFH4" s="82"/>
      <c r="PFI4" s="82"/>
      <c r="PFJ4" s="82"/>
      <c r="PFK4" s="82"/>
      <c r="PFL4" s="82"/>
      <c r="PFM4" s="82"/>
      <c r="PFN4" s="82"/>
      <c r="PFO4" s="82"/>
      <c r="PFP4" s="82"/>
      <c r="PFQ4" s="82"/>
      <c r="PFR4" s="82"/>
      <c r="PFS4" s="82"/>
      <c r="PFT4" s="82"/>
      <c r="PFU4" s="82"/>
      <c r="PFV4" s="82"/>
      <c r="PFW4" s="82"/>
      <c r="PFX4" s="82"/>
      <c r="PFY4" s="82"/>
      <c r="PFZ4" s="82"/>
      <c r="PGA4" s="82"/>
      <c r="PGB4" s="82"/>
      <c r="PGC4" s="82"/>
      <c r="PGD4" s="82"/>
      <c r="PGE4" s="82"/>
      <c r="PGF4" s="82"/>
      <c r="PGG4" s="82"/>
      <c r="PGH4" s="82"/>
      <c r="PGI4" s="82"/>
      <c r="PGJ4" s="82"/>
      <c r="PGK4" s="82"/>
      <c r="PGL4" s="82"/>
      <c r="PGM4" s="82"/>
      <c r="PGN4" s="82"/>
      <c r="PGO4" s="82"/>
      <c r="PGP4" s="82"/>
      <c r="PGQ4" s="82"/>
      <c r="PGR4" s="82"/>
      <c r="PGS4" s="82"/>
      <c r="PGT4" s="82"/>
      <c r="PGU4" s="82"/>
      <c r="PGV4" s="82"/>
      <c r="PGW4" s="82"/>
      <c r="PGX4" s="82"/>
      <c r="PGY4" s="82"/>
      <c r="PGZ4" s="82"/>
      <c r="PHA4" s="82"/>
      <c r="PHB4" s="82"/>
      <c r="PHC4" s="82"/>
      <c r="PHD4" s="82"/>
      <c r="PHE4" s="82"/>
      <c r="PHF4" s="82"/>
      <c r="PHG4" s="82"/>
      <c r="PHH4" s="82"/>
      <c r="PHI4" s="82"/>
      <c r="PHJ4" s="82"/>
      <c r="PHK4" s="82"/>
      <c r="PHL4" s="82"/>
      <c r="PHM4" s="82"/>
      <c r="PHN4" s="82"/>
      <c r="PHO4" s="82"/>
      <c r="PHP4" s="82"/>
      <c r="PHQ4" s="82"/>
      <c r="PHR4" s="82"/>
      <c r="PHS4" s="82"/>
      <c r="PHT4" s="82"/>
      <c r="PHU4" s="82"/>
      <c r="PHV4" s="82"/>
      <c r="PHW4" s="82"/>
      <c r="PHX4" s="82"/>
      <c r="PHY4" s="82"/>
      <c r="PHZ4" s="82"/>
      <c r="PIA4" s="82"/>
      <c r="PIB4" s="82"/>
      <c r="PIC4" s="82"/>
      <c r="PID4" s="82"/>
      <c r="PIE4" s="82"/>
      <c r="PIF4" s="82"/>
      <c r="PIG4" s="82"/>
      <c r="PIH4" s="82"/>
      <c r="PII4" s="82"/>
      <c r="PIJ4" s="82"/>
      <c r="PIK4" s="82"/>
      <c r="PIL4" s="82"/>
      <c r="PIM4" s="82"/>
      <c r="PIN4" s="82"/>
      <c r="PIO4" s="82"/>
      <c r="PIP4" s="82"/>
      <c r="PIQ4" s="82"/>
      <c r="PIR4" s="82"/>
      <c r="PIS4" s="82"/>
      <c r="PIT4" s="82"/>
      <c r="PIU4" s="82"/>
      <c r="PIV4" s="82"/>
      <c r="PIW4" s="82"/>
      <c r="PIX4" s="82"/>
      <c r="PIY4" s="82"/>
      <c r="PIZ4" s="82"/>
      <c r="PJA4" s="82"/>
      <c r="PJB4" s="82"/>
      <c r="PJC4" s="82"/>
      <c r="PJD4" s="82"/>
      <c r="PJE4" s="82"/>
      <c r="PJF4" s="82"/>
      <c r="PJG4" s="82"/>
      <c r="PJH4" s="82"/>
      <c r="PJI4" s="82"/>
      <c r="PJJ4" s="82"/>
      <c r="PJK4" s="82"/>
      <c r="PJL4" s="82"/>
      <c r="PJM4" s="82"/>
      <c r="PJN4" s="82"/>
      <c r="PJO4" s="82"/>
      <c r="PJP4" s="82"/>
      <c r="PJQ4" s="82"/>
      <c r="PJR4" s="82"/>
      <c r="PJS4" s="82"/>
      <c r="PJT4" s="82"/>
      <c r="PJU4" s="82"/>
      <c r="PJV4" s="82"/>
      <c r="PJW4" s="82"/>
      <c r="PJX4" s="82"/>
      <c r="PJY4" s="82"/>
      <c r="PJZ4" s="82"/>
      <c r="PKA4" s="82"/>
      <c r="PKB4" s="82"/>
      <c r="PKC4" s="82"/>
      <c r="PKD4" s="82"/>
      <c r="PKE4" s="82"/>
      <c r="PKF4" s="82"/>
      <c r="PKG4" s="82"/>
      <c r="PKH4" s="82"/>
      <c r="PKI4" s="82"/>
      <c r="PKJ4" s="82"/>
      <c r="PKK4" s="82"/>
      <c r="PKL4" s="82"/>
      <c r="PKM4" s="82"/>
      <c r="PKN4" s="82"/>
      <c r="PKO4" s="82"/>
      <c r="PKP4" s="82"/>
      <c r="PKQ4" s="82"/>
      <c r="PKR4" s="82"/>
      <c r="PKS4" s="82"/>
      <c r="PKT4" s="82"/>
      <c r="PKU4" s="82"/>
      <c r="PKV4" s="82"/>
      <c r="PKW4" s="82"/>
      <c r="PKX4" s="82"/>
      <c r="PKY4" s="82"/>
      <c r="PKZ4" s="82"/>
      <c r="PLA4" s="82"/>
      <c r="PLB4" s="82"/>
      <c r="PLC4" s="82"/>
      <c r="PLD4" s="82"/>
      <c r="PLE4" s="82"/>
      <c r="PLF4" s="82"/>
      <c r="PLG4" s="82"/>
      <c r="PLH4" s="82"/>
      <c r="PLI4" s="82"/>
      <c r="PLJ4" s="82"/>
      <c r="PLK4" s="82"/>
      <c r="PLL4" s="82"/>
      <c r="PLM4" s="82"/>
      <c r="PLN4" s="82"/>
      <c r="PLO4" s="82"/>
      <c r="PLP4" s="82"/>
      <c r="PLQ4" s="82"/>
      <c r="PLR4" s="82"/>
      <c r="PLS4" s="82"/>
      <c r="PLT4" s="82"/>
      <c r="PLU4" s="82"/>
      <c r="PLV4" s="82"/>
      <c r="PLW4" s="82"/>
      <c r="PLX4" s="82"/>
      <c r="PLY4" s="82"/>
      <c r="PLZ4" s="82"/>
      <c r="PMA4" s="82"/>
      <c r="PMB4" s="82"/>
      <c r="PMC4" s="82"/>
      <c r="PMD4" s="82"/>
      <c r="PME4" s="82"/>
      <c r="PMF4" s="82"/>
      <c r="PMG4" s="82"/>
      <c r="PMH4" s="82"/>
      <c r="PMI4" s="82"/>
      <c r="PMJ4" s="82"/>
      <c r="PMK4" s="82"/>
      <c r="PML4" s="82"/>
      <c r="PMM4" s="82"/>
      <c r="PMN4" s="82"/>
      <c r="PMO4" s="82"/>
      <c r="PMP4" s="82"/>
      <c r="PMQ4" s="82"/>
      <c r="PMR4" s="82"/>
      <c r="PMS4" s="82"/>
      <c r="PMT4" s="82"/>
      <c r="PMU4" s="82"/>
      <c r="PMV4" s="82"/>
      <c r="PMW4" s="82"/>
      <c r="PMX4" s="82"/>
      <c r="PMY4" s="82"/>
      <c r="PMZ4" s="82"/>
      <c r="PNA4" s="82"/>
      <c r="PNB4" s="82"/>
      <c r="PNC4" s="82"/>
      <c r="PND4" s="82"/>
      <c r="PNE4" s="82"/>
      <c r="PNF4" s="82"/>
      <c r="PNG4" s="82"/>
      <c r="PNH4" s="82"/>
      <c r="PNI4" s="82"/>
      <c r="PNJ4" s="82"/>
      <c r="PNK4" s="82"/>
      <c r="PNL4" s="82"/>
      <c r="PNM4" s="82"/>
      <c r="PNN4" s="82"/>
      <c r="PNO4" s="82"/>
      <c r="PNP4" s="82"/>
      <c r="PNQ4" s="82"/>
      <c r="PNR4" s="82"/>
      <c r="PNS4" s="82"/>
      <c r="PNT4" s="82"/>
      <c r="PNU4" s="82"/>
      <c r="PNV4" s="82"/>
      <c r="PNW4" s="82"/>
      <c r="PNX4" s="82"/>
      <c r="PNY4" s="82"/>
      <c r="PNZ4" s="82"/>
      <c r="POA4" s="82"/>
      <c r="POB4" s="82"/>
      <c r="POC4" s="82"/>
      <c r="POD4" s="82"/>
      <c r="POE4" s="82"/>
      <c r="POF4" s="82"/>
      <c r="POG4" s="82"/>
      <c r="POH4" s="82"/>
      <c r="POI4" s="82"/>
      <c r="POJ4" s="82"/>
      <c r="POK4" s="82"/>
      <c r="POL4" s="82"/>
      <c r="POM4" s="82"/>
      <c r="PON4" s="82"/>
      <c r="POO4" s="82"/>
      <c r="POP4" s="82"/>
      <c r="POQ4" s="82"/>
      <c r="POR4" s="82"/>
      <c r="POS4" s="82"/>
      <c r="POT4" s="82"/>
      <c r="POU4" s="82"/>
      <c r="POV4" s="82"/>
      <c r="POW4" s="82"/>
      <c r="POX4" s="82"/>
      <c r="POY4" s="82"/>
      <c r="POZ4" s="82"/>
      <c r="PPA4" s="82"/>
      <c r="PPB4" s="82"/>
      <c r="PPC4" s="82"/>
      <c r="PPD4" s="82"/>
      <c r="PPE4" s="82"/>
      <c r="PPF4" s="82"/>
      <c r="PPG4" s="82"/>
      <c r="PPH4" s="82"/>
      <c r="PPI4" s="82"/>
      <c r="PPJ4" s="82"/>
      <c r="PPK4" s="82"/>
      <c r="PPL4" s="82"/>
      <c r="PPM4" s="82"/>
      <c r="PPN4" s="82"/>
      <c r="PPO4" s="82"/>
      <c r="PPP4" s="82"/>
      <c r="PPQ4" s="82"/>
      <c r="PPR4" s="82"/>
      <c r="PPS4" s="82"/>
      <c r="PPT4" s="82"/>
      <c r="PPU4" s="82"/>
      <c r="PPV4" s="82"/>
      <c r="PPW4" s="82"/>
      <c r="PPX4" s="82"/>
      <c r="PPY4" s="82"/>
      <c r="PPZ4" s="82"/>
      <c r="PQA4" s="82"/>
      <c r="PQB4" s="82"/>
      <c r="PQC4" s="82"/>
      <c r="PQD4" s="82"/>
      <c r="PQE4" s="82"/>
      <c r="PQF4" s="82"/>
      <c r="PQG4" s="82"/>
      <c r="PQH4" s="82"/>
      <c r="PQI4" s="82"/>
      <c r="PQJ4" s="82"/>
      <c r="PQK4" s="82"/>
      <c r="PQL4" s="82"/>
      <c r="PQM4" s="82"/>
      <c r="PQN4" s="82"/>
      <c r="PQO4" s="82"/>
      <c r="PQP4" s="82"/>
      <c r="PQQ4" s="82"/>
      <c r="PQR4" s="82"/>
      <c r="PQS4" s="82"/>
      <c r="PQT4" s="82"/>
      <c r="PQU4" s="82"/>
      <c r="PQV4" s="82"/>
      <c r="PQW4" s="82"/>
      <c r="PQX4" s="82"/>
      <c r="PQY4" s="82"/>
      <c r="PQZ4" s="82"/>
      <c r="PRA4" s="82"/>
      <c r="PRB4" s="82"/>
      <c r="PRC4" s="82"/>
      <c r="PRD4" s="82"/>
      <c r="PRE4" s="82"/>
      <c r="PRF4" s="82"/>
      <c r="PRG4" s="82"/>
      <c r="PRH4" s="82"/>
      <c r="PRI4" s="82"/>
      <c r="PRJ4" s="82"/>
      <c r="PRK4" s="82"/>
      <c r="PRL4" s="82"/>
      <c r="PRM4" s="82"/>
      <c r="PRN4" s="82"/>
      <c r="PRO4" s="82"/>
      <c r="PRP4" s="82"/>
      <c r="PRQ4" s="82"/>
      <c r="PRR4" s="82"/>
      <c r="PRS4" s="82"/>
      <c r="PRT4" s="82"/>
      <c r="PRU4" s="82"/>
      <c r="PRV4" s="82"/>
      <c r="PRW4" s="82"/>
      <c r="PRX4" s="82"/>
      <c r="PRY4" s="82"/>
      <c r="PRZ4" s="82"/>
      <c r="PSA4" s="82"/>
      <c r="PSB4" s="82"/>
      <c r="PSC4" s="82"/>
      <c r="PSD4" s="82"/>
      <c r="PSE4" s="82"/>
      <c r="PSF4" s="82"/>
      <c r="PSG4" s="82"/>
      <c r="PSH4" s="82"/>
      <c r="PSI4" s="82"/>
      <c r="PSJ4" s="82"/>
      <c r="PSK4" s="82"/>
      <c r="PSL4" s="82"/>
      <c r="PSM4" s="82"/>
      <c r="PSN4" s="82"/>
      <c r="PSO4" s="82"/>
      <c r="PSP4" s="82"/>
      <c r="PSQ4" s="82"/>
      <c r="PSR4" s="82"/>
      <c r="PSS4" s="82"/>
      <c r="PST4" s="82"/>
      <c r="PSU4" s="82"/>
      <c r="PSV4" s="82"/>
      <c r="PSW4" s="82"/>
      <c r="PSX4" s="82"/>
      <c r="PSY4" s="82"/>
      <c r="PSZ4" s="82"/>
      <c r="PTA4" s="82"/>
      <c r="PTB4" s="82"/>
      <c r="PTC4" s="82"/>
      <c r="PTD4" s="82"/>
      <c r="PTE4" s="82"/>
      <c r="PTF4" s="82"/>
      <c r="PTG4" s="82"/>
      <c r="PTH4" s="82"/>
      <c r="PTI4" s="82"/>
      <c r="PTJ4" s="82"/>
      <c r="PTK4" s="82"/>
      <c r="PTL4" s="82"/>
      <c r="PTM4" s="82"/>
      <c r="PTN4" s="82"/>
      <c r="PTO4" s="82"/>
      <c r="PTP4" s="82"/>
      <c r="PTQ4" s="82"/>
      <c r="PTR4" s="82"/>
      <c r="PTS4" s="82"/>
      <c r="PTT4" s="82"/>
      <c r="PTU4" s="82"/>
      <c r="PTV4" s="82"/>
      <c r="PTW4" s="82"/>
      <c r="PTX4" s="82"/>
      <c r="PTY4" s="82"/>
      <c r="PTZ4" s="82"/>
      <c r="PUA4" s="82"/>
      <c r="PUB4" s="82"/>
      <c r="PUC4" s="82"/>
      <c r="PUD4" s="82"/>
      <c r="PUE4" s="82"/>
      <c r="PUF4" s="82"/>
      <c r="PUG4" s="82"/>
      <c r="PUH4" s="82"/>
      <c r="PUI4" s="82"/>
      <c r="PUJ4" s="82"/>
      <c r="PUK4" s="82"/>
      <c r="PUL4" s="82"/>
      <c r="PUM4" s="82"/>
      <c r="PUN4" s="82"/>
      <c r="PUO4" s="82"/>
      <c r="PUP4" s="82"/>
      <c r="PUQ4" s="82"/>
      <c r="PUR4" s="82"/>
      <c r="PUS4" s="82"/>
      <c r="PUT4" s="82"/>
      <c r="PUU4" s="82"/>
      <c r="PUV4" s="82"/>
      <c r="PUW4" s="82"/>
      <c r="PUX4" s="82"/>
      <c r="PUY4" s="82"/>
      <c r="PUZ4" s="82"/>
      <c r="PVA4" s="82"/>
      <c r="PVB4" s="82"/>
      <c r="PVC4" s="82"/>
      <c r="PVD4" s="82"/>
      <c r="PVE4" s="82"/>
      <c r="PVF4" s="82"/>
      <c r="PVG4" s="82"/>
      <c r="PVH4" s="82"/>
      <c r="PVI4" s="82"/>
      <c r="PVJ4" s="82"/>
      <c r="PVK4" s="82"/>
      <c r="PVL4" s="82"/>
      <c r="PVM4" s="82"/>
      <c r="PVN4" s="82"/>
      <c r="PVO4" s="82"/>
      <c r="PVP4" s="82"/>
      <c r="PVQ4" s="82"/>
      <c r="PVR4" s="82"/>
      <c r="PVS4" s="82"/>
      <c r="PVT4" s="82"/>
      <c r="PVU4" s="82"/>
      <c r="PVV4" s="82"/>
      <c r="PVW4" s="82"/>
      <c r="PVX4" s="82"/>
      <c r="PVY4" s="82"/>
      <c r="PVZ4" s="82"/>
      <c r="PWA4" s="82"/>
      <c r="PWB4" s="82"/>
      <c r="PWC4" s="82"/>
      <c r="PWD4" s="82"/>
      <c r="PWE4" s="82"/>
      <c r="PWF4" s="82"/>
      <c r="PWG4" s="82"/>
      <c r="PWH4" s="82"/>
      <c r="PWI4" s="82"/>
      <c r="PWJ4" s="82"/>
      <c r="PWK4" s="82"/>
      <c r="PWL4" s="82"/>
      <c r="PWM4" s="82"/>
      <c r="PWN4" s="82"/>
      <c r="PWO4" s="82"/>
      <c r="PWP4" s="82"/>
      <c r="PWQ4" s="82"/>
      <c r="PWR4" s="82"/>
      <c r="PWS4" s="82"/>
      <c r="PWT4" s="82"/>
      <c r="PWU4" s="82"/>
      <c r="PWV4" s="82"/>
      <c r="PWW4" s="82"/>
      <c r="PWX4" s="82"/>
      <c r="PWY4" s="82"/>
      <c r="PWZ4" s="82"/>
      <c r="PXA4" s="82"/>
      <c r="PXB4" s="82"/>
      <c r="PXC4" s="82"/>
      <c r="PXD4" s="82"/>
      <c r="PXE4" s="82"/>
      <c r="PXF4" s="82"/>
      <c r="PXG4" s="82"/>
      <c r="PXH4" s="82"/>
      <c r="PXI4" s="82"/>
      <c r="PXJ4" s="82"/>
      <c r="PXK4" s="82"/>
      <c r="PXL4" s="82"/>
      <c r="PXM4" s="82"/>
      <c r="PXN4" s="82"/>
      <c r="PXO4" s="82"/>
      <c r="PXP4" s="82"/>
      <c r="PXQ4" s="82"/>
      <c r="PXR4" s="82"/>
      <c r="PXS4" s="82"/>
      <c r="PXT4" s="82"/>
      <c r="PXU4" s="82"/>
      <c r="PXV4" s="82"/>
      <c r="PXW4" s="82"/>
      <c r="PXX4" s="82"/>
      <c r="PXY4" s="82"/>
      <c r="PXZ4" s="82"/>
      <c r="PYA4" s="82"/>
      <c r="PYB4" s="82"/>
      <c r="PYC4" s="82"/>
      <c r="PYD4" s="82"/>
      <c r="PYE4" s="82"/>
      <c r="PYF4" s="82"/>
      <c r="PYG4" s="82"/>
      <c r="PYH4" s="82"/>
      <c r="PYI4" s="82"/>
      <c r="PYJ4" s="82"/>
      <c r="PYK4" s="82"/>
      <c r="PYL4" s="82"/>
      <c r="PYM4" s="82"/>
      <c r="PYN4" s="82"/>
      <c r="PYO4" s="82"/>
      <c r="PYP4" s="82"/>
      <c r="PYQ4" s="82"/>
      <c r="PYR4" s="82"/>
      <c r="PYS4" s="82"/>
      <c r="PYT4" s="82"/>
      <c r="PYU4" s="82"/>
      <c r="PYV4" s="82"/>
      <c r="PYW4" s="82"/>
      <c r="PYX4" s="82"/>
      <c r="PYY4" s="82"/>
      <c r="PYZ4" s="82"/>
      <c r="PZA4" s="82"/>
      <c r="PZB4" s="82"/>
      <c r="PZC4" s="82"/>
      <c r="PZD4" s="82"/>
      <c r="PZE4" s="82"/>
      <c r="PZF4" s="82"/>
      <c r="PZG4" s="82"/>
      <c r="PZH4" s="82"/>
      <c r="PZI4" s="82"/>
      <c r="PZJ4" s="82"/>
      <c r="PZK4" s="82"/>
      <c r="PZL4" s="82"/>
      <c r="PZM4" s="82"/>
      <c r="PZN4" s="82"/>
      <c r="PZO4" s="82"/>
      <c r="PZP4" s="82"/>
      <c r="PZQ4" s="82"/>
      <c r="PZR4" s="82"/>
      <c r="PZS4" s="82"/>
      <c r="PZT4" s="82"/>
      <c r="PZU4" s="82"/>
      <c r="PZV4" s="82"/>
      <c r="PZW4" s="82"/>
      <c r="PZX4" s="82"/>
      <c r="PZY4" s="82"/>
      <c r="PZZ4" s="82"/>
      <c r="QAA4" s="82"/>
      <c r="QAB4" s="82"/>
      <c r="QAC4" s="82"/>
      <c r="QAD4" s="82"/>
      <c r="QAE4" s="82"/>
      <c r="QAF4" s="82"/>
      <c r="QAG4" s="82"/>
      <c r="QAH4" s="82"/>
      <c r="QAI4" s="82"/>
      <c r="QAJ4" s="82"/>
      <c r="QAK4" s="82"/>
      <c r="QAL4" s="82"/>
      <c r="QAM4" s="82"/>
      <c r="QAN4" s="82"/>
      <c r="QAO4" s="82"/>
      <c r="QAP4" s="82"/>
      <c r="QAQ4" s="82"/>
      <c r="QAR4" s="82"/>
      <c r="QAS4" s="82"/>
      <c r="QAT4" s="82"/>
      <c r="QAU4" s="82"/>
      <c r="QAV4" s="82"/>
      <c r="QAW4" s="82"/>
      <c r="QAX4" s="82"/>
      <c r="QAY4" s="82"/>
      <c r="QAZ4" s="82"/>
      <c r="QBA4" s="82"/>
      <c r="QBB4" s="82"/>
      <c r="QBC4" s="82"/>
      <c r="QBD4" s="82"/>
      <c r="QBE4" s="82"/>
      <c r="QBF4" s="82"/>
      <c r="QBG4" s="82"/>
      <c r="QBH4" s="82"/>
      <c r="QBI4" s="82"/>
      <c r="QBJ4" s="82"/>
      <c r="QBK4" s="82"/>
      <c r="QBL4" s="82"/>
      <c r="QBM4" s="82"/>
      <c r="QBN4" s="82"/>
      <c r="QBO4" s="82"/>
      <c r="QBP4" s="82"/>
      <c r="QBQ4" s="82"/>
      <c r="QBR4" s="82"/>
      <c r="QBS4" s="82"/>
      <c r="QBT4" s="82"/>
      <c r="QBU4" s="82"/>
      <c r="QBV4" s="82"/>
      <c r="QBW4" s="82"/>
      <c r="QBX4" s="82"/>
      <c r="QBY4" s="82"/>
      <c r="QBZ4" s="82"/>
      <c r="QCA4" s="82"/>
      <c r="QCB4" s="82"/>
      <c r="QCC4" s="82"/>
      <c r="QCD4" s="82"/>
      <c r="QCE4" s="82"/>
      <c r="QCF4" s="82"/>
      <c r="QCG4" s="82"/>
      <c r="QCH4" s="82"/>
      <c r="QCI4" s="82"/>
      <c r="QCJ4" s="82"/>
      <c r="QCK4" s="82"/>
      <c r="QCL4" s="82"/>
      <c r="QCM4" s="82"/>
      <c r="QCN4" s="82"/>
      <c r="QCO4" s="82"/>
      <c r="QCP4" s="82"/>
      <c r="QCQ4" s="82"/>
      <c r="QCR4" s="82"/>
      <c r="QCS4" s="82"/>
      <c r="QCT4" s="82"/>
      <c r="QCU4" s="82"/>
      <c r="QCV4" s="82"/>
      <c r="QCW4" s="82"/>
      <c r="QCX4" s="82"/>
      <c r="QCY4" s="82"/>
      <c r="QCZ4" s="82"/>
      <c r="QDA4" s="82"/>
      <c r="QDB4" s="82"/>
      <c r="QDC4" s="82"/>
      <c r="QDD4" s="82"/>
      <c r="QDE4" s="82"/>
      <c r="QDF4" s="82"/>
      <c r="QDG4" s="82"/>
      <c r="QDH4" s="82"/>
      <c r="QDI4" s="82"/>
      <c r="QDJ4" s="82"/>
      <c r="QDK4" s="82"/>
      <c r="QDL4" s="82"/>
      <c r="QDM4" s="82"/>
      <c r="QDN4" s="82"/>
      <c r="QDO4" s="82"/>
      <c r="QDP4" s="82"/>
      <c r="QDQ4" s="82"/>
      <c r="QDR4" s="82"/>
      <c r="QDS4" s="82"/>
      <c r="QDT4" s="82"/>
      <c r="QDU4" s="82"/>
      <c r="QDV4" s="82"/>
      <c r="QDW4" s="82"/>
      <c r="QDX4" s="82"/>
      <c r="QDY4" s="82"/>
      <c r="QDZ4" s="82"/>
      <c r="QEA4" s="82"/>
      <c r="QEB4" s="82"/>
      <c r="QEC4" s="82"/>
      <c r="QED4" s="82"/>
      <c r="QEE4" s="82"/>
      <c r="QEF4" s="82"/>
      <c r="QEG4" s="82"/>
      <c r="QEH4" s="82"/>
      <c r="QEI4" s="82"/>
      <c r="QEJ4" s="82"/>
      <c r="QEK4" s="82"/>
      <c r="QEL4" s="82"/>
      <c r="QEM4" s="82"/>
      <c r="QEN4" s="82"/>
      <c r="QEO4" s="82"/>
      <c r="QEP4" s="82"/>
      <c r="QEQ4" s="82"/>
      <c r="QER4" s="82"/>
      <c r="QES4" s="82"/>
      <c r="QET4" s="82"/>
      <c r="QEU4" s="82"/>
      <c r="QEV4" s="82"/>
      <c r="QEW4" s="82"/>
      <c r="QEX4" s="82"/>
      <c r="QEY4" s="82"/>
      <c r="QEZ4" s="82"/>
      <c r="QFA4" s="82"/>
      <c r="QFB4" s="82"/>
      <c r="QFC4" s="82"/>
      <c r="QFD4" s="82"/>
      <c r="QFE4" s="82"/>
      <c r="QFF4" s="82"/>
      <c r="QFG4" s="82"/>
      <c r="QFH4" s="82"/>
      <c r="QFI4" s="82"/>
      <c r="QFJ4" s="82"/>
      <c r="QFK4" s="82"/>
      <c r="QFL4" s="82"/>
      <c r="QFM4" s="82"/>
      <c r="QFN4" s="82"/>
      <c r="QFO4" s="82"/>
      <c r="QFP4" s="82"/>
      <c r="QFQ4" s="82"/>
      <c r="QFR4" s="82"/>
      <c r="QFS4" s="82"/>
      <c r="QFT4" s="82"/>
      <c r="QFU4" s="82"/>
      <c r="QFV4" s="82"/>
      <c r="QFW4" s="82"/>
      <c r="QFX4" s="82"/>
      <c r="QFY4" s="82"/>
      <c r="QFZ4" s="82"/>
      <c r="QGA4" s="82"/>
      <c r="QGB4" s="82"/>
      <c r="QGC4" s="82"/>
      <c r="QGD4" s="82"/>
      <c r="QGE4" s="82"/>
      <c r="QGF4" s="82"/>
      <c r="QGG4" s="82"/>
      <c r="QGH4" s="82"/>
      <c r="QGI4" s="82"/>
      <c r="QGJ4" s="82"/>
      <c r="QGK4" s="82"/>
      <c r="QGL4" s="82"/>
      <c r="QGM4" s="82"/>
      <c r="QGN4" s="82"/>
      <c r="QGO4" s="82"/>
      <c r="QGP4" s="82"/>
      <c r="QGQ4" s="82"/>
      <c r="QGR4" s="82"/>
      <c r="QGS4" s="82"/>
      <c r="QGT4" s="82"/>
      <c r="QGU4" s="82"/>
      <c r="QGV4" s="82"/>
      <c r="QGW4" s="82"/>
      <c r="QGX4" s="82"/>
      <c r="QGY4" s="82"/>
      <c r="QGZ4" s="82"/>
      <c r="QHA4" s="82"/>
      <c r="QHB4" s="82"/>
      <c r="QHC4" s="82"/>
      <c r="QHD4" s="82"/>
      <c r="QHE4" s="82"/>
      <c r="QHF4" s="82"/>
      <c r="QHG4" s="82"/>
      <c r="QHH4" s="82"/>
      <c r="QHI4" s="82"/>
      <c r="QHJ4" s="82"/>
      <c r="QHK4" s="82"/>
      <c r="QHL4" s="82"/>
      <c r="QHM4" s="82"/>
      <c r="QHN4" s="82"/>
      <c r="QHO4" s="82"/>
      <c r="QHP4" s="82"/>
      <c r="QHQ4" s="82"/>
      <c r="QHR4" s="82"/>
      <c r="QHS4" s="82"/>
      <c r="QHT4" s="82"/>
      <c r="QHU4" s="82"/>
      <c r="QHV4" s="82"/>
      <c r="QHW4" s="82"/>
      <c r="QHX4" s="82"/>
      <c r="QHY4" s="82"/>
      <c r="QHZ4" s="82"/>
      <c r="QIA4" s="82"/>
      <c r="QIB4" s="82"/>
      <c r="QIC4" s="82"/>
      <c r="QID4" s="82"/>
      <c r="QIE4" s="82"/>
      <c r="QIF4" s="82"/>
      <c r="QIG4" s="82"/>
      <c r="QIH4" s="82"/>
      <c r="QII4" s="82"/>
      <c r="QIJ4" s="82"/>
      <c r="QIK4" s="82"/>
      <c r="QIL4" s="82"/>
      <c r="QIM4" s="82"/>
      <c r="QIN4" s="82"/>
      <c r="QIO4" s="82"/>
      <c r="QIP4" s="82"/>
      <c r="QIQ4" s="82"/>
      <c r="QIR4" s="82"/>
      <c r="QIS4" s="82"/>
      <c r="QIT4" s="82"/>
      <c r="QIU4" s="82"/>
      <c r="QIV4" s="82"/>
      <c r="QIW4" s="82"/>
      <c r="QIX4" s="82"/>
      <c r="QIY4" s="82"/>
      <c r="QIZ4" s="82"/>
      <c r="QJA4" s="82"/>
      <c r="QJB4" s="82"/>
      <c r="QJC4" s="82"/>
      <c r="QJD4" s="82"/>
      <c r="QJE4" s="82"/>
      <c r="QJF4" s="82"/>
      <c r="QJG4" s="82"/>
      <c r="QJH4" s="82"/>
      <c r="QJI4" s="82"/>
      <c r="QJJ4" s="82"/>
      <c r="QJK4" s="82"/>
      <c r="QJL4" s="82"/>
      <c r="QJM4" s="82"/>
      <c r="QJN4" s="82"/>
      <c r="QJO4" s="82"/>
      <c r="QJP4" s="82"/>
      <c r="QJQ4" s="82"/>
      <c r="QJR4" s="82"/>
      <c r="QJS4" s="82"/>
      <c r="QJT4" s="82"/>
      <c r="QJU4" s="82"/>
      <c r="QJV4" s="82"/>
      <c r="QJW4" s="82"/>
      <c r="QJX4" s="82"/>
      <c r="QJY4" s="82"/>
      <c r="QJZ4" s="82"/>
      <c r="QKA4" s="82"/>
      <c r="QKB4" s="82"/>
      <c r="QKC4" s="82"/>
      <c r="QKD4" s="82"/>
      <c r="QKE4" s="82"/>
      <c r="QKF4" s="82"/>
      <c r="QKG4" s="82"/>
      <c r="QKH4" s="82"/>
      <c r="QKI4" s="82"/>
      <c r="QKJ4" s="82"/>
      <c r="QKK4" s="82"/>
      <c r="QKL4" s="82"/>
      <c r="QKM4" s="82"/>
      <c r="QKN4" s="82"/>
      <c r="QKO4" s="82"/>
      <c r="QKP4" s="82"/>
      <c r="QKQ4" s="82"/>
      <c r="QKR4" s="82"/>
      <c r="QKS4" s="82"/>
      <c r="QKT4" s="82"/>
      <c r="QKU4" s="82"/>
      <c r="QKV4" s="82"/>
      <c r="QKW4" s="82"/>
      <c r="QKX4" s="82"/>
      <c r="QKY4" s="82"/>
      <c r="QKZ4" s="82"/>
      <c r="QLA4" s="82"/>
      <c r="QLB4" s="82"/>
      <c r="QLC4" s="82"/>
      <c r="QLD4" s="82"/>
      <c r="QLE4" s="82"/>
      <c r="QLF4" s="82"/>
      <c r="QLG4" s="82"/>
      <c r="QLH4" s="82"/>
      <c r="QLI4" s="82"/>
      <c r="QLJ4" s="82"/>
      <c r="QLK4" s="82"/>
      <c r="QLL4" s="82"/>
      <c r="QLM4" s="82"/>
      <c r="QLN4" s="82"/>
      <c r="QLO4" s="82"/>
      <c r="QLP4" s="82"/>
      <c r="QLQ4" s="82"/>
      <c r="QLR4" s="82"/>
      <c r="QLS4" s="82"/>
      <c r="QLT4" s="82"/>
      <c r="QLU4" s="82"/>
      <c r="QLV4" s="82"/>
      <c r="QLW4" s="82"/>
      <c r="QLX4" s="82"/>
      <c r="QLY4" s="82"/>
      <c r="QLZ4" s="82"/>
      <c r="QMA4" s="82"/>
      <c r="QMB4" s="82"/>
      <c r="QMC4" s="82"/>
      <c r="QMD4" s="82"/>
      <c r="QME4" s="82"/>
      <c r="QMF4" s="82"/>
      <c r="QMG4" s="82"/>
      <c r="QMH4" s="82"/>
      <c r="QMI4" s="82"/>
      <c r="QMJ4" s="82"/>
      <c r="QMK4" s="82"/>
      <c r="QML4" s="82"/>
      <c r="QMM4" s="82"/>
      <c r="QMN4" s="82"/>
      <c r="QMO4" s="82"/>
      <c r="QMP4" s="82"/>
      <c r="QMQ4" s="82"/>
      <c r="QMR4" s="82"/>
      <c r="QMS4" s="82"/>
      <c r="QMT4" s="82"/>
      <c r="QMU4" s="82"/>
      <c r="QMV4" s="82"/>
      <c r="QMW4" s="82"/>
      <c r="QMX4" s="82"/>
      <c r="QMY4" s="82"/>
      <c r="QMZ4" s="82"/>
      <c r="QNA4" s="82"/>
      <c r="QNB4" s="82"/>
      <c r="QNC4" s="82"/>
      <c r="QND4" s="82"/>
      <c r="QNE4" s="82"/>
      <c r="QNF4" s="82"/>
      <c r="QNG4" s="82"/>
      <c r="QNH4" s="82"/>
      <c r="QNI4" s="82"/>
      <c r="QNJ4" s="82"/>
      <c r="QNK4" s="82"/>
      <c r="QNL4" s="82"/>
      <c r="QNM4" s="82"/>
      <c r="QNN4" s="82"/>
      <c r="QNO4" s="82"/>
      <c r="QNP4" s="82"/>
      <c r="QNQ4" s="82"/>
      <c r="QNR4" s="82"/>
      <c r="QNS4" s="82"/>
      <c r="QNT4" s="82"/>
      <c r="QNU4" s="82"/>
      <c r="QNV4" s="82"/>
      <c r="QNW4" s="82"/>
      <c r="QNX4" s="82"/>
      <c r="QNY4" s="82"/>
      <c r="QNZ4" s="82"/>
      <c r="QOA4" s="82"/>
      <c r="QOB4" s="82"/>
      <c r="QOC4" s="82"/>
      <c r="QOD4" s="82"/>
      <c r="QOE4" s="82"/>
      <c r="QOF4" s="82"/>
      <c r="QOG4" s="82"/>
      <c r="QOH4" s="82"/>
      <c r="QOI4" s="82"/>
      <c r="QOJ4" s="82"/>
      <c r="QOK4" s="82"/>
      <c r="QOL4" s="82"/>
      <c r="QOM4" s="82"/>
      <c r="QON4" s="82"/>
      <c r="QOO4" s="82"/>
      <c r="QOP4" s="82"/>
      <c r="QOQ4" s="82"/>
      <c r="QOR4" s="82"/>
      <c r="QOS4" s="82"/>
      <c r="QOT4" s="82"/>
      <c r="QOU4" s="82"/>
      <c r="QOV4" s="82"/>
      <c r="QOW4" s="82"/>
      <c r="QOX4" s="82"/>
      <c r="QOY4" s="82"/>
      <c r="QOZ4" s="82"/>
      <c r="QPA4" s="82"/>
      <c r="QPB4" s="82"/>
      <c r="QPC4" s="82"/>
      <c r="QPD4" s="82"/>
      <c r="QPE4" s="82"/>
      <c r="QPF4" s="82"/>
      <c r="QPG4" s="82"/>
      <c r="QPH4" s="82"/>
      <c r="QPI4" s="82"/>
      <c r="QPJ4" s="82"/>
      <c r="QPK4" s="82"/>
      <c r="QPL4" s="82"/>
      <c r="QPM4" s="82"/>
      <c r="QPN4" s="82"/>
      <c r="QPO4" s="82"/>
      <c r="QPP4" s="82"/>
      <c r="QPQ4" s="82"/>
      <c r="QPR4" s="82"/>
      <c r="QPS4" s="82"/>
      <c r="QPT4" s="82"/>
      <c r="QPU4" s="82"/>
      <c r="QPV4" s="82"/>
      <c r="QPW4" s="82"/>
      <c r="QPX4" s="82"/>
      <c r="QPY4" s="82"/>
      <c r="QPZ4" s="82"/>
      <c r="QQA4" s="82"/>
      <c r="QQB4" s="82"/>
      <c r="QQC4" s="82"/>
      <c r="QQD4" s="82"/>
      <c r="QQE4" s="82"/>
      <c r="QQF4" s="82"/>
      <c r="QQG4" s="82"/>
      <c r="QQH4" s="82"/>
      <c r="QQI4" s="82"/>
      <c r="QQJ4" s="82"/>
      <c r="QQK4" s="82"/>
      <c r="QQL4" s="82"/>
      <c r="QQM4" s="82"/>
      <c r="QQN4" s="82"/>
      <c r="QQO4" s="82"/>
      <c r="QQP4" s="82"/>
      <c r="QQQ4" s="82"/>
      <c r="QQR4" s="82"/>
      <c r="QQS4" s="82"/>
      <c r="QQT4" s="82"/>
      <c r="QQU4" s="82"/>
      <c r="QQV4" s="82"/>
      <c r="QQW4" s="82"/>
      <c r="QQX4" s="82"/>
      <c r="QQY4" s="82"/>
      <c r="QQZ4" s="82"/>
      <c r="QRA4" s="82"/>
      <c r="QRB4" s="82"/>
      <c r="QRC4" s="82"/>
      <c r="QRD4" s="82"/>
      <c r="QRE4" s="82"/>
      <c r="QRF4" s="82"/>
      <c r="QRG4" s="82"/>
      <c r="QRH4" s="82"/>
      <c r="QRI4" s="82"/>
      <c r="QRJ4" s="82"/>
      <c r="QRK4" s="82"/>
      <c r="QRL4" s="82"/>
      <c r="QRM4" s="82"/>
      <c r="QRN4" s="82"/>
      <c r="QRO4" s="82"/>
      <c r="QRP4" s="82"/>
      <c r="QRQ4" s="82"/>
      <c r="QRR4" s="82"/>
      <c r="QRS4" s="82"/>
      <c r="QRT4" s="82"/>
      <c r="QRU4" s="82"/>
      <c r="QRV4" s="82"/>
      <c r="QRW4" s="82"/>
      <c r="QRX4" s="82"/>
      <c r="QRY4" s="82"/>
      <c r="QRZ4" s="82"/>
      <c r="QSA4" s="82"/>
      <c r="QSB4" s="82"/>
      <c r="QSC4" s="82"/>
      <c r="QSD4" s="82"/>
      <c r="QSE4" s="82"/>
      <c r="QSF4" s="82"/>
      <c r="QSG4" s="82"/>
      <c r="QSH4" s="82"/>
      <c r="QSI4" s="82"/>
      <c r="QSJ4" s="82"/>
      <c r="QSK4" s="82"/>
      <c r="QSL4" s="82"/>
      <c r="QSM4" s="82"/>
      <c r="QSN4" s="82"/>
      <c r="QSO4" s="82"/>
      <c r="QSP4" s="82"/>
      <c r="QSQ4" s="82"/>
      <c r="QSR4" s="82"/>
      <c r="QSS4" s="82"/>
      <c r="QST4" s="82"/>
      <c r="QSU4" s="82"/>
      <c r="QSV4" s="82"/>
      <c r="QSW4" s="82"/>
      <c r="QSX4" s="82"/>
      <c r="QSY4" s="82"/>
      <c r="QSZ4" s="82"/>
      <c r="QTA4" s="82"/>
      <c r="QTB4" s="82"/>
      <c r="QTC4" s="82"/>
      <c r="QTD4" s="82"/>
      <c r="QTE4" s="82"/>
      <c r="QTF4" s="82"/>
      <c r="QTG4" s="82"/>
      <c r="QTH4" s="82"/>
      <c r="QTI4" s="82"/>
      <c r="QTJ4" s="82"/>
      <c r="QTK4" s="82"/>
      <c r="QTL4" s="82"/>
      <c r="QTM4" s="82"/>
      <c r="QTN4" s="82"/>
      <c r="QTO4" s="82"/>
      <c r="QTP4" s="82"/>
      <c r="QTQ4" s="82"/>
      <c r="QTR4" s="82"/>
      <c r="QTS4" s="82"/>
      <c r="QTT4" s="82"/>
      <c r="QTU4" s="82"/>
      <c r="QTV4" s="82"/>
      <c r="QTW4" s="82"/>
      <c r="QTX4" s="82"/>
      <c r="QTY4" s="82"/>
      <c r="QTZ4" s="82"/>
      <c r="QUA4" s="82"/>
      <c r="QUB4" s="82"/>
      <c r="QUC4" s="82"/>
      <c r="QUD4" s="82"/>
      <c r="QUE4" s="82"/>
      <c r="QUF4" s="82"/>
      <c r="QUG4" s="82"/>
      <c r="QUH4" s="82"/>
      <c r="QUI4" s="82"/>
      <c r="QUJ4" s="82"/>
      <c r="QUK4" s="82"/>
      <c r="QUL4" s="82"/>
      <c r="QUM4" s="82"/>
      <c r="QUN4" s="82"/>
      <c r="QUO4" s="82"/>
      <c r="QUP4" s="82"/>
      <c r="QUQ4" s="82"/>
      <c r="QUR4" s="82"/>
      <c r="QUS4" s="82"/>
      <c r="QUT4" s="82"/>
      <c r="QUU4" s="82"/>
      <c r="QUV4" s="82"/>
      <c r="QUW4" s="82"/>
      <c r="QUX4" s="82"/>
      <c r="QUY4" s="82"/>
      <c r="QUZ4" s="82"/>
      <c r="QVA4" s="82"/>
      <c r="QVB4" s="82"/>
      <c r="QVC4" s="82"/>
      <c r="QVD4" s="82"/>
      <c r="QVE4" s="82"/>
      <c r="QVF4" s="82"/>
      <c r="QVG4" s="82"/>
      <c r="QVH4" s="82"/>
      <c r="QVI4" s="82"/>
      <c r="QVJ4" s="82"/>
      <c r="QVK4" s="82"/>
      <c r="QVL4" s="82"/>
      <c r="QVM4" s="82"/>
      <c r="QVN4" s="82"/>
      <c r="QVO4" s="82"/>
      <c r="QVP4" s="82"/>
      <c r="QVQ4" s="82"/>
      <c r="QVR4" s="82"/>
      <c r="QVS4" s="82"/>
      <c r="QVT4" s="82"/>
      <c r="QVU4" s="82"/>
      <c r="QVV4" s="82"/>
      <c r="QVW4" s="82"/>
      <c r="QVX4" s="82"/>
      <c r="QVY4" s="82"/>
      <c r="QVZ4" s="82"/>
      <c r="QWA4" s="82"/>
      <c r="QWB4" s="82"/>
      <c r="QWC4" s="82"/>
      <c r="QWD4" s="82"/>
      <c r="QWE4" s="82"/>
      <c r="QWF4" s="82"/>
      <c r="QWG4" s="82"/>
      <c r="QWH4" s="82"/>
      <c r="QWI4" s="82"/>
      <c r="QWJ4" s="82"/>
      <c r="QWK4" s="82"/>
      <c r="QWL4" s="82"/>
      <c r="QWM4" s="82"/>
      <c r="QWN4" s="82"/>
      <c r="QWO4" s="82"/>
      <c r="QWP4" s="82"/>
      <c r="QWQ4" s="82"/>
      <c r="QWR4" s="82"/>
      <c r="QWS4" s="82"/>
      <c r="QWT4" s="82"/>
      <c r="QWU4" s="82"/>
      <c r="QWV4" s="82"/>
      <c r="QWW4" s="82"/>
      <c r="QWX4" s="82"/>
      <c r="QWY4" s="82"/>
      <c r="QWZ4" s="82"/>
      <c r="QXA4" s="82"/>
      <c r="QXB4" s="82"/>
      <c r="QXC4" s="82"/>
      <c r="QXD4" s="82"/>
      <c r="QXE4" s="82"/>
      <c r="QXF4" s="82"/>
      <c r="QXG4" s="82"/>
      <c r="QXH4" s="82"/>
      <c r="QXI4" s="82"/>
      <c r="QXJ4" s="82"/>
      <c r="QXK4" s="82"/>
      <c r="QXL4" s="82"/>
      <c r="QXM4" s="82"/>
      <c r="QXN4" s="82"/>
      <c r="QXO4" s="82"/>
      <c r="QXP4" s="82"/>
      <c r="QXQ4" s="82"/>
      <c r="QXR4" s="82"/>
      <c r="QXS4" s="82"/>
      <c r="QXT4" s="82"/>
      <c r="QXU4" s="82"/>
      <c r="QXV4" s="82"/>
      <c r="QXW4" s="82"/>
      <c r="QXX4" s="82"/>
      <c r="QXY4" s="82"/>
      <c r="QXZ4" s="82"/>
      <c r="QYA4" s="82"/>
      <c r="QYB4" s="82"/>
      <c r="QYC4" s="82"/>
      <c r="QYD4" s="82"/>
      <c r="QYE4" s="82"/>
      <c r="QYF4" s="82"/>
      <c r="QYG4" s="82"/>
      <c r="QYH4" s="82"/>
      <c r="QYI4" s="82"/>
      <c r="QYJ4" s="82"/>
      <c r="QYK4" s="82"/>
      <c r="QYL4" s="82"/>
      <c r="QYM4" s="82"/>
      <c r="QYN4" s="82"/>
      <c r="QYO4" s="82"/>
      <c r="QYP4" s="82"/>
      <c r="QYQ4" s="82"/>
      <c r="QYR4" s="82"/>
      <c r="QYS4" s="82"/>
      <c r="QYT4" s="82"/>
      <c r="QYU4" s="82"/>
      <c r="QYV4" s="82"/>
      <c r="QYW4" s="82"/>
      <c r="QYX4" s="82"/>
      <c r="QYY4" s="82"/>
      <c r="QYZ4" s="82"/>
      <c r="QZA4" s="82"/>
      <c r="QZB4" s="82"/>
      <c r="QZC4" s="82"/>
      <c r="QZD4" s="82"/>
      <c r="QZE4" s="82"/>
      <c r="QZF4" s="82"/>
      <c r="QZG4" s="82"/>
      <c r="QZH4" s="82"/>
      <c r="QZI4" s="82"/>
      <c r="QZJ4" s="82"/>
      <c r="QZK4" s="82"/>
      <c r="QZL4" s="82"/>
      <c r="QZM4" s="82"/>
      <c r="QZN4" s="82"/>
      <c r="QZO4" s="82"/>
      <c r="QZP4" s="82"/>
      <c r="QZQ4" s="82"/>
      <c r="QZR4" s="82"/>
      <c r="QZS4" s="82"/>
      <c r="QZT4" s="82"/>
      <c r="QZU4" s="82"/>
      <c r="QZV4" s="82"/>
      <c r="QZW4" s="82"/>
      <c r="QZX4" s="82"/>
      <c r="QZY4" s="82"/>
      <c r="QZZ4" s="82"/>
      <c r="RAA4" s="82"/>
      <c r="RAB4" s="82"/>
      <c r="RAC4" s="82"/>
      <c r="RAD4" s="82"/>
      <c r="RAE4" s="82"/>
      <c r="RAF4" s="82"/>
      <c r="RAG4" s="82"/>
      <c r="RAH4" s="82"/>
      <c r="RAI4" s="82"/>
      <c r="RAJ4" s="82"/>
      <c r="RAK4" s="82"/>
      <c r="RAL4" s="82"/>
      <c r="RAM4" s="82"/>
      <c r="RAN4" s="82"/>
      <c r="RAO4" s="82"/>
      <c r="RAP4" s="82"/>
      <c r="RAQ4" s="82"/>
      <c r="RAR4" s="82"/>
      <c r="RAS4" s="82"/>
      <c r="RAT4" s="82"/>
      <c r="RAU4" s="82"/>
      <c r="RAV4" s="82"/>
      <c r="RAW4" s="82"/>
      <c r="RAX4" s="82"/>
      <c r="RAY4" s="82"/>
      <c r="RAZ4" s="82"/>
      <c r="RBA4" s="82"/>
      <c r="RBB4" s="82"/>
      <c r="RBC4" s="82"/>
      <c r="RBD4" s="82"/>
      <c r="RBE4" s="82"/>
      <c r="RBF4" s="82"/>
      <c r="RBG4" s="82"/>
      <c r="RBH4" s="82"/>
      <c r="RBI4" s="82"/>
      <c r="RBJ4" s="82"/>
      <c r="RBK4" s="82"/>
      <c r="RBL4" s="82"/>
      <c r="RBM4" s="82"/>
      <c r="RBN4" s="82"/>
      <c r="RBO4" s="82"/>
      <c r="RBP4" s="82"/>
      <c r="RBQ4" s="82"/>
      <c r="RBR4" s="82"/>
      <c r="RBS4" s="82"/>
      <c r="RBT4" s="82"/>
      <c r="RBU4" s="82"/>
      <c r="RBV4" s="82"/>
      <c r="RBW4" s="82"/>
      <c r="RBX4" s="82"/>
      <c r="RBY4" s="82"/>
      <c r="RBZ4" s="82"/>
      <c r="RCA4" s="82"/>
      <c r="RCB4" s="82"/>
      <c r="RCC4" s="82"/>
      <c r="RCD4" s="82"/>
      <c r="RCE4" s="82"/>
      <c r="RCF4" s="82"/>
      <c r="RCG4" s="82"/>
      <c r="RCH4" s="82"/>
      <c r="RCI4" s="82"/>
      <c r="RCJ4" s="82"/>
      <c r="RCK4" s="82"/>
      <c r="RCL4" s="82"/>
      <c r="RCM4" s="82"/>
      <c r="RCN4" s="82"/>
      <c r="RCO4" s="82"/>
      <c r="RCP4" s="82"/>
      <c r="RCQ4" s="82"/>
      <c r="RCR4" s="82"/>
      <c r="RCS4" s="82"/>
      <c r="RCT4" s="82"/>
      <c r="RCU4" s="82"/>
      <c r="RCV4" s="82"/>
      <c r="RCW4" s="82"/>
      <c r="RCX4" s="82"/>
      <c r="RCY4" s="82"/>
      <c r="RCZ4" s="82"/>
      <c r="RDA4" s="82"/>
      <c r="RDB4" s="82"/>
      <c r="RDC4" s="82"/>
      <c r="RDD4" s="82"/>
      <c r="RDE4" s="82"/>
      <c r="RDF4" s="82"/>
      <c r="RDG4" s="82"/>
      <c r="RDH4" s="82"/>
      <c r="RDI4" s="82"/>
      <c r="RDJ4" s="82"/>
      <c r="RDK4" s="82"/>
      <c r="RDL4" s="82"/>
      <c r="RDM4" s="82"/>
      <c r="RDN4" s="82"/>
      <c r="RDO4" s="82"/>
      <c r="RDP4" s="82"/>
      <c r="RDQ4" s="82"/>
      <c r="RDR4" s="82"/>
      <c r="RDS4" s="82"/>
      <c r="RDT4" s="82"/>
      <c r="RDU4" s="82"/>
      <c r="RDV4" s="82"/>
      <c r="RDW4" s="82"/>
      <c r="RDX4" s="82"/>
      <c r="RDY4" s="82"/>
      <c r="RDZ4" s="82"/>
      <c r="REA4" s="82"/>
      <c r="REB4" s="82"/>
      <c r="REC4" s="82"/>
      <c r="RED4" s="82"/>
      <c r="REE4" s="82"/>
      <c r="REF4" s="82"/>
      <c r="REG4" s="82"/>
      <c r="REH4" s="82"/>
      <c r="REI4" s="82"/>
      <c r="REJ4" s="82"/>
      <c r="REK4" s="82"/>
      <c r="REL4" s="82"/>
      <c r="REM4" s="82"/>
      <c r="REN4" s="82"/>
      <c r="REO4" s="82"/>
      <c r="REP4" s="82"/>
      <c r="REQ4" s="82"/>
      <c r="RER4" s="82"/>
      <c r="RES4" s="82"/>
      <c r="RET4" s="82"/>
      <c r="REU4" s="82"/>
      <c r="REV4" s="82"/>
      <c r="REW4" s="82"/>
      <c r="REX4" s="82"/>
      <c r="REY4" s="82"/>
      <c r="REZ4" s="82"/>
      <c r="RFA4" s="82"/>
      <c r="RFB4" s="82"/>
      <c r="RFC4" s="82"/>
      <c r="RFD4" s="82"/>
      <c r="RFE4" s="82"/>
      <c r="RFF4" s="82"/>
      <c r="RFG4" s="82"/>
      <c r="RFH4" s="82"/>
      <c r="RFI4" s="82"/>
      <c r="RFJ4" s="82"/>
      <c r="RFK4" s="82"/>
      <c r="RFL4" s="82"/>
      <c r="RFM4" s="82"/>
      <c r="RFN4" s="82"/>
      <c r="RFO4" s="82"/>
      <c r="RFP4" s="82"/>
      <c r="RFQ4" s="82"/>
      <c r="RFR4" s="82"/>
      <c r="RFS4" s="82"/>
      <c r="RFT4" s="82"/>
      <c r="RFU4" s="82"/>
      <c r="RFV4" s="82"/>
      <c r="RFW4" s="82"/>
      <c r="RFX4" s="82"/>
      <c r="RFY4" s="82"/>
      <c r="RFZ4" s="82"/>
      <c r="RGA4" s="82"/>
      <c r="RGB4" s="82"/>
      <c r="RGC4" s="82"/>
      <c r="RGD4" s="82"/>
      <c r="RGE4" s="82"/>
      <c r="RGF4" s="82"/>
      <c r="RGG4" s="82"/>
      <c r="RGH4" s="82"/>
      <c r="RGI4" s="82"/>
      <c r="RGJ4" s="82"/>
      <c r="RGK4" s="82"/>
      <c r="RGL4" s="82"/>
      <c r="RGM4" s="82"/>
      <c r="RGN4" s="82"/>
      <c r="RGO4" s="82"/>
      <c r="RGP4" s="82"/>
      <c r="RGQ4" s="82"/>
      <c r="RGR4" s="82"/>
      <c r="RGS4" s="82"/>
      <c r="RGT4" s="82"/>
      <c r="RGU4" s="82"/>
      <c r="RGV4" s="82"/>
      <c r="RGW4" s="82"/>
      <c r="RGX4" s="82"/>
      <c r="RGY4" s="82"/>
      <c r="RGZ4" s="82"/>
      <c r="RHA4" s="82"/>
      <c r="RHB4" s="82"/>
      <c r="RHC4" s="82"/>
      <c r="RHD4" s="82"/>
      <c r="RHE4" s="82"/>
      <c r="RHF4" s="82"/>
      <c r="RHG4" s="82"/>
      <c r="RHH4" s="82"/>
      <c r="RHI4" s="82"/>
      <c r="RHJ4" s="82"/>
      <c r="RHK4" s="82"/>
      <c r="RHL4" s="82"/>
      <c r="RHM4" s="82"/>
      <c r="RHN4" s="82"/>
      <c r="RHO4" s="82"/>
      <c r="RHP4" s="82"/>
      <c r="RHQ4" s="82"/>
      <c r="RHR4" s="82"/>
      <c r="RHS4" s="82"/>
      <c r="RHT4" s="82"/>
      <c r="RHU4" s="82"/>
      <c r="RHV4" s="82"/>
      <c r="RHW4" s="82"/>
      <c r="RHX4" s="82"/>
      <c r="RHY4" s="82"/>
      <c r="RHZ4" s="82"/>
      <c r="RIA4" s="82"/>
      <c r="RIB4" s="82"/>
      <c r="RIC4" s="82"/>
      <c r="RID4" s="82"/>
      <c r="RIE4" s="82"/>
      <c r="RIF4" s="82"/>
      <c r="RIG4" s="82"/>
      <c r="RIH4" s="82"/>
      <c r="RII4" s="82"/>
      <c r="RIJ4" s="82"/>
      <c r="RIK4" s="82"/>
      <c r="RIL4" s="82"/>
      <c r="RIM4" s="82"/>
      <c r="RIN4" s="82"/>
      <c r="RIO4" s="82"/>
      <c r="RIP4" s="82"/>
      <c r="RIQ4" s="82"/>
      <c r="RIR4" s="82"/>
      <c r="RIS4" s="82"/>
      <c r="RIT4" s="82"/>
      <c r="RIU4" s="82"/>
      <c r="RIV4" s="82"/>
      <c r="RIW4" s="82"/>
      <c r="RIX4" s="82"/>
      <c r="RIY4" s="82"/>
      <c r="RIZ4" s="82"/>
      <c r="RJA4" s="82"/>
      <c r="RJB4" s="82"/>
      <c r="RJC4" s="82"/>
      <c r="RJD4" s="82"/>
      <c r="RJE4" s="82"/>
      <c r="RJF4" s="82"/>
      <c r="RJG4" s="82"/>
      <c r="RJH4" s="82"/>
      <c r="RJI4" s="82"/>
      <c r="RJJ4" s="82"/>
      <c r="RJK4" s="82"/>
      <c r="RJL4" s="82"/>
      <c r="RJM4" s="82"/>
      <c r="RJN4" s="82"/>
      <c r="RJO4" s="82"/>
      <c r="RJP4" s="82"/>
      <c r="RJQ4" s="82"/>
      <c r="RJR4" s="82"/>
      <c r="RJS4" s="82"/>
      <c r="RJT4" s="82"/>
      <c r="RJU4" s="82"/>
      <c r="RJV4" s="82"/>
      <c r="RJW4" s="82"/>
      <c r="RJX4" s="82"/>
      <c r="RJY4" s="82"/>
      <c r="RJZ4" s="82"/>
      <c r="RKA4" s="82"/>
      <c r="RKB4" s="82"/>
      <c r="RKC4" s="82"/>
      <c r="RKD4" s="82"/>
      <c r="RKE4" s="82"/>
      <c r="RKF4" s="82"/>
      <c r="RKG4" s="82"/>
      <c r="RKH4" s="82"/>
      <c r="RKI4" s="82"/>
      <c r="RKJ4" s="82"/>
      <c r="RKK4" s="82"/>
      <c r="RKL4" s="82"/>
      <c r="RKM4" s="82"/>
      <c r="RKN4" s="82"/>
      <c r="RKO4" s="82"/>
      <c r="RKP4" s="82"/>
      <c r="RKQ4" s="82"/>
      <c r="RKR4" s="82"/>
      <c r="RKS4" s="82"/>
      <c r="RKT4" s="82"/>
      <c r="RKU4" s="82"/>
      <c r="RKV4" s="82"/>
      <c r="RKW4" s="82"/>
      <c r="RKX4" s="82"/>
      <c r="RKY4" s="82"/>
      <c r="RKZ4" s="82"/>
      <c r="RLA4" s="82"/>
      <c r="RLB4" s="82"/>
      <c r="RLC4" s="82"/>
      <c r="RLD4" s="82"/>
      <c r="RLE4" s="82"/>
      <c r="RLF4" s="82"/>
      <c r="RLG4" s="82"/>
      <c r="RLH4" s="82"/>
      <c r="RLI4" s="82"/>
      <c r="RLJ4" s="82"/>
      <c r="RLK4" s="82"/>
      <c r="RLL4" s="82"/>
      <c r="RLM4" s="82"/>
      <c r="RLN4" s="82"/>
      <c r="RLO4" s="82"/>
      <c r="RLP4" s="82"/>
      <c r="RLQ4" s="82"/>
      <c r="RLR4" s="82"/>
      <c r="RLS4" s="82"/>
      <c r="RLT4" s="82"/>
      <c r="RLU4" s="82"/>
      <c r="RLV4" s="82"/>
      <c r="RLW4" s="82"/>
      <c r="RLX4" s="82"/>
      <c r="RLY4" s="82"/>
      <c r="RLZ4" s="82"/>
      <c r="RMA4" s="82"/>
      <c r="RMB4" s="82"/>
      <c r="RMC4" s="82"/>
      <c r="RMD4" s="82"/>
      <c r="RME4" s="82"/>
      <c r="RMF4" s="82"/>
      <c r="RMG4" s="82"/>
      <c r="RMH4" s="82"/>
      <c r="RMI4" s="82"/>
      <c r="RMJ4" s="82"/>
      <c r="RMK4" s="82"/>
      <c r="RML4" s="82"/>
      <c r="RMM4" s="82"/>
      <c r="RMN4" s="82"/>
      <c r="RMO4" s="82"/>
      <c r="RMP4" s="82"/>
      <c r="RMQ4" s="82"/>
      <c r="RMR4" s="82"/>
      <c r="RMS4" s="82"/>
      <c r="RMT4" s="82"/>
      <c r="RMU4" s="82"/>
      <c r="RMV4" s="82"/>
      <c r="RMW4" s="82"/>
      <c r="RMX4" s="82"/>
      <c r="RMY4" s="82"/>
      <c r="RMZ4" s="82"/>
      <c r="RNA4" s="82"/>
      <c r="RNB4" s="82"/>
      <c r="RNC4" s="82"/>
      <c r="RND4" s="82"/>
      <c r="RNE4" s="82"/>
      <c r="RNF4" s="82"/>
      <c r="RNG4" s="82"/>
      <c r="RNH4" s="82"/>
      <c r="RNI4" s="82"/>
      <c r="RNJ4" s="82"/>
      <c r="RNK4" s="82"/>
      <c r="RNL4" s="82"/>
      <c r="RNM4" s="82"/>
      <c r="RNN4" s="82"/>
      <c r="RNO4" s="82"/>
      <c r="RNP4" s="82"/>
      <c r="RNQ4" s="82"/>
      <c r="RNR4" s="82"/>
      <c r="RNS4" s="82"/>
      <c r="RNT4" s="82"/>
      <c r="RNU4" s="82"/>
      <c r="RNV4" s="82"/>
      <c r="RNW4" s="82"/>
      <c r="RNX4" s="82"/>
      <c r="RNY4" s="82"/>
      <c r="RNZ4" s="82"/>
      <c r="ROA4" s="82"/>
      <c r="ROB4" s="82"/>
      <c r="ROC4" s="82"/>
      <c r="ROD4" s="82"/>
      <c r="ROE4" s="82"/>
      <c r="ROF4" s="82"/>
      <c r="ROG4" s="82"/>
      <c r="ROH4" s="82"/>
      <c r="ROI4" s="82"/>
      <c r="ROJ4" s="82"/>
      <c r="ROK4" s="82"/>
      <c r="ROL4" s="82"/>
      <c r="ROM4" s="82"/>
      <c r="RON4" s="82"/>
      <c r="ROO4" s="82"/>
      <c r="ROP4" s="82"/>
      <c r="ROQ4" s="82"/>
      <c r="ROR4" s="82"/>
      <c r="ROS4" s="82"/>
      <c r="ROT4" s="82"/>
      <c r="ROU4" s="82"/>
      <c r="ROV4" s="82"/>
      <c r="ROW4" s="82"/>
      <c r="ROX4" s="82"/>
      <c r="ROY4" s="82"/>
      <c r="ROZ4" s="82"/>
      <c r="RPA4" s="82"/>
      <c r="RPB4" s="82"/>
      <c r="RPC4" s="82"/>
      <c r="RPD4" s="82"/>
      <c r="RPE4" s="82"/>
      <c r="RPF4" s="82"/>
      <c r="RPG4" s="82"/>
      <c r="RPH4" s="82"/>
      <c r="RPI4" s="82"/>
      <c r="RPJ4" s="82"/>
      <c r="RPK4" s="82"/>
      <c r="RPL4" s="82"/>
      <c r="RPM4" s="82"/>
      <c r="RPN4" s="82"/>
      <c r="RPO4" s="82"/>
      <c r="RPP4" s="82"/>
      <c r="RPQ4" s="82"/>
      <c r="RPR4" s="82"/>
      <c r="RPS4" s="82"/>
      <c r="RPT4" s="82"/>
      <c r="RPU4" s="82"/>
      <c r="RPV4" s="82"/>
      <c r="RPW4" s="82"/>
      <c r="RPX4" s="82"/>
      <c r="RPY4" s="82"/>
      <c r="RPZ4" s="82"/>
      <c r="RQA4" s="82"/>
      <c r="RQB4" s="82"/>
      <c r="RQC4" s="82"/>
      <c r="RQD4" s="82"/>
      <c r="RQE4" s="82"/>
      <c r="RQF4" s="82"/>
      <c r="RQG4" s="82"/>
      <c r="RQH4" s="82"/>
      <c r="RQI4" s="82"/>
      <c r="RQJ4" s="82"/>
      <c r="RQK4" s="82"/>
      <c r="RQL4" s="82"/>
      <c r="RQM4" s="82"/>
      <c r="RQN4" s="82"/>
      <c r="RQO4" s="82"/>
      <c r="RQP4" s="82"/>
      <c r="RQQ4" s="82"/>
      <c r="RQR4" s="82"/>
      <c r="RQS4" s="82"/>
      <c r="RQT4" s="82"/>
      <c r="RQU4" s="82"/>
      <c r="RQV4" s="82"/>
      <c r="RQW4" s="82"/>
      <c r="RQX4" s="82"/>
      <c r="RQY4" s="82"/>
      <c r="RQZ4" s="82"/>
      <c r="RRA4" s="82"/>
      <c r="RRB4" s="82"/>
      <c r="RRC4" s="82"/>
      <c r="RRD4" s="82"/>
      <c r="RRE4" s="82"/>
      <c r="RRF4" s="82"/>
      <c r="RRG4" s="82"/>
      <c r="RRH4" s="82"/>
      <c r="RRI4" s="82"/>
      <c r="RRJ4" s="82"/>
      <c r="RRK4" s="82"/>
      <c r="RRL4" s="82"/>
      <c r="RRM4" s="82"/>
      <c r="RRN4" s="82"/>
      <c r="RRO4" s="82"/>
      <c r="RRP4" s="82"/>
      <c r="RRQ4" s="82"/>
      <c r="RRR4" s="82"/>
      <c r="RRS4" s="82"/>
      <c r="RRT4" s="82"/>
      <c r="RRU4" s="82"/>
      <c r="RRV4" s="82"/>
      <c r="RRW4" s="82"/>
      <c r="RRX4" s="82"/>
      <c r="RRY4" s="82"/>
      <c r="RRZ4" s="82"/>
      <c r="RSA4" s="82"/>
      <c r="RSB4" s="82"/>
      <c r="RSC4" s="82"/>
      <c r="RSD4" s="82"/>
      <c r="RSE4" s="82"/>
      <c r="RSF4" s="82"/>
      <c r="RSG4" s="82"/>
      <c r="RSH4" s="82"/>
      <c r="RSI4" s="82"/>
      <c r="RSJ4" s="82"/>
      <c r="RSK4" s="82"/>
      <c r="RSL4" s="82"/>
      <c r="RSM4" s="82"/>
      <c r="RSN4" s="82"/>
      <c r="RSO4" s="82"/>
      <c r="RSP4" s="82"/>
      <c r="RSQ4" s="82"/>
      <c r="RSR4" s="82"/>
      <c r="RSS4" s="82"/>
      <c r="RST4" s="82"/>
      <c r="RSU4" s="82"/>
      <c r="RSV4" s="82"/>
      <c r="RSW4" s="82"/>
      <c r="RSX4" s="82"/>
      <c r="RSY4" s="82"/>
      <c r="RSZ4" s="82"/>
      <c r="RTA4" s="82"/>
      <c r="RTB4" s="82"/>
      <c r="RTC4" s="82"/>
      <c r="RTD4" s="82"/>
      <c r="RTE4" s="82"/>
      <c r="RTF4" s="82"/>
      <c r="RTG4" s="82"/>
      <c r="RTH4" s="82"/>
      <c r="RTI4" s="82"/>
      <c r="RTJ4" s="82"/>
      <c r="RTK4" s="82"/>
      <c r="RTL4" s="82"/>
      <c r="RTM4" s="82"/>
      <c r="RTN4" s="82"/>
      <c r="RTO4" s="82"/>
      <c r="RTP4" s="82"/>
      <c r="RTQ4" s="82"/>
      <c r="RTR4" s="82"/>
      <c r="RTS4" s="82"/>
      <c r="RTT4" s="82"/>
      <c r="RTU4" s="82"/>
      <c r="RTV4" s="82"/>
      <c r="RTW4" s="82"/>
      <c r="RTX4" s="82"/>
      <c r="RTY4" s="82"/>
      <c r="RTZ4" s="82"/>
      <c r="RUA4" s="82"/>
      <c r="RUB4" s="82"/>
      <c r="RUC4" s="82"/>
      <c r="RUD4" s="82"/>
      <c r="RUE4" s="82"/>
      <c r="RUF4" s="82"/>
      <c r="RUG4" s="82"/>
      <c r="RUH4" s="82"/>
      <c r="RUI4" s="82"/>
      <c r="RUJ4" s="82"/>
      <c r="RUK4" s="82"/>
      <c r="RUL4" s="82"/>
      <c r="RUM4" s="82"/>
      <c r="RUN4" s="82"/>
      <c r="RUO4" s="82"/>
      <c r="RUP4" s="82"/>
      <c r="RUQ4" s="82"/>
      <c r="RUR4" s="82"/>
      <c r="RUS4" s="82"/>
      <c r="RUT4" s="82"/>
      <c r="RUU4" s="82"/>
      <c r="RUV4" s="82"/>
      <c r="RUW4" s="82"/>
      <c r="RUX4" s="82"/>
      <c r="RUY4" s="82"/>
      <c r="RUZ4" s="82"/>
      <c r="RVA4" s="82"/>
      <c r="RVB4" s="82"/>
      <c r="RVC4" s="82"/>
      <c r="RVD4" s="82"/>
      <c r="RVE4" s="82"/>
      <c r="RVF4" s="82"/>
      <c r="RVG4" s="82"/>
      <c r="RVH4" s="82"/>
      <c r="RVI4" s="82"/>
      <c r="RVJ4" s="82"/>
      <c r="RVK4" s="82"/>
      <c r="RVL4" s="82"/>
      <c r="RVM4" s="82"/>
      <c r="RVN4" s="82"/>
      <c r="RVO4" s="82"/>
      <c r="RVP4" s="82"/>
      <c r="RVQ4" s="82"/>
      <c r="RVR4" s="82"/>
      <c r="RVS4" s="82"/>
      <c r="RVT4" s="82"/>
      <c r="RVU4" s="82"/>
      <c r="RVV4" s="82"/>
      <c r="RVW4" s="82"/>
      <c r="RVX4" s="82"/>
      <c r="RVY4" s="82"/>
      <c r="RVZ4" s="82"/>
      <c r="RWA4" s="82"/>
      <c r="RWB4" s="82"/>
      <c r="RWC4" s="82"/>
      <c r="RWD4" s="82"/>
      <c r="RWE4" s="82"/>
      <c r="RWF4" s="82"/>
      <c r="RWG4" s="82"/>
      <c r="RWH4" s="82"/>
      <c r="RWI4" s="82"/>
      <c r="RWJ4" s="82"/>
      <c r="RWK4" s="82"/>
      <c r="RWL4" s="82"/>
      <c r="RWM4" s="82"/>
      <c r="RWN4" s="82"/>
      <c r="RWO4" s="82"/>
      <c r="RWP4" s="82"/>
      <c r="RWQ4" s="82"/>
      <c r="RWR4" s="82"/>
      <c r="RWS4" s="82"/>
      <c r="RWT4" s="82"/>
      <c r="RWU4" s="82"/>
      <c r="RWV4" s="82"/>
      <c r="RWW4" s="82"/>
      <c r="RWX4" s="82"/>
      <c r="RWY4" s="82"/>
      <c r="RWZ4" s="82"/>
      <c r="RXA4" s="82"/>
      <c r="RXB4" s="82"/>
      <c r="RXC4" s="82"/>
      <c r="RXD4" s="82"/>
      <c r="RXE4" s="82"/>
      <c r="RXF4" s="82"/>
      <c r="RXG4" s="82"/>
      <c r="RXH4" s="82"/>
      <c r="RXI4" s="82"/>
      <c r="RXJ4" s="82"/>
      <c r="RXK4" s="82"/>
      <c r="RXL4" s="82"/>
      <c r="RXM4" s="82"/>
      <c r="RXN4" s="82"/>
      <c r="RXO4" s="82"/>
      <c r="RXP4" s="82"/>
      <c r="RXQ4" s="82"/>
      <c r="RXR4" s="82"/>
      <c r="RXS4" s="82"/>
      <c r="RXT4" s="82"/>
      <c r="RXU4" s="82"/>
      <c r="RXV4" s="82"/>
      <c r="RXW4" s="82"/>
      <c r="RXX4" s="82"/>
      <c r="RXY4" s="82"/>
      <c r="RXZ4" s="82"/>
      <c r="RYA4" s="82"/>
      <c r="RYB4" s="82"/>
      <c r="RYC4" s="82"/>
      <c r="RYD4" s="82"/>
      <c r="RYE4" s="82"/>
      <c r="RYF4" s="82"/>
      <c r="RYG4" s="82"/>
      <c r="RYH4" s="82"/>
      <c r="RYI4" s="82"/>
      <c r="RYJ4" s="82"/>
      <c r="RYK4" s="82"/>
      <c r="RYL4" s="82"/>
      <c r="RYM4" s="82"/>
      <c r="RYN4" s="82"/>
      <c r="RYO4" s="82"/>
      <c r="RYP4" s="82"/>
      <c r="RYQ4" s="82"/>
      <c r="RYR4" s="82"/>
      <c r="RYS4" s="82"/>
      <c r="RYT4" s="82"/>
      <c r="RYU4" s="82"/>
      <c r="RYV4" s="82"/>
      <c r="RYW4" s="82"/>
      <c r="RYX4" s="82"/>
      <c r="RYY4" s="82"/>
      <c r="RYZ4" s="82"/>
      <c r="RZA4" s="82"/>
      <c r="RZB4" s="82"/>
      <c r="RZC4" s="82"/>
      <c r="RZD4" s="82"/>
      <c r="RZE4" s="82"/>
      <c r="RZF4" s="82"/>
      <c r="RZG4" s="82"/>
      <c r="RZH4" s="82"/>
      <c r="RZI4" s="82"/>
      <c r="RZJ4" s="82"/>
      <c r="RZK4" s="82"/>
      <c r="RZL4" s="82"/>
      <c r="RZM4" s="82"/>
      <c r="RZN4" s="82"/>
      <c r="RZO4" s="82"/>
      <c r="RZP4" s="82"/>
      <c r="RZQ4" s="82"/>
      <c r="RZR4" s="82"/>
      <c r="RZS4" s="82"/>
      <c r="RZT4" s="82"/>
      <c r="RZU4" s="82"/>
      <c r="RZV4" s="82"/>
      <c r="RZW4" s="82"/>
      <c r="RZX4" s="82"/>
      <c r="RZY4" s="82"/>
      <c r="RZZ4" s="82"/>
      <c r="SAA4" s="82"/>
      <c r="SAB4" s="82"/>
      <c r="SAC4" s="82"/>
      <c r="SAD4" s="82"/>
      <c r="SAE4" s="82"/>
      <c r="SAF4" s="82"/>
      <c r="SAG4" s="82"/>
      <c r="SAH4" s="82"/>
      <c r="SAI4" s="82"/>
      <c r="SAJ4" s="82"/>
      <c r="SAK4" s="82"/>
      <c r="SAL4" s="82"/>
      <c r="SAM4" s="82"/>
      <c r="SAN4" s="82"/>
      <c r="SAO4" s="82"/>
      <c r="SAP4" s="82"/>
      <c r="SAQ4" s="82"/>
      <c r="SAR4" s="82"/>
      <c r="SAS4" s="82"/>
      <c r="SAT4" s="82"/>
      <c r="SAU4" s="82"/>
      <c r="SAV4" s="82"/>
      <c r="SAW4" s="82"/>
      <c r="SAX4" s="82"/>
      <c r="SAY4" s="82"/>
      <c r="SAZ4" s="82"/>
      <c r="SBA4" s="82"/>
      <c r="SBB4" s="82"/>
      <c r="SBC4" s="82"/>
      <c r="SBD4" s="82"/>
      <c r="SBE4" s="82"/>
      <c r="SBF4" s="82"/>
      <c r="SBG4" s="82"/>
      <c r="SBH4" s="82"/>
      <c r="SBI4" s="82"/>
      <c r="SBJ4" s="82"/>
      <c r="SBK4" s="82"/>
      <c r="SBL4" s="82"/>
      <c r="SBM4" s="82"/>
      <c r="SBN4" s="82"/>
      <c r="SBO4" s="82"/>
      <c r="SBP4" s="82"/>
      <c r="SBQ4" s="82"/>
      <c r="SBR4" s="82"/>
      <c r="SBS4" s="82"/>
      <c r="SBT4" s="82"/>
      <c r="SBU4" s="82"/>
      <c r="SBV4" s="82"/>
      <c r="SBW4" s="82"/>
      <c r="SBX4" s="82"/>
      <c r="SBY4" s="82"/>
      <c r="SBZ4" s="82"/>
      <c r="SCA4" s="82"/>
      <c r="SCB4" s="82"/>
      <c r="SCC4" s="82"/>
      <c r="SCD4" s="82"/>
      <c r="SCE4" s="82"/>
      <c r="SCF4" s="82"/>
      <c r="SCG4" s="82"/>
      <c r="SCH4" s="82"/>
      <c r="SCI4" s="82"/>
      <c r="SCJ4" s="82"/>
      <c r="SCK4" s="82"/>
      <c r="SCL4" s="82"/>
      <c r="SCM4" s="82"/>
      <c r="SCN4" s="82"/>
      <c r="SCO4" s="82"/>
      <c r="SCP4" s="82"/>
      <c r="SCQ4" s="82"/>
      <c r="SCR4" s="82"/>
      <c r="SCS4" s="82"/>
      <c r="SCT4" s="82"/>
      <c r="SCU4" s="82"/>
      <c r="SCV4" s="82"/>
      <c r="SCW4" s="82"/>
      <c r="SCX4" s="82"/>
      <c r="SCY4" s="82"/>
      <c r="SCZ4" s="82"/>
      <c r="SDA4" s="82"/>
      <c r="SDB4" s="82"/>
      <c r="SDC4" s="82"/>
      <c r="SDD4" s="82"/>
      <c r="SDE4" s="82"/>
      <c r="SDF4" s="82"/>
      <c r="SDG4" s="82"/>
      <c r="SDH4" s="82"/>
      <c r="SDI4" s="82"/>
      <c r="SDJ4" s="82"/>
      <c r="SDK4" s="82"/>
      <c r="SDL4" s="82"/>
      <c r="SDM4" s="82"/>
      <c r="SDN4" s="82"/>
      <c r="SDO4" s="82"/>
      <c r="SDP4" s="82"/>
      <c r="SDQ4" s="82"/>
      <c r="SDR4" s="82"/>
      <c r="SDS4" s="82"/>
      <c r="SDT4" s="82"/>
      <c r="SDU4" s="82"/>
      <c r="SDV4" s="82"/>
      <c r="SDW4" s="82"/>
      <c r="SDX4" s="82"/>
      <c r="SDY4" s="82"/>
      <c r="SDZ4" s="82"/>
      <c r="SEA4" s="82"/>
      <c r="SEB4" s="82"/>
      <c r="SEC4" s="82"/>
      <c r="SED4" s="82"/>
      <c r="SEE4" s="82"/>
      <c r="SEF4" s="82"/>
      <c r="SEG4" s="82"/>
      <c r="SEH4" s="82"/>
      <c r="SEI4" s="82"/>
      <c r="SEJ4" s="82"/>
      <c r="SEK4" s="82"/>
      <c r="SEL4" s="82"/>
      <c r="SEM4" s="82"/>
      <c r="SEN4" s="82"/>
      <c r="SEO4" s="82"/>
      <c r="SEP4" s="82"/>
      <c r="SEQ4" s="82"/>
      <c r="SER4" s="82"/>
      <c r="SES4" s="82"/>
      <c r="SET4" s="82"/>
      <c r="SEU4" s="82"/>
      <c r="SEV4" s="82"/>
      <c r="SEW4" s="82"/>
      <c r="SEX4" s="82"/>
      <c r="SEY4" s="82"/>
      <c r="SEZ4" s="82"/>
      <c r="SFA4" s="82"/>
      <c r="SFB4" s="82"/>
      <c r="SFC4" s="82"/>
      <c r="SFD4" s="82"/>
      <c r="SFE4" s="82"/>
      <c r="SFF4" s="82"/>
      <c r="SFG4" s="82"/>
      <c r="SFH4" s="82"/>
      <c r="SFI4" s="82"/>
      <c r="SFJ4" s="82"/>
      <c r="SFK4" s="82"/>
      <c r="SFL4" s="82"/>
      <c r="SFM4" s="82"/>
      <c r="SFN4" s="82"/>
      <c r="SFO4" s="82"/>
      <c r="SFP4" s="82"/>
      <c r="SFQ4" s="82"/>
      <c r="SFR4" s="82"/>
      <c r="SFS4" s="82"/>
      <c r="SFT4" s="82"/>
      <c r="SFU4" s="82"/>
      <c r="SFV4" s="82"/>
      <c r="SFW4" s="82"/>
      <c r="SFX4" s="82"/>
      <c r="SFY4" s="82"/>
      <c r="SFZ4" s="82"/>
      <c r="SGA4" s="82"/>
      <c r="SGB4" s="82"/>
      <c r="SGC4" s="82"/>
      <c r="SGD4" s="82"/>
      <c r="SGE4" s="82"/>
      <c r="SGF4" s="82"/>
      <c r="SGG4" s="82"/>
      <c r="SGH4" s="82"/>
      <c r="SGI4" s="82"/>
      <c r="SGJ4" s="82"/>
      <c r="SGK4" s="82"/>
      <c r="SGL4" s="82"/>
      <c r="SGM4" s="82"/>
      <c r="SGN4" s="82"/>
      <c r="SGO4" s="82"/>
      <c r="SGP4" s="82"/>
      <c r="SGQ4" s="82"/>
      <c r="SGR4" s="82"/>
      <c r="SGS4" s="82"/>
      <c r="SGT4" s="82"/>
      <c r="SGU4" s="82"/>
      <c r="SGV4" s="82"/>
      <c r="SGW4" s="82"/>
      <c r="SGX4" s="82"/>
      <c r="SGY4" s="82"/>
      <c r="SGZ4" s="82"/>
      <c r="SHA4" s="82"/>
      <c r="SHB4" s="82"/>
      <c r="SHC4" s="82"/>
      <c r="SHD4" s="82"/>
      <c r="SHE4" s="82"/>
      <c r="SHF4" s="82"/>
      <c r="SHG4" s="82"/>
      <c r="SHH4" s="82"/>
      <c r="SHI4" s="82"/>
      <c r="SHJ4" s="82"/>
      <c r="SHK4" s="82"/>
      <c r="SHL4" s="82"/>
      <c r="SHM4" s="82"/>
      <c r="SHN4" s="82"/>
      <c r="SHO4" s="82"/>
      <c r="SHP4" s="82"/>
      <c r="SHQ4" s="82"/>
      <c r="SHR4" s="82"/>
      <c r="SHS4" s="82"/>
      <c r="SHT4" s="82"/>
      <c r="SHU4" s="82"/>
      <c r="SHV4" s="82"/>
      <c r="SHW4" s="82"/>
      <c r="SHX4" s="82"/>
      <c r="SHY4" s="82"/>
      <c r="SHZ4" s="82"/>
      <c r="SIA4" s="82"/>
      <c r="SIB4" s="82"/>
      <c r="SIC4" s="82"/>
      <c r="SID4" s="82"/>
      <c r="SIE4" s="82"/>
      <c r="SIF4" s="82"/>
      <c r="SIG4" s="82"/>
      <c r="SIH4" s="82"/>
      <c r="SII4" s="82"/>
      <c r="SIJ4" s="82"/>
      <c r="SIK4" s="82"/>
      <c r="SIL4" s="82"/>
      <c r="SIM4" s="82"/>
      <c r="SIN4" s="82"/>
      <c r="SIO4" s="82"/>
      <c r="SIP4" s="82"/>
      <c r="SIQ4" s="82"/>
      <c r="SIR4" s="82"/>
      <c r="SIS4" s="82"/>
      <c r="SIT4" s="82"/>
      <c r="SIU4" s="82"/>
      <c r="SIV4" s="82"/>
      <c r="SIW4" s="82"/>
      <c r="SIX4" s="82"/>
      <c r="SIY4" s="82"/>
      <c r="SIZ4" s="82"/>
      <c r="SJA4" s="82"/>
      <c r="SJB4" s="82"/>
      <c r="SJC4" s="82"/>
      <c r="SJD4" s="82"/>
      <c r="SJE4" s="82"/>
      <c r="SJF4" s="82"/>
      <c r="SJG4" s="82"/>
      <c r="SJH4" s="82"/>
      <c r="SJI4" s="82"/>
      <c r="SJJ4" s="82"/>
      <c r="SJK4" s="82"/>
      <c r="SJL4" s="82"/>
      <c r="SJM4" s="82"/>
      <c r="SJN4" s="82"/>
      <c r="SJO4" s="82"/>
      <c r="SJP4" s="82"/>
      <c r="SJQ4" s="82"/>
      <c r="SJR4" s="82"/>
      <c r="SJS4" s="82"/>
      <c r="SJT4" s="82"/>
      <c r="SJU4" s="82"/>
      <c r="SJV4" s="82"/>
      <c r="SJW4" s="82"/>
      <c r="SJX4" s="82"/>
      <c r="SJY4" s="82"/>
      <c r="SJZ4" s="82"/>
      <c r="SKA4" s="82"/>
      <c r="SKB4" s="82"/>
      <c r="SKC4" s="82"/>
      <c r="SKD4" s="82"/>
      <c r="SKE4" s="82"/>
      <c r="SKF4" s="82"/>
      <c r="SKG4" s="82"/>
      <c r="SKH4" s="82"/>
      <c r="SKI4" s="82"/>
      <c r="SKJ4" s="82"/>
      <c r="SKK4" s="82"/>
      <c r="SKL4" s="82"/>
      <c r="SKM4" s="82"/>
      <c r="SKN4" s="82"/>
      <c r="SKO4" s="82"/>
      <c r="SKP4" s="82"/>
      <c r="SKQ4" s="82"/>
      <c r="SKR4" s="82"/>
      <c r="SKS4" s="82"/>
      <c r="SKT4" s="82"/>
      <c r="SKU4" s="82"/>
      <c r="SKV4" s="82"/>
      <c r="SKW4" s="82"/>
      <c r="SKX4" s="82"/>
      <c r="SKY4" s="82"/>
      <c r="SKZ4" s="82"/>
      <c r="SLA4" s="82"/>
      <c r="SLB4" s="82"/>
      <c r="SLC4" s="82"/>
      <c r="SLD4" s="82"/>
      <c r="SLE4" s="82"/>
      <c r="SLF4" s="82"/>
      <c r="SLG4" s="82"/>
      <c r="SLH4" s="82"/>
      <c r="SLI4" s="82"/>
      <c r="SLJ4" s="82"/>
      <c r="SLK4" s="82"/>
      <c r="SLL4" s="82"/>
      <c r="SLM4" s="82"/>
      <c r="SLN4" s="82"/>
      <c r="SLO4" s="82"/>
      <c r="SLP4" s="82"/>
      <c r="SLQ4" s="82"/>
      <c r="SLR4" s="82"/>
      <c r="SLS4" s="82"/>
      <c r="SLT4" s="82"/>
      <c r="SLU4" s="82"/>
      <c r="SLV4" s="82"/>
      <c r="SLW4" s="82"/>
      <c r="SLX4" s="82"/>
      <c r="SLY4" s="82"/>
      <c r="SLZ4" s="82"/>
      <c r="SMA4" s="82"/>
      <c r="SMB4" s="82"/>
      <c r="SMC4" s="82"/>
      <c r="SMD4" s="82"/>
      <c r="SME4" s="82"/>
      <c r="SMF4" s="82"/>
      <c r="SMG4" s="82"/>
      <c r="SMH4" s="82"/>
      <c r="SMI4" s="82"/>
      <c r="SMJ4" s="82"/>
      <c r="SMK4" s="82"/>
      <c r="SML4" s="82"/>
      <c r="SMM4" s="82"/>
      <c r="SMN4" s="82"/>
      <c r="SMO4" s="82"/>
      <c r="SMP4" s="82"/>
      <c r="SMQ4" s="82"/>
      <c r="SMR4" s="82"/>
      <c r="SMS4" s="82"/>
      <c r="SMT4" s="82"/>
      <c r="SMU4" s="82"/>
      <c r="SMV4" s="82"/>
      <c r="SMW4" s="82"/>
      <c r="SMX4" s="82"/>
      <c r="SMY4" s="82"/>
      <c r="SMZ4" s="82"/>
      <c r="SNA4" s="82"/>
      <c r="SNB4" s="82"/>
      <c r="SNC4" s="82"/>
      <c r="SND4" s="82"/>
      <c r="SNE4" s="82"/>
      <c r="SNF4" s="82"/>
      <c r="SNG4" s="82"/>
      <c r="SNH4" s="82"/>
      <c r="SNI4" s="82"/>
      <c r="SNJ4" s="82"/>
      <c r="SNK4" s="82"/>
      <c r="SNL4" s="82"/>
      <c r="SNM4" s="82"/>
      <c r="SNN4" s="82"/>
      <c r="SNO4" s="82"/>
      <c r="SNP4" s="82"/>
      <c r="SNQ4" s="82"/>
      <c r="SNR4" s="82"/>
      <c r="SNS4" s="82"/>
      <c r="SNT4" s="82"/>
      <c r="SNU4" s="82"/>
      <c r="SNV4" s="82"/>
      <c r="SNW4" s="82"/>
      <c r="SNX4" s="82"/>
      <c r="SNY4" s="82"/>
      <c r="SNZ4" s="82"/>
      <c r="SOA4" s="82"/>
      <c r="SOB4" s="82"/>
      <c r="SOC4" s="82"/>
      <c r="SOD4" s="82"/>
      <c r="SOE4" s="82"/>
      <c r="SOF4" s="82"/>
      <c r="SOG4" s="82"/>
      <c r="SOH4" s="82"/>
      <c r="SOI4" s="82"/>
      <c r="SOJ4" s="82"/>
      <c r="SOK4" s="82"/>
      <c r="SOL4" s="82"/>
      <c r="SOM4" s="82"/>
      <c r="SON4" s="82"/>
      <c r="SOO4" s="82"/>
      <c r="SOP4" s="82"/>
      <c r="SOQ4" s="82"/>
      <c r="SOR4" s="82"/>
      <c r="SOS4" s="82"/>
      <c r="SOT4" s="82"/>
      <c r="SOU4" s="82"/>
      <c r="SOV4" s="82"/>
      <c r="SOW4" s="82"/>
      <c r="SOX4" s="82"/>
      <c r="SOY4" s="82"/>
      <c r="SOZ4" s="82"/>
      <c r="SPA4" s="82"/>
      <c r="SPB4" s="82"/>
      <c r="SPC4" s="82"/>
      <c r="SPD4" s="82"/>
      <c r="SPE4" s="82"/>
      <c r="SPF4" s="82"/>
      <c r="SPG4" s="82"/>
      <c r="SPH4" s="82"/>
      <c r="SPI4" s="82"/>
      <c r="SPJ4" s="82"/>
      <c r="SPK4" s="82"/>
      <c r="SPL4" s="82"/>
      <c r="SPM4" s="82"/>
      <c r="SPN4" s="82"/>
      <c r="SPO4" s="82"/>
      <c r="SPP4" s="82"/>
      <c r="SPQ4" s="82"/>
      <c r="SPR4" s="82"/>
      <c r="SPS4" s="82"/>
      <c r="SPT4" s="82"/>
      <c r="SPU4" s="82"/>
      <c r="SPV4" s="82"/>
      <c r="SPW4" s="82"/>
      <c r="SPX4" s="82"/>
      <c r="SPY4" s="82"/>
      <c r="SPZ4" s="82"/>
      <c r="SQA4" s="82"/>
      <c r="SQB4" s="82"/>
      <c r="SQC4" s="82"/>
      <c r="SQD4" s="82"/>
      <c r="SQE4" s="82"/>
      <c r="SQF4" s="82"/>
      <c r="SQG4" s="82"/>
      <c r="SQH4" s="82"/>
      <c r="SQI4" s="82"/>
      <c r="SQJ4" s="82"/>
      <c r="SQK4" s="82"/>
      <c r="SQL4" s="82"/>
      <c r="SQM4" s="82"/>
      <c r="SQN4" s="82"/>
      <c r="SQO4" s="82"/>
      <c r="SQP4" s="82"/>
      <c r="SQQ4" s="82"/>
      <c r="SQR4" s="82"/>
      <c r="SQS4" s="82"/>
      <c r="SQT4" s="82"/>
      <c r="SQU4" s="82"/>
      <c r="SQV4" s="82"/>
      <c r="SQW4" s="82"/>
      <c r="SQX4" s="82"/>
      <c r="SQY4" s="82"/>
      <c r="SQZ4" s="82"/>
      <c r="SRA4" s="82"/>
      <c r="SRB4" s="82"/>
      <c r="SRC4" s="82"/>
      <c r="SRD4" s="82"/>
      <c r="SRE4" s="82"/>
      <c r="SRF4" s="82"/>
      <c r="SRG4" s="82"/>
      <c r="SRH4" s="82"/>
      <c r="SRI4" s="82"/>
      <c r="SRJ4" s="82"/>
      <c r="SRK4" s="82"/>
      <c r="SRL4" s="82"/>
      <c r="SRM4" s="82"/>
      <c r="SRN4" s="82"/>
      <c r="SRO4" s="82"/>
      <c r="SRP4" s="82"/>
      <c r="SRQ4" s="82"/>
      <c r="SRR4" s="82"/>
      <c r="SRS4" s="82"/>
      <c r="SRT4" s="82"/>
      <c r="SRU4" s="82"/>
      <c r="SRV4" s="82"/>
      <c r="SRW4" s="82"/>
      <c r="SRX4" s="82"/>
      <c r="SRY4" s="82"/>
      <c r="SRZ4" s="82"/>
      <c r="SSA4" s="82"/>
      <c r="SSB4" s="82"/>
      <c r="SSC4" s="82"/>
      <c r="SSD4" s="82"/>
      <c r="SSE4" s="82"/>
      <c r="SSF4" s="82"/>
      <c r="SSG4" s="82"/>
      <c r="SSH4" s="82"/>
      <c r="SSI4" s="82"/>
      <c r="SSJ4" s="82"/>
      <c r="SSK4" s="82"/>
      <c r="SSL4" s="82"/>
      <c r="SSM4" s="82"/>
      <c r="SSN4" s="82"/>
      <c r="SSO4" s="82"/>
      <c r="SSP4" s="82"/>
      <c r="SSQ4" s="82"/>
      <c r="SSR4" s="82"/>
      <c r="SSS4" s="82"/>
      <c r="SST4" s="82"/>
      <c r="SSU4" s="82"/>
      <c r="SSV4" s="82"/>
      <c r="SSW4" s="82"/>
      <c r="SSX4" s="82"/>
      <c r="SSY4" s="82"/>
      <c r="SSZ4" s="82"/>
      <c r="STA4" s="82"/>
      <c r="STB4" s="82"/>
      <c r="STC4" s="82"/>
      <c r="STD4" s="82"/>
      <c r="STE4" s="82"/>
      <c r="STF4" s="82"/>
      <c r="STG4" s="82"/>
      <c r="STH4" s="82"/>
      <c r="STI4" s="82"/>
      <c r="STJ4" s="82"/>
      <c r="STK4" s="82"/>
      <c r="STL4" s="82"/>
      <c r="STM4" s="82"/>
      <c r="STN4" s="82"/>
      <c r="STO4" s="82"/>
      <c r="STP4" s="82"/>
      <c r="STQ4" s="82"/>
      <c r="STR4" s="82"/>
      <c r="STS4" s="82"/>
      <c r="STT4" s="82"/>
      <c r="STU4" s="82"/>
      <c r="STV4" s="82"/>
      <c r="STW4" s="82"/>
      <c r="STX4" s="82"/>
      <c r="STY4" s="82"/>
      <c r="STZ4" s="82"/>
      <c r="SUA4" s="82"/>
      <c r="SUB4" s="82"/>
      <c r="SUC4" s="82"/>
      <c r="SUD4" s="82"/>
      <c r="SUE4" s="82"/>
      <c r="SUF4" s="82"/>
      <c r="SUG4" s="82"/>
      <c r="SUH4" s="82"/>
      <c r="SUI4" s="82"/>
      <c r="SUJ4" s="82"/>
      <c r="SUK4" s="82"/>
      <c r="SUL4" s="82"/>
      <c r="SUM4" s="82"/>
      <c r="SUN4" s="82"/>
      <c r="SUO4" s="82"/>
      <c r="SUP4" s="82"/>
      <c r="SUQ4" s="82"/>
      <c r="SUR4" s="82"/>
      <c r="SUS4" s="82"/>
      <c r="SUT4" s="82"/>
      <c r="SUU4" s="82"/>
      <c r="SUV4" s="82"/>
      <c r="SUW4" s="82"/>
      <c r="SUX4" s="82"/>
      <c r="SUY4" s="82"/>
      <c r="SUZ4" s="82"/>
      <c r="SVA4" s="82"/>
      <c r="SVB4" s="82"/>
      <c r="SVC4" s="82"/>
      <c r="SVD4" s="82"/>
      <c r="SVE4" s="82"/>
      <c r="SVF4" s="82"/>
      <c r="SVG4" s="82"/>
      <c r="SVH4" s="82"/>
      <c r="SVI4" s="82"/>
      <c r="SVJ4" s="82"/>
      <c r="SVK4" s="82"/>
      <c r="SVL4" s="82"/>
      <c r="SVM4" s="82"/>
      <c r="SVN4" s="82"/>
      <c r="SVO4" s="82"/>
      <c r="SVP4" s="82"/>
      <c r="SVQ4" s="82"/>
      <c r="SVR4" s="82"/>
      <c r="SVS4" s="82"/>
      <c r="SVT4" s="82"/>
      <c r="SVU4" s="82"/>
      <c r="SVV4" s="82"/>
      <c r="SVW4" s="82"/>
      <c r="SVX4" s="82"/>
      <c r="SVY4" s="82"/>
      <c r="SVZ4" s="82"/>
      <c r="SWA4" s="82"/>
      <c r="SWB4" s="82"/>
      <c r="SWC4" s="82"/>
      <c r="SWD4" s="82"/>
      <c r="SWE4" s="82"/>
      <c r="SWF4" s="82"/>
      <c r="SWG4" s="82"/>
      <c r="SWH4" s="82"/>
      <c r="SWI4" s="82"/>
      <c r="SWJ4" s="82"/>
      <c r="SWK4" s="82"/>
      <c r="SWL4" s="82"/>
      <c r="SWM4" s="82"/>
      <c r="SWN4" s="82"/>
      <c r="SWO4" s="82"/>
      <c r="SWP4" s="82"/>
      <c r="SWQ4" s="82"/>
      <c r="SWR4" s="82"/>
      <c r="SWS4" s="82"/>
      <c r="SWT4" s="82"/>
      <c r="SWU4" s="82"/>
      <c r="SWV4" s="82"/>
      <c r="SWW4" s="82"/>
      <c r="SWX4" s="82"/>
      <c r="SWY4" s="82"/>
      <c r="SWZ4" s="82"/>
      <c r="SXA4" s="82"/>
      <c r="SXB4" s="82"/>
      <c r="SXC4" s="82"/>
      <c r="SXD4" s="82"/>
      <c r="SXE4" s="82"/>
      <c r="SXF4" s="82"/>
      <c r="SXG4" s="82"/>
      <c r="SXH4" s="82"/>
      <c r="SXI4" s="82"/>
      <c r="SXJ4" s="82"/>
      <c r="SXK4" s="82"/>
      <c r="SXL4" s="82"/>
      <c r="SXM4" s="82"/>
      <c r="SXN4" s="82"/>
      <c r="SXO4" s="82"/>
      <c r="SXP4" s="82"/>
      <c r="SXQ4" s="82"/>
      <c r="SXR4" s="82"/>
      <c r="SXS4" s="82"/>
      <c r="SXT4" s="82"/>
      <c r="SXU4" s="82"/>
      <c r="SXV4" s="82"/>
      <c r="SXW4" s="82"/>
      <c r="SXX4" s="82"/>
      <c r="SXY4" s="82"/>
      <c r="SXZ4" s="82"/>
      <c r="SYA4" s="82"/>
      <c r="SYB4" s="82"/>
      <c r="SYC4" s="82"/>
      <c r="SYD4" s="82"/>
      <c r="SYE4" s="82"/>
      <c r="SYF4" s="82"/>
      <c r="SYG4" s="82"/>
      <c r="SYH4" s="82"/>
      <c r="SYI4" s="82"/>
      <c r="SYJ4" s="82"/>
      <c r="SYK4" s="82"/>
      <c r="SYL4" s="82"/>
      <c r="SYM4" s="82"/>
      <c r="SYN4" s="82"/>
      <c r="SYO4" s="82"/>
      <c r="SYP4" s="82"/>
      <c r="SYQ4" s="82"/>
      <c r="SYR4" s="82"/>
      <c r="SYS4" s="82"/>
      <c r="SYT4" s="82"/>
      <c r="SYU4" s="82"/>
      <c r="SYV4" s="82"/>
      <c r="SYW4" s="82"/>
      <c r="SYX4" s="82"/>
      <c r="SYY4" s="82"/>
      <c r="SYZ4" s="82"/>
      <c r="SZA4" s="82"/>
      <c r="SZB4" s="82"/>
      <c r="SZC4" s="82"/>
      <c r="SZD4" s="82"/>
      <c r="SZE4" s="82"/>
      <c r="SZF4" s="82"/>
      <c r="SZG4" s="82"/>
      <c r="SZH4" s="82"/>
      <c r="SZI4" s="82"/>
      <c r="SZJ4" s="82"/>
      <c r="SZK4" s="82"/>
      <c r="SZL4" s="82"/>
      <c r="SZM4" s="82"/>
      <c r="SZN4" s="82"/>
      <c r="SZO4" s="82"/>
      <c r="SZP4" s="82"/>
      <c r="SZQ4" s="82"/>
      <c r="SZR4" s="82"/>
      <c r="SZS4" s="82"/>
      <c r="SZT4" s="82"/>
      <c r="SZU4" s="82"/>
      <c r="SZV4" s="82"/>
      <c r="SZW4" s="82"/>
      <c r="SZX4" s="82"/>
      <c r="SZY4" s="82"/>
      <c r="SZZ4" s="82"/>
      <c r="TAA4" s="82"/>
      <c r="TAB4" s="82"/>
      <c r="TAC4" s="82"/>
      <c r="TAD4" s="82"/>
      <c r="TAE4" s="82"/>
      <c r="TAF4" s="82"/>
      <c r="TAG4" s="82"/>
      <c r="TAH4" s="82"/>
      <c r="TAI4" s="82"/>
      <c r="TAJ4" s="82"/>
      <c r="TAK4" s="82"/>
      <c r="TAL4" s="82"/>
      <c r="TAM4" s="82"/>
      <c r="TAN4" s="82"/>
      <c r="TAO4" s="82"/>
      <c r="TAP4" s="82"/>
      <c r="TAQ4" s="82"/>
      <c r="TAR4" s="82"/>
      <c r="TAS4" s="82"/>
      <c r="TAT4" s="82"/>
      <c r="TAU4" s="82"/>
      <c r="TAV4" s="82"/>
      <c r="TAW4" s="82"/>
      <c r="TAX4" s="82"/>
      <c r="TAY4" s="82"/>
      <c r="TAZ4" s="82"/>
      <c r="TBA4" s="82"/>
      <c r="TBB4" s="82"/>
      <c r="TBC4" s="82"/>
      <c r="TBD4" s="82"/>
      <c r="TBE4" s="82"/>
      <c r="TBF4" s="82"/>
      <c r="TBG4" s="82"/>
      <c r="TBH4" s="82"/>
      <c r="TBI4" s="82"/>
      <c r="TBJ4" s="82"/>
      <c r="TBK4" s="82"/>
      <c r="TBL4" s="82"/>
      <c r="TBM4" s="82"/>
      <c r="TBN4" s="82"/>
      <c r="TBO4" s="82"/>
      <c r="TBP4" s="82"/>
      <c r="TBQ4" s="82"/>
      <c r="TBR4" s="82"/>
      <c r="TBS4" s="82"/>
      <c r="TBT4" s="82"/>
      <c r="TBU4" s="82"/>
      <c r="TBV4" s="82"/>
      <c r="TBW4" s="82"/>
      <c r="TBX4" s="82"/>
      <c r="TBY4" s="82"/>
      <c r="TBZ4" s="82"/>
      <c r="TCA4" s="82"/>
      <c r="TCB4" s="82"/>
      <c r="TCC4" s="82"/>
      <c r="TCD4" s="82"/>
      <c r="TCE4" s="82"/>
      <c r="TCF4" s="82"/>
      <c r="TCG4" s="82"/>
      <c r="TCH4" s="82"/>
      <c r="TCI4" s="82"/>
      <c r="TCJ4" s="82"/>
      <c r="TCK4" s="82"/>
      <c r="TCL4" s="82"/>
      <c r="TCM4" s="82"/>
      <c r="TCN4" s="82"/>
      <c r="TCO4" s="82"/>
      <c r="TCP4" s="82"/>
      <c r="TCQ4" s="82"/>
      <c r="TCR4" s="82"/>
      <c r="TCS4" s="82"/>
      <c r="TCT4" s="82"/>
      <c r="TCU4" s="82"/>
      <c r="TCV4" s="82"/>
      <c r="TCW4" s="82"/>
      <c r="TCX4" s="82"/>
      <c r="TCY4" s="82"/>
      <c r="TCZ4" s="82"/>
      <c r="TDA4" s="82"/>
      <c r="TDB4" s="82"/>
      <c r="TDC4" s="82"/>
      <c r="TDD4" s="82"/>
      <c r="TDE4" s="82"/>
      <c r="TDF4" s="82"/>
      <c r="TDG4" s="82"/>
      <c r="TDH4" s="82"/>
      <c r="TDI4" s="82"/>
      <c r="TDJ4" s="82"/>
      <c r="TDK4" s="82"/>
      <c r="TDL4" s="82"/>
      <c r="TDM4" s="82"/>
      <c r="TDN4" s="82"/>
      <c r="TDO4" s="82"/>
      <c r="TDP4" s="82"/>
      <c r="TDQ4" s="82"/>
      <c r="TDR4" s="82"/>
      <c r="TDS4" s="82"/>
      <c r="TDT4" s="82"/>
      <c r="TDU4" s="82"/>
      <c r="TDV4" s="82"/>
      <c r="TDW4" s="82"/>
      <c r="TDX4" s="82"/>
      <c r="TDY4" s="82"/>
      <c r="TDZ4" s="82"/>
      <c r="TEA4" s="82"/>
      <c r="TEB4" s="82"/>
      <c r="TEC4" s="82"/>
      <c r="TED4" s="82"/>
      <c r="TEE4" s="82"/>
      <c r="TEF4" s="82"/>
      <c r="TEG4" s="82"/>
      <c r="TEH4" s="82"/>
      <c r="TEI4" s="82"/>
      <c r="TEJ4" s="82"/>
      <c r="TEK4" s="82"/>
      <c r="TEL4" s="82"/>
      <c r="TEM4" s="82"/>
      <c r="TEN4" s="82"/>
      <c r="TEO4" s="82"/>
      <c r="TEP4" s="82"/>
      <c r="TEQ4" s="82"/>
      <c r="TER4" s="82"/>
      <c r="TES4" s="82"/>
      <c r="TET4" s="82"/>
      <c r="TEU4" s="82"/>
      <c r="TEV4" s="82"/>
      <c r="TEW4" s="82"/>
      <c r="TEX4" s="82"/>
      <c r="TEY4" s="82"/>
      <c r="TEZ4" s="82"/>
      <c r="TFA4" s="82"/>
      <c r="TFB4" s="82"/>
      <c r="TFC4" s="82"/>
      <c r="TFD4" s="82"/>
      <c r="TFE4" s="82"/>
      <c r="TFF4" s="82"/>
      <c r="TFG4" s="82"/>
      <c r="TFH4" s="82"/>
      <c r="TFI4" s="82"/>
      <c r="TFJ4" s="82"/>
      <c r="TFK4" s="82"/>
      <c r="TFL4" s="82"/>
      <c r="TFM4" s="82"/>
      <c r="TFN4" s="82"/>
      <c r="TFO4" s="82"/>
      <c r="TFP4" s="82"/>
      <c r="TFQ4" s="82"/>
      <c r="TFR4" s="82"/>
      <c r="TFS4" s="82"/>
      <c r="TFT4" s="82"/>
      <c r="TFU4" s="82"/>
      <c r="TFV4" s="82"/>
      <c r="TFW4" s="82"/>
      <c r="TFX4" s="82"/>
      <c r="TFY4" s="82"/>
      <c r="TFZ4" s="82"/>
      <c r="TGA4" s="82"/>
      <c r="TGB4" s="82"/>
      <c r="TGC4" s="82"/>
      <c r="TGD4" s="82"/>
      <c r="TGE4" s="82"/>
      <c r="TGF4" s="82"/>
      <c r="TGG4" s="82"/>
      <c r="TGH4" s="82"/>
      <c r="TGI4" s="82"/>
      <c r="TGJ4" s="82"/>
      <c r="TGK4" s="82"/>
      <c r="TGL4" s="82"/>
      <c r="TGM4" s="82"/>
      <c r="TGN4" s="82"/>
      <c r="TGO4" s="82"/>
      <c r="TGP4" s="82"/>
      <c r="TGQ4" s="82"/>
      <c r="TGR4" s="82"/>
      <c r="TGS4" s="82"/>
      <c r="TGT4" s="82"/>
      <c r="TGU4" s="82"/>
      <c r="TGV4" s="82"/>
      <c r="TGW4" s="82"/>
      <c r="TGX4" s="82"/>
      <c r="TGY4" s="82"/>
      <c r="TGZ4" s="82"/>
      <c r="THA4" s="82"/>
      <c r="THB4" s="82"/>
      <c r="THC4" s="82"/>
      <c r="THD4" s="82"/>
      <c r="THE4" s="82"/>
      <c r="THF4" s="82"/>
      <c r="THG4" s="82"/>
      <c r="THH4" s="82"/>
      <c r="THI4" s="82"/>
      <c r="THJ4" s="82"/>
      <c r="THK4" s="82"/>
      <c r="THL4" s="82"/>
      <c r="THM4" s="82"/>
      <c r="THN4" s="82"/>
      <c r="THO4" s="82"/>
      <c r="THP4" s="82"/>
      <c r="THQ4" s="82"/>
      <c r="THR4" s="82"/>
      <c r="THS4" s="82"/>
      <c r="THT4" s="82"/>
      <c r="THU4" s="82"/>
      <c r="THV4" s="82"/>
      <c r="THW4" s="82"/>
      <c r="THX4" s="82"/>
      <c r="THY4" s="82"/>
      <c r="THZ4" s="82"/>
      <c r="TIA4" s="82"/>
      <c r="TIB4" s="82"/>
      <c r="TIC4" s="82"/>
      <c r="TID4" s="82"/>
      <c r="TIE4" s="82"/>
      <c r="TIF4" s="82"/>
      <c r="TIG4" s="82"/>
      <c r="TIH4" s="82"/>
      <c r="TII4" s="82"/>
      <c r="TIJ4" s="82"/>
      <c r="TIK4" s="82"/>
      <c r="TIL4" s="82"/>
      <c r="TIM4" s="82"/>
      <c r="TIN4" s="82"/>
      <c r="TIO4" s="82"/>
      <c r="TIP4" s="82"/>
      <c r="TIQ4" s="82"/>
      <c r="TIR4" s="82"/>
      <c r="TIS4" s="82"/>
      <c r="TIT4" s="82"/>
      <c r="TIU4" s="82"/>
      <c r="TIV4" s="82"/>
      <c r="TIW4" s="82"/>
      <c r="TIX4" s="82"/>
      <c r="TIY4" s="82"/>
      <c r="TIZ4" s="82"/>
      <c r="TJA4" s="82"/>
      <c r="TJB4" s="82"/>
      <c r="TJC4" s="82"/>
      <c r="TJD4" s="82"/>
      <c r="TJE4" s="82"/>
      <c r="TJF4" s="82"/>
      <c r="TJG4" s="82"/>
      <c r="TJH4" s="82"/>
      <c r="TJI4" s="82"/>
      <c r="TJJ4" s="82"/>
      <c r="TJK4" s="82"/>
      <c r="TJL4" s="82"/>
      <c r="TJM4" s="82"/>
      <c r="TJN4" s="82"/>
      <c r="TJO4" s="82"/>
      <c r="TJP4" s="82"/>
      <c r="TJQ4" s="82"/>
      <c r="TJR4" s="82"/>
      <c r="TJS4" s="82"/>
      <c r="TJT4" s="82"/>
      <c r="TJU4" s="82"/>
      <c r="TJV4" s="82"/>
      <c r="TJW4" s="82"/>
      <c r="TJX4" s="82"/>
      <c r="TJY4" s="82"/>
      <c r="TJZ4" s="82"/>
      <c r="TKA4" s="82"/>
      <c r="TKB4" s="82"/>
      <c r="TKC4" s="82"/>
      <c r="TKD4" s="82"/>
      <c r="TKE4" s="82"/>
      <c r="TKF4" s="82"/>
      <c r="TKG4" s="82"/>
      <c r="TKH4" s="82"/>
      <c r="TKI4" s="82"/>
      <c r="TKJ4" s="82"/>
      <c r="TKK4" s="82"/>
      <c r="TKL4" s="82"/>
      <c r="TKM4" s="82"/>
      <c r="TKN4" s="82"/>
      <c r="TKO4" s="82"/>
      <c r="TKP4" s="82"/>
      <c r="TKQ4" s="82"/>
      <c r="TKR4" s="82"/>
      <c r="TKS4" s="82"/>
      <c r="TKT4" s="82"/>
      <c r="TKU4" s="82"/>
      <c r="TKV4" s="82"/>
      <c r="TKW4" s="82"/>
      <c r="TKX4" s="82"/>
      <c r="TKY4" s="82"/>
      <c r="TKZ4" s="82"/>
      <c r="TLA4" s="82"/>
      <c r="TLB4" s="82"/>
      <c r="TLC4" s="82"/>
      <c r="TLD4" s="82"/>
      <c r="TLE4" s="82"/>
      <c r="TLF4" s="82"/>
      <c r="TLG4" s="82"/>
      <c r="TLH4" s="82"/>
      <c r="TLI4" s="82"/>
      <c r="TLJ4" s="82"/>
      <c r="TLK4" s="82"/>
      <c r="TLL4" s="82"/>
      <c r="TLM4" s="82"/>
      <c r="TLN4" s="82"/>
      <c r="TLO4" s="82"/>
      <c r="TLP4" s="82"/>
      <c r="TLQ4" s="82"/>
      <c r="TLR4" s="82"/>
      <c r="TLS4" s="82"/>
      <c r="TLT4" s="82"/>
      <c r="TLU4" s="82"/>
      <c r="TLV4" s="82"/>
      <c r="TLW4" s="82"/>
      <c r="TLX4" s="82"/>
      <c r="TLY4" s="82"/>
      <c r="TLZ4" s="82"/>
      <c r="TMA4" s="82"/>
      <c r="TMB4" s="82"/>
      <c r="TMC4" s="82"/>
      <c r="TMD4" s="82"/>
      <c r="TME4" s="82"/>
      <c r="TMF4" s="82"/>
      <c r="TMG4" s="82"/>
      <c r="TMH4" s="82"/>
      <c r="TMI4" s="82"/>
      <c r="TMJ4" s="82"/>
      <c r="TMK4" s="82"/>
      <c r="TML4" s="82"/>
      <c r="TMM4" s="82"/>
      <c r="TMN4" s="82"/>
      <c r="TMO4" s="82"/>
      <c r="TMP4" s="82"/>
      <c r="TMQ4" s="82"/>
      <c r="TMR4" s="82"/>
      <c r="TMS4" s="82"/>
      <c r="TMT4" s="82"/>
      <c r="TMU4" s="82"/>
      <c r="TMV4" s="82"/>
      <c r="TMW4" s="82"/>
      <c r="TMX4" s="82"/>
      <c r="TMY4" s="82"/>
      <c r="TMZ4" s="82"/>
      <c r="TNA4" s="82"/>
      <c r="TNB4" s="82"/>
      <c r="TNC4" s="82"/>
      <c r="TND4" s="82"/>
      <c r="TNE4" s="82"/>
      <c r="TNF4" s="82"/>
      <c r="TNG4" s="82"/>
      <c r="TNH4" s="82"/>
      <c r="TNI4" s="82"/>
      <c r="TNJ4" s="82"/>
      <c r="TNK4" s="82"/>
      <c r="TNL4" s="82"/>
      <c r="TNM4" s="82"/>
      <c r="TNN4" s="82"/>
      <c r="TNO4" s="82"/>
      <c r="TNP4" s="82"/>
      <c r="TNQ4" s="82"/>
      <c r="TNR4" s="82"/>
      <c r="TNS4" s="82"/>
      <c r="TNT4" s="82"/>
      <c r="TNU4" s="82"/>
      <c r="TNV4" s="82"/>
      <c r="TNW4" s="82"/>
      <c r="TNX4" s="82"/>
      <c r="TNY4" s="82"/>
      <c r="TNZ4" s="82"/>
      <c r="TOA4" s="82"/>
      <c r="TOB4" s="82"/>
      <c r="TOC4" s="82"/>
      <c r="TOD4" s="82"/>
      <c r="TOE4" s="82"/>
      <c r="TOF4" s="82"/>
      <c r="TOG4" s="82"/>
      <c r="TOH4" s="82"/>
      <c r="TOI4" s="82"/>
      <c r="TOJ4" s="82"/>
      <c r="TOK4" s="82"/>
      <c r="TOL4" s="82"/>
      <c r="TOM4" s="82"/>
      <c r="TON4" s="82"/>
      <c r="TOO4" s="82"/>
      <c r="TOP4" s="82"/>
      <c r="TOQ4" s="82"/>
      <c r="TOR4" s="82"/>
      <c r="TOS4" s="82"/>
      <c r="TOT4" s="82"/>
      <c r="TOU4" s="82"/>
      <c r="TOV4" s="82"/>
      <c r="TOW4" s="82"/>
      <c r="TOX4" s="82"/>
      <c r="TOY4" s="82"/>
      <c r="TOZ4" s="82"/>
      <c r="TPA4" s="82"/>
      <c r="TPB4" s="82"/>
      <c r="TPC4" s="82"/>
      <c r="TPD4" s="82"/>
      <c r="TPE4" s="82"/>
      <c r="TPF4" s="82"/>
      <c r="TPG4" s="82"/>
      <c r="TPH4" s="82"/>
      <c r="TPI4" s="82"/>
      <c r="TPJ4" s="82"/>
      <c r="TPK4" s="82"/>
      <c r="TPL4" s="82"/>
      <c r="TPM4" s="82"/>
      <c r="TPN4" s="82"/>
      <c r="TPO4" s="82"/>
      <c r="TPP4" s="82"/>
      <c r="TPQ4" s="82"/>
      <c r="TPR4" s="82"/>
      <c r="TPS4" s="82"/>
      <c r="TPT4" s="82"/>
      <c r="TPU4" s="82"/>
      <c r="TPV4" s="82"/>
      <c r="TPW4" s="82"/>
      <c r="TPX4" s="82"/>
      <c r="TPY4" s="82"/>
      <c r="TPZ4" s="82"/>
      <c r="TQA4" s="82"/>
      <c r="TQB4" s="82"/>
      <c r="TQC4" s="82"/>
      <c r="TQD4" s="82"/>
      <c r="TQE4" s="82"/>
      <c r="TQF4" s="82"/>
      <c r="TQG4" s="82"/>
      <c r="TQH4" s="82"/>
      <c r="TQI4" s="82"/>
      <c r="TQJ4" s="82"/>
      <c r="TQK4" s="82"/>
      <c r="TQL4" s="82"/>
      <c r="TQM4" s="82"/>
      <c r="TQN4" s="82"/>
      <c r="TQO4" s="82"/>
      <c r="TQP4" s="82"/>
      <c r="TQQ4" s="82"/>
      <c r="TQR4" s="82"/>
      <c r="TQS4" s="82"/>
      <c r="TQT4" s="82"/>
      <c r="TQU4" s="82"/>
      <c r="TQV4" s="82"/>
      <c r="TQW4" s="82"/>
      <c r="TQX4" s="82"/>
      <c r="TQY4" s="82"/>
      <c r="TQZ4" s="82"/>
      <c r="TRA4" s="82"/>
      <c r="TRB4" s="82"/>
      <c r="TRC4" s="82"/>
      <c r="TRD4" s="82"/>
      <c r="TRE4" s="82"/>
      <c r="TRF4" s="82"/>
      <c r="TRG4" s="82"/>
      <c r="TRH4" s="82"/>
      <c r="TRI4" s="82"/>
      <c r="TRJ4" s="82"/>
      <c r="TRK4" s="82"/>
      <c r="TRL4" s="82"/>
      <c r="TRM4" s="82"/>
      <c r="TRN4" s="82"/>
      <c r="TRO4" s="82"/>
      <c r="TRP4" s="82"/>
      <c r="TRQ4" s="82"/>
      <c r="TRR4" s="82"/>
      <c r="TRS4" s="82"/>
      <c r="TRT4" s="82"/>
      <c r="TRU4" s="82"/>
      <c r="TRV4" s="82"/>
      <c r="TRW4" s="82"/>
      <c r="TRX4" s="82"/>
      <c r="TRY4" s="82"/>
      <c r="TRZ4" s="82"/>
      <c r="TSA4" s="82"/>
      <c r="TSB4" s="82"/>
      <c r="TSC4" s="82"/>
      <c r="TSD4" s="82"/>
      <c r="TSE4" s="82"/>
      <c r="TSF4" s="82"/>
      <c r="TSG4" s="82"/>
      <c r="TSH4" s="82"/>
      <c r="TSI4" s="82"/>
      <c r="TSJ4" s="82"/>
      <c r="TSK4" s="82"/>
      <c r="TSL4" s="82"/>
      <c r="TSM4" s="82"/>
      <c r="TSN4" s="82"/>
      <c r="TSO4" s="82"/>
      <c r="TSP4" s="82"/>
      <c r="TSQ4" s="82"/>
      <c r="TSR4" s="82"/>
      <c r="TSS4" s="82"/>
      <c r="TST4" s="82"/>
      <c r="TSU4" s="82"/>
      <c r="TSV4" s="82"/>
      <c r="TSW4" s="82"/>
      <c r="TSX4" s="82"/>
      <c r="TSY4" s="82"/>
      <c r="TSZ4" s="82"/>
      <c r="TTA4" s="82"/>
      <c r="TTB4" s="82"/>
      <c r="TTC4" s="82"/>
      <c r="TTD4" s="82"/>
      <c r="TTE4" s="82"/>
      <c r="TTF4" s="82"/>
      <c r="TTG4" s="82"/>
      <c r="TTH4" s="82"/>
      <c r="TTI4" s="82"/>
      <c r="TTJ4" s="82"/>
      <c r="TTK4" s="82"/>
      <c r="TTL4" s="82"/>
      <c r="TTM4" s="82"/>
      <c r="TTN4" s="82"/>
      <c r="TTO4" s="82"/>
      <c r="TTP4" s="82"/>
      <c r="TTQ4" s="82"/>
      <c r="TTR4" s="82"/>
      <c r="TTS4" s="82"/>
      <c r="TTT4" s="82"/>
      <c r="TTU4" s="82"/>
      <c r="TTV4" s="82"/>
      <c r="TTW4" s="82"/>
      <c r="TTX4" s="82"/>
      <c r="TTY4" s="82"/>
      <c r="TTZ4" s="82"/>
      <c r="TUA4" s="82"/>
      <c r="TUB4" s="82"/>
      <c r="TUC4" s="82"/>
      <c r="TUD4" s="82"/>
      <c r="TUE4" s="82"/>
      <c r="TUF4" s="82"/>
      <c r="TUG4" s="82"/>
      <c r="TUH4" s="82"/>
      <c r="TUI4" s="82"/>
      <c r="TUJ4" s="82"/>
      <c r="TUK4" s="82"/>
      <c r="TUL4" s="82"/>
      <c r="TUM4" s="82"/>
      <c r="TUN4" s="82"/>
      <c r="TUO4" s="82"/>
      <c r="TUP4" s="82"/>
      <c r="TUQ4" s="82"/>
      <c r="TUR4" s="82"/>
      <c r="TUS4" s="82"/>
      <c r="TUT4" s="82"/>
      <c r="TUU4" s="82"/>
      <c r="TUV4" s="82"/>
      <c r="TUW4" s="82"/>
      <c r="TUX4" s="82"/>
      <c r="TUY4" s="82"/>
      <c r="TUZ4" s="82"/>
      <c r="TVA4" s="82"/>
      <c r="TVB4" s="82"/>
      <c r="TVC4" s="82"/>
      <c r="TVD4" s="82"/>
      <c r="TVE4" s="82"/>
      <c r="TVF4" s="82"/>
      <c r="TVG4" s="82"/>
      <c r="TVH4" s="82"/>
      <c r="TVI4" s="82"/>
      <c r="TVJ4" s="82"/>
      <c r="TVK4" s="82"/>
      <c r="TVL4" s="82"/>
      <c r="TVM4" s="82"/>
      <c r="TVN4" s="82"/>
      <c r="TVO4" s="82"/>
      <c r="TVP4" s="82"/>
      <c r="TVQ4" s="82"/>
      <c r="TVR4" s="82"/>
      <c r="TVS4" s="82"/>
      <c r="TVT4" s="82"/>
      <c r="TVU4" s="82"/>
      <c r="TVV4" s="82"/>
      <c r="TVW4" s="82"/>
      <c r="TVX4" s="82"/>
      <c r="TVY4" s="82"/>
      <c r="TVZ4" s="82"/>
      <c r="TWA4" s="82"/>
      <c r="TWB4" s="82"/>
      <c r="TWC4" s="82"/>
      <c r="TWD4" s="82"/>
      <c r="TWE4" s="82"/>
      <c r="TWF4" s="82"/>
      <c r="TWG4" s="82"/>
      <c r="TWH4" s="82"/>
      <c r="TWI4" s="82"/>
      <c r="TWJ4" s="82"/>
      <c r="TWK4" s="82"/>
      <c r="TWL4" s="82"/>
      <c r="TWM4" s="82"/>
      <c r="TWN4" s="82"/>
      <c r="TWO4" s="82"/>
      <c r="TWP4" s="82"/>
      <c r="TWQ4" s="82"/>
      <c r="TWR4" s="82"/>
      <c r="TWS4" s="82"/>
      <c r="TWT4" s="82"/>
      <c r="TWU4" s="82"/>
      <c r="TWV4" s="82"/>
      <c r="TWW4" s="82"/>
      <c r="TWX4" s="82"/>
      <c r="TWY4" s="82"/>
      <c r="TWZ4" s="82"/>
      <c r="TXA4" s="82"/>
      <c r="TXB4" s="82"/>
      <c r="TXC4" s="82"/>
      <c r="TXD4" s="82"/>
      <c r="TXE4" s="82"/>
      <c r="TXF4" s="82"/>
      <c r="TXG4" s="82"/>
      <c r="TXH4" s="82"/>
      <c r="TXI4" s="82"/>
      <c r="TXJ4" s="82"/>
      <c r="TXK4" s="82"/>
      <c r="TXL4" s="82"/>
      <c r="TXM4" s="82"/>
      <c r="TXN4" s="82"/>
      <c r="TXO4" s="82"/>
      <c r="TXP4" s="82"/>
      <c r="TXQ4" s="82"/>
      <c r="TXR4" s="82"/>
      <c r="TXS4" s="82"/>
      <c r="TXT4" s="82"/>
      <c r="TXU4" s="82"/>
      <c r="TXV4" s="82"/>
      <c r="TXW4" s="82"/>
      <c r="TXX4" s="82"/>
      <c r="TXY4" s="82"/>
      <c r="TXZ4" s="82"/>
      <c r="TYA4" s="82"/>
      <c r="TYB4" s="82"/>
      <c r="TYC4" s="82"/>
      <c r="TYD4" s="82"/>
      <c r="TYE4" s="82"/>
      <c r="TYF4" s="82"/>
      <c r="TYG4" s="82"/>
      <c r="TYH4" s="82"/>
      <c r="TYI4" s="82"/>
      <c r="TYJ4" s="82"/>
      <c r="TYK4" s="82"/>
      <c r="TYL4" s="82"/>
      <c r="TYM4" s="82"/>
      <c r="TYN4" s="82"/>
      <c r="TYO4" s="82"/>
      <c r="TYP4" s="82"/>
      <c r="TYQ4" s="82"/>
      <c r="TYR4" s="82"/>
      <c r="TYS4" s="82"/>
      <c r="TYT4" s="82"/>
      <c r="TYU4" s="82"/>
      <c r="TYV4" s="82"/>
      <c r="TYW4" s="82"/>
      <c r="TYX4" s="82"/>
      <c r="TYY4" s="82"/>
      <c r="TYZ4" s="82"/>
      <c r="TZA4" s="82"/>
      <c r="TZB4" s="82"/>
      <c r="TZC4" s="82"/>
      <c r="TZD4" s="82"/>
      <c r="TZE4" s="82"/>
      <c r="TZF4" s="82"/>
      <c r="TZG4" s="82"/>
      <c r="TZH4" s="82"/>
      <c r="TZI4" s="82"/>
      <c r="TZJ4" s="82"/>
      <c r="TZK4" s="82"/>
      <c r="TZL4" s="82"/>
      <c r="TZM4" s="82"/>
      <c r="TZN4" s="82"/>
      <c r="TZO4" s="82"/>
      <c r="TZP4" s="82"/>
      <c r="TZQ4" s="82"/>
      <c r="TZR4" s="82"/>
      <c r="TZS4" s="82"/>
      <c r="TZT4" s="82"/>
      <c r="TZU4" s="82"/>
      <c r="TZV4" s="82"/>
      <c r="TZW4" s="82"/>
      <c r="TZX4" s="82"/>
      <c r="TZY4" s="82"/>
      <c r="TZZ4" s="82"/>
      <c r="UAA4" s="82"/>
      <c r="UAB4" s="82"/>
      <c r="UAC4" s="82"/>
      <c r="UAD4" s="82"/>
      <c r="UAE4" s="82"/>
      <c r="UAF4" s="82"/>
      <c r="UAG4" s="82"/>
      <c r="UAH4" s="82"/>
      <c r="UAI4" s="82"/>
      <c r="UAJ4" s="82"/>
      <c r="UAK4" s="82"/>
      <c r="UAL4" s="82"/>
      <c r="UAM4" s="82"/>
      <c r="UAN4" s="82"/>
      <c r="UAO4" s="82"/>
      <c r="UAP4" s="82"/>
      <c r="UAQ4" s="82"/>
      <c r="UAR4" s="82"/>
      <c r="UAS4" s="82"/>
      <c r="UAT4" s="82"/>
      <c r="UAU4" s="82"/>
      <c r="UAV4" s="82"/>
      <c r="UAW4" s="82"/>
      <c r="UAX4" s="82"/>
      <c r="UAY4" s="82"/>
      <c r="UAZ4" s="82"/>
      <c r="UBA4" s="82"/>
      <c r="UBB4" s="82"/>
      <c r="UBC4" s="82"/>
      <c r="UBD4" s="82"/>
      <c r="UBE4" s="82"/>
      <c r="UBF4" s="82"/>
      <c r="UBG4" s="82"/>
      <c r="UBH4" s="82"/>
      <c r="UBI4" s="82"/>
      <c r="UBJ4" s="82"/>
      <c r="UBK4" s="82"/>
      <c r="UBL4" s="82"/>
      <c r="UBM4" s="82"/>
      <c r="UBN4" s="82"/>
      <c r="UBO4" s="82"/>
      <c r="UBP4" s="82"/>
      <c r="UBQ4" s="82"/>
      <c r="UBR4" s="82"/>
      <c r="UBS4" s="82"/>
      <c r="UBT4" s="82"/>
      <c r="UBU4" s="82"/>
      <c r="UBV4" s="82"/>
      <c r="UBW4" s="82"/>
      <c r="UBX4" s="82"/>
      <c r="UBY4" s="82"/>
      <c r="UBZ4" s="82"/>
      <c r="UCA4" s="82"/>
      <c r="UCB4" s="82"/>
      <c r="UCC4" s="82"/>
      <c r="UCD4" s="82"/>
      <c r="UCE4" s="82"/>
      <c r="UCF4" s="82"/>
      <c r="UCG4" s="82"/>
      <c r="UCH4" s="82"/>
      <c r="UCI4" s="82"/>
      <c r="UCJ4" s="82"/>
      <c r="UCK4" s="82"/>
      <c r="UCL4" s="82"/>
      <c r="UCM4" s="82"/>
      <c r="UCN4" s="82"/>
      <c r="UCO4" s="82"/>
      <c r="UCP4" s="82"/>
      <c r="UCQ4" s="82"/>
      <c r="UCR4" s="82"/>
      <c r="UCS4" s="82"/>
      <c r="UCT4" s="82"/>
      <c r="UCU4" s="82"/>
      <c r="UCV4" s="82"/>
      <c r="UCW4" s="82"/>
      <c r="UCX4" s="82"/>
      <c r="UCY4" s="82"/>
      <c r="UCZ4" s="82"/>
      <c r="UDA4" s="82"/>
      <c r="UDB4" s="82"/>
      <c r="UDC4" s="82"/>
      <c r="UDD4" s="82"/>
      <c r="UDE4" s="82"/>
      <c r="UDF4" s="82"/>
      <c r="UDG4" s="82"/>
      <c r="UDH4" s="82"/>
      <c r="UDI4" s="82"/>
      <c r="UDJ4" s="82"/>
      <c r="UDK4" s="82"/>
      <c r="UDL4" s="82"/>
      <c r="UDM4" s="82"/>
      <c r="UDN4" s="82"/>
      <c r="UDO4" s="82"/>
      <c r="UDP4" s="82"/>
      <c r="UDQ4" s="82"/>
      <c r="UDR4" s="82"/>
      <c r="UDS4" s="82"/>
      <c r="UDT4" s="82"/>
      <c r="UDU4" s="82"/>
      <c r="UDV4" s="82"/>
      <c r="UDW4" s="82"/>
      <c r="UDX4" s="82"/>
      <c r="UDY4" s="82"/>
      <c r="UDZ4" s="82"/>
      <c r="UEA4" s="82"/>
      <c r="UEB4" s="82"/>
      <c r="UEC4" s="82"/>
      <c r="UED4" s="82"/>
      <c r="UEE4" s="82"/>
      <c r="UEF4" s="82"/>
      <c r="UEG4" s="82"/>
      <c r="UEH4" s="82"/>
      <c r="UEI4" s="82"/>
      <c r="UEJ4" s="82"/>
      <c r="UEK4" s="82"/>
      <c r="UEL4" s="82"/>
      <c r="UEM4" s="82"/>
      <c r="UEN4" s="82"/>
      <c r="UEO4" s="82"/>
      <c r="UEP4" s="82"/>
      <c r="UEQ4" s="82"/>
      <c r="UER4" s="82"/>
      <c r="UES4" s="82"/>
      <c r="UET4" s="82"/>
      <c r="UEU4" s="82"/>
      <c r="UEV4" s="82"/>
      <c r="UEW4" s="82"/>
      <c r="UEX4" s="82"/>
      <c r="UEY4" s="82"/>
      <c r="UEZ4" s="82"/>
      <c r="UFA4" s="82"/>
      <c r="UFB4" s="82"/>
      <c r="UFC4" s="82"/>
      <c r="UFD4" s="82"/>
      <c r="UFE4" s="82"/>
      <c r="UFF4" s="82"/>
      <c r="UFG4" s="82"/>
      <c r="UFH4" s="82"/>
      <c r="UFI4" s="82"/>
      <c r="UFJ4" s="82"/>
      <c r="UFK4" s="82"/>
      <c r="UFL4" s="82"/>
      <c r="UFM4" s="82"/>
      <c r="UFN4" s="82"/>
      <c r="UFO4" s="82"/>
      <c r="UFP4" s="82"/>
      <c r="UFQ4" s="82"/>
      <c r="UFR4" s="82"/>
      <c r="UFS4" s="82"/>
      <c r="UFT4" s="82"/>
      <c r="UFU4" s="82"/>
      <c r="UFV4" s="82"/>
      <c r="UFW4" s="82"/>
      <c r="UFX4" s="82"/>
      <c r="UFY4" s="82"/>
      <c r="UFZ4" s="82"/>
      <c r="UGA4" s="82"/>
      <c r="UGB4" s="82"/>
      <c r="UGC4" s="82"/>
      <c r="UGD4" s="82"/>
      <c r="UGE4" s="82"/>
      <c r="UGF4" s="82"/>
      <c r="UGG4" s="82"/>
      <c r="UGH4" s="82"/>
      <c r="UGI4" s="82"/>
      <c r="UGJ4" s="82"/>
      <c r="UGK4" s="82"/>
      <c r="UGL4" s="82"/>
      <c r="UGM4" s="82"/>
      <c r="UGN4" s="82"/>
      <c r="UGO4" s="82"/>
      <c r="UGP4" s="82"/>
      <c r="UGQ4" s="82"/>
      <c r="UGR4" s="82"/>
      <c r="UGS4" s="82"/>
      <c r="UGT4" s="82"/>
      <c r="UGU4" s="82"/>
      <c r="UGV4" s="82"/>
      <c r="UGW4" s="82"/>
      <c r="UGX4" s="82"/>
      <c r="UGY4" s="82"/>
      <c r="UGZ4" s="82"/>
      <c r="UHA4" s="82"/>
      <c r="UHB4" s="82"/>
      <c r="UHC4" s="82"/>
      <c r="UHD4" s="82"/>
      <c r="UHE4" s="82"/>
      <c r="UHF4" s="82"/>
      <c r="UHG4" s="82"/>
      <c r="UHH4" s="82"/>
      <c r="UHI4" s="82"/>
      <c r="UHJ4" s="82"/>
      <c r="UHK4" s="82"/>
      <c r="UHL4" s="82"/>
      <c r="UHM4" s="82"/>
      <c r="UHN4" s="82"/>
      <c r="UHO4" s="82"/>
      <c r="UHP4" s="82"/>
      <c r="UHQ4" s="82"/>
      <c r="UHR4" s="82"/>
      <c r="UHS4" s="82"/>
      <c r="UHT4" s="82"/>
      <c r="UHU4" s="82"/>
      <c r="UHV4" s="82"/>
      <c r="UHW4" s="82"/>
      <c r="UHX4" s="82"/>
      <c r="UHY4" s="82"/>
      <c r="UHZ4" s="82"/>
      <c r="UIA4" s="82"/>
      <c r="UIB4" s="82"/>
      <c r="UIC4" s="82"/>
      <c r="UID4" s="82"/>
      <c r="UIE4" s="82"/>
      <c r="UIF4" s="82"/>
      <c r="UIG4" s="82"/>
      <c r="UIH4" s="82"/>
      <c r="UII4" s="82"/>
      <c r="UIJ4" s="82"/>
      <c r="UIK4" s="82"/>
      <c r="UIL4" s="82"/>
      <c r="UIM4" s="82"/>
      <c r="UIN4" s="82"/>
      <c r="UIO4" s="82"/>
      <c r="UIP4" s="82"/>
      <c r="UIQ4" s="82"/>
      <c r="UIR4" s="82"/>
      <c r="UIS4" s="82"/>
      <c r="UIT4" s="82"/>
      <c r="UIU4" s="82"/>
      <c r="UIV4" s="82"/>
      <c r="UIW4" s="82"/>
      <c r="UIX4" s="82"/>
      <c r="UIY4" s="82"/>
      <c r="UIZ4" s="82"/>
      <c r="UJA4" s="82"/>
      <c r="UJB4" s="82"/>
      <c r="UJC4" s="82"/>
      <c r="UJD4" s="82"/>
      <c r="UJE4" s="82"/>
      <c r="UJF4" s="82"/>
      <c r="UJG4" s="82"/>
      <c r="UJH4" s="82"/>
      <c r="UJI4" s="82"/>
      <c r="UJJ4" s="82"/>
      <c r="UJK4" s="82"/>
      <c r="UJL4" s="82"/>
      <c r="UJM4" s="82"/>
      <c r="UJN4" s="82"/>
      <c r="UJO4" s="82"/>
      <c r="UJP4" s="82"/>
      <c r="UJQ4" s="82"/>
      <c r="UJR4" s="82"/>
      <c r="UJS4" s="82"/>
      <c r="UJT4" s="82"/>
      <c r="UJU4" s="82"/>
      <c r="UJV4" s="82"/>
      <c r="UJW4" s="82"/>
      <c r="UJX4" s="82"/>
      <c r="UJY4" s="82"/>
      <c r="UJZ4" s="82"/>
      <c r="UKA4" s="82"/>
      <c r="UKB4" s="82"/>
      <c r="UKC4" s="82"/>
      <c r="UKD4" s="82"/>
      <c r="UKE4" s="82"/>
      <c r="UKF4" s="82"/>
      <c r="UKG4" s="82"/>
      <c r="UKH4" s="82"/>
      <c r="UKI4" s="82"/>
      <c r="UKJ4" s="82"/>
      <c r="UKK4" s="82"/>
      <c r="UKL4" s="82"/>
      <c r="UKM4" s="82"/>
      <c r="UKN4" s="82"/>
      <c r="UKO4" s="82"/>
      <c r="UKP4" s="82"/>
      <c r="UKQ4" s="82"/>
      <c r="UKR4" s="82"/>
      <c r="UKS4" s="82"/>
      <c r="UKT4" s="82"/>
      <c r="UKU4" s="82"/>
      <c r="UKV4" s="82"/>
      <c r="UKW4" s="82"/>
      <c r="UKX4" s="82"/>
      <c r="UKY4" s="82"/>
      <c r="UKZ4" s="82"/>
      <c r="ULA4" s="82"/>
      <c r="ULB4" s="82"/>
      <c r="ULC4" s="82"/>
      <c r="ULD4" s="82"/>
      <c r="ULE4" s="82"/>
      <c r="ULF4" s="82"/>
      <c r="ULG4" s="82"/>
      <c r="ULH4" s="82"/>
      <c r="ULI4" s="82"/>
      <c r="ULJ4" s="82"/>
      <c r="ULK4" s="82"/>
      <c r="ULL4" s="82"/>
      <c r="ULM4" s="82"/>
      <c r="ULN4" s="82"/>
      <c r="ULO4" s="82"/>
      <c r="ULP4" s="82"/>
      <c r="ULQ4" s="82"/>
      <c r="ULR4" s="82"/>
      <c r="ULS4" s="82"/>
      <c r="ULT4" s="82"/>
      <c r="ULU4" s="82"/>
      <c r="ULV4" s="82"/>
      <c r="ULW4" s="82"/>
      <c r="ULX4" s="82"/>
      <c r="ULY4" s="82"/>
      <c r="ULZ4" s="82"/>
      <c r="UMA4" s="82"/>
      <c r="UMB4" s="82"/>
      <c r="UMC4" s="82"/>
      <c r="UMD4" s="82"/>
      <c r="UME4" s="82"/>
      <c r="UMF4" s="82"/>
      <c r="UMG4" s="82"/>
      <c r="UMH4" s="82"/>
      <c r="UMI4" s="82"/>
      <c r="UMJ4" s="82"/>
      <c r="UMK4" s="82"/>
      <c r="UML4" s="82"/>
      <c r="UMM4" s="82"/>
      <c r="UMN4" s="82"/>
      <c r="UMO4" s="82"/>
      <c r="UMP4" s="82"/>
      <c r="UMQ4" s="82"/>
      <c r="UMR4" s="82"/>
      <c r="UMS4" s="82"/>
      <c r="UMT4" s="82"/>
      <c r="UMU4" s="82"/>
      <c r="UMV4" s="82"/>
      <c r="UMW4" s="82"/>
      <c r="UMX4" s="82"/>
      <c r="UMY4" s="82"/>
      <c r="UMZ4" s="82"/>
      <c r="UNA4" s="82"/>
      <c r="UNB4" s="82"/>
      <c r="UNC4" s="82"/>
      <c r="UND4" s="82"/>
      <c r="UNE4" s="82"/>
      <c r="UNF4" s="82"/>
      <c r="UNG4" s="82"/>
      <c r="UNH4" s="82"/>
      <c r="UNI4" s="82"/>
      <c r="UNJ4" s="82"/>
      <c r="UNK4" s="82"/>
      <c r="UNL4" s="82"/>
      <c r="UNM4" s="82"/>
      <c r="UNN4" s="82"/>
      <c r="UNO4" s="82"/>
      <c r="UNP4" s="82"/>
      <c r="UNQ4" s="82"/>
      <c r="UNR4" s="82"/>
      <c r="UNS4" s="82"/>
      <c r="UNT4" s="82"/>
      <c r="UNU4" s="82"/>
      <c r="UNV4" s="82"/>
      <c r="UNW4" s="82"/>
      <c r="UNX4" s="82"/>
      <c r="UNY4" s="82"/>
      <c r="UNZ4" s="82"/>
      <c r="UOA4" s="82"/>
      <c r="UOB4" s="82"/>
      <c r="UOC4" s="82"/>
      <c r="UOD4" s="82"/>
      <c r="UOE4" s="82"/>
      <c r="UOF4" s="82"/>
      <c r="UOG4" s="82"/>
      <c r="UOH4" s="82"/>
      <c r="UOI4" s="82"/>
      <c r="UOJ4" s="82"/>
      <c r="UOK4" s="82"/>
      <c r="UOL4" s="82"/>
      <c r="UOM4" s="82"/>
      <c r="UON4" s="82"/>
      <c r="UOO4" s="82"/>
      <c r="UOP4" s="82"/>
      <c r="UOQ4" s="82"/>
      <c r="UOR4" s="82"/>
      <c r="UOS4" s="82"/>
      <c r="UOT4" s="82"/>
      <c r="UOU4" s="82"/>
      <c r="UOV4" s="82"/>
      <c r="UOW4" s="82"/>
      <c r="UOX4" s="82"/>
      <c r="UOY4" s="82"/>
      <c r="UOZ4" s="82"/>
      <c r="UPA4" s="82"/>
      <c r="UPB4" s="82"/>
      <c r="UPC4" s="82"/>
      <c r="UPD4" s="82"/>
      <c r="UPE4" s="82"/>
      <c r="UPF4" s="82"/>
      <c r="UPG4" s="82"/>
      <c r="UPH4" s="82"/>
      <c r="UPI4" s="82"/>
      <c r="UPJ4" s="82"/>
      <c r="UPK4" s="82"/>
      <c r="UPL4" s="82"/>
      <c r="UPM4" s="82"/>
      <c r="UPN4" s="82"/>
      <c r="UPO4" s="82"/>
      <c r="UPP4" s="82"/>
      <c r="UPQ4" s="82"/>
      <c r="UPR4" s="82"/>
      <c r="UPS4" s="82"/>
      <c r="UPT4" s="82"/>
      <c r="UPU4" s="82"/>
      <c r="UPV4" s="82"/>
      <c r="UPW4" s="82"/>
      <c r="UPX4" s="82"/>
      <c r="UPY4" s="82"/>
      <c r="UPZ4" s="82"/>
      <c r="UQA4" s="82"/>
      <c r="UQB4" s="82"/>
      <c r="UQC4" s="82"/>
      <c r="UQD4" s="82"/>
      <c r="UQE4" s="82"/>
      <c r="UQF4" s="82"/>
      <c r="UQG4" s="82"/>
      <c r="UQH4" s="82"/>
      <c r="UQI4" s="82"/>
      <c r="UQJ4" s="82"/>
      <c r="UQK4" s="82"/>
      <c r="UQL4" s="82"/>
      <c r="UQM4" s="82"/>
      <c r="UQN4" s="82"/>
      <c r="UQO4" s="82"/>
      <c r="UQP4" s="82"/>
      <c r="UQQ4" s="82"/>
      <c r="UQR4" s="82"/>
      <c r="UQS4" s="82"/>
      <c r="UQT4" s="82"/>
      <c r="UQU4" s="82"/>
      <c r="UQV4" s="82"/>
      <c r="UQW4" s="82"/>
      <c r="UQX4" s="82"/>
      <c r="UQY4" s="82"/>
      <c r="UQZ4" s="82"/>
      <c r="URA4" s="82"/>
      <c r="URB4" s="82"/>
      <c r="URC4" s="82"/>
      <c r="URD4" s="82"/>
      <c r="URE4" s="82"/>
      <c r="URF4" s="82"/>
      <c r="URG4" s="82"/>
      <c r="URH4" s="82"/>
      <c r="URI4" s="82"/>
      <c r="URJ4" s="82"/>
      <c r="URK4" s="82"/>
      <c r="URL4" s="82"/>
      <c r="URM4" s="82"/>
      <c r="URN4" s="82"/>
      <c r="URO4" s="82"/>
      <c r="URP4" s="82"/>
      <c r="URQ4" s="82"/>
      <c r="URR4" s="82"/>
      <c r="URS4" s="82"/>
      <c r="URT4" s="82"/>
      <c r="URU4" s="82"/>
      <c r="URV4" s="82"/>
      <c r="URW4" s="82"/>
      <c r="URX4" s="82"/>
      <c r="URY4" s="82"/>
      <c r="URZ4" s="82"/>
      <c r="USA4" s="82"/>
      <c r="USB4" s="82"/>
      <c r="USC4" s="82"/>
      <c r="USD4" s="82"/>
      <c r="USE4" s="82"/>
      <c r="USF4" s="82"/>
      <c r="USG4" s="82"/>
      <c r="USH4" s="82"/>
      <c r="USI4" s="82"/>
      <c r="USJ4" s="82"/>
      <c r="USK4" s="82"/>
      <c r="USL4" s="82"/>
      <c r="USM4" s="82"/>
      <c r="USN4" s="82"/>
      <c r="USO4" s="82"/>
      <c r="USP4" s="82"/>
      <c r="USQ4" s="82"/>
      <c r="USR4" s="82"/>
      <c r="USS4" s="82"/>
      <c r="UST4" s="82"/>
      <c r="USU4" s="82"/>
      <c r="USV4" s="82"/>
      <c r="USW4" s="82"/>
      <c r="USX4" s="82"/>
      <c r="USY4" s="82"/>
      <c r="USZ4" s="82"/>
      <c r="UTA4" s="82"/>
      <c r="UTB4" s="82"/>
      <c r="UTC4" s="82"/>
      <c r="UTD4" s="82"/>
      <c r="UTE4" s="82"/>
      <c r="UTF4" s="82"/>
      <c r="UTG4" s="82"/>
      <c r="UTH4" s="82"/>
      <c r="UTI4" s="82"/>
      <c r="UTJ4" s="82"/>
      <c r="UTK4" s="82"/>
      <c r="UTL4" s="82"/>
      <c r="UTM4" s="82"/>
      <c r="UTN4" s="82"/>
      <c r="UTO4" s="82"/>
      <c r="UTP4" s="82"/>
      <c r="UTQ4" s="82"/>
      <c r="UTR4" s="82"/>
      <c r="UTS4" s="82"/>
      <c r="UTT4" s="82"/>
      <c r="UTU4" s="82"/>
      <c r="UTV4" s="82"/>
      <c r="UTW4" s="82"/>
      <c r="UTX4" s="82"/>
      <c r="UTY4" s="82"/>
      <c r="UTZ4" s="82"/>
      <c r="UUA4" s="82"/>
      <c r="UUB4" s="82"/>
      <c r="UUC4" s="82"/>
      <c r="UUD4" s="82"/>
      <c r="UUE4" s="82"/>
      <c r="UUF4" s="82"/>
      <c r="UUG4" s="82"/>
      <c r="UUH4" s="82"/>
      <c r="UUI4" s="82"/>
      <c r="UUJ4" s="82"/>
      <c r="UUK4" s="82"/>
      <c r="UUL4" s="82"/>
      <c r="UUM4" s="82"/>
      <c r="UUN4" s="82"/>
      <c r="UUO4" s="82"/>
      <c r="UUP4" s="82"/>
      <c r="UUQ4" s="82"/>
      <c r="UUR4" s="82"/>
      <c r="UUS4" s="82"/>
      <c r="UUT4" s="82"/>
      <c r="UUU4" s="82"/>
      <c r="UUV4" s="82"/>
      <c r="UUW4" s="82"/>
      <c r="UUX4" s="82"/>
      <c r="UUY4" s="82"/>
      <c r="UUZ4" s="82"/>
      <c r="UVA4" s="82"/>
      <c r="UVB4" s="82"/>
      <c r="UVC4" s="82"/>
      <c r="UVD4" s="82"/>
      <c r="UVE4" s="82"/>
      <c r="UVF4" s="82"/>
      <c r="UVG4" s="82"/>
      <c r="UVH4" s="82"/>
      <c r="UVI4" s="82"/>
      <c r="UVJ4" s="82"/>
      <c r="UVK4" s="82"/>
      <c r="UVL4" s="82"/>
      <c r="UVM4" s="82"/>
      <c r="UVN4" s="82"/>
      <c r="UVO4" s="82"/>
      <c r="UVP4" s="82"/>
      <c r="UVQ4" s="82"/>
      <c r="UVR4" s="82"/>
      <c r="UVS4" s="82"/>
      <c r="UVT4" s="82"/>
      <c r="UVU4" s="82"/>
      <c r="UVV4" s="82"/>
      <c r="UVW4" s="82"/>
      <c r="UVX4" s="82"/>
      <c r="UVY4" s="82"/>
      <c r="UVZ4" s="82"/>
      <c r="UWA4" s="82"/>
      <c r="UWB4" s="82"/>
      <c r="UWC4" s="82"/>
      <c r="UWD4" s="82"/>
      <c r="UWE4" s="82"/>
      <c r="UWF4" s="82"/>
      <c r="UWG4" s="82"/>
      <c r="UWH4" s="82"/>
      <c r="UWI4" s="82"/>
      <c r="UWJ4" s="82"/>
      <c r="UWK4" s="82"/>
      <c r="UWL4" s="82"/>
      <c r="UWM4" s="82"/>
      <c r="UWN4" s="82"/>
      <c r="UWO4" s="82"/>
      <c r="UWP4" s="82"/>
      <c r="UWQ4" s="82"/>
      <c r="UWR4" s="82"/>
      <c r="UWS4" s="82"/>
      <c r="UWT4" s="82"/>
      <c r="UWU4" s="82"/>
      <c r="UWV4" s="82"/>
      <c r="UWW4" s="82"/>
      <c r="UWX4" s="82"/>
      <c r="UWY4" s="82"/>
      <c r="UWZ4" s="82"/>
      <c r="UXA4" s="82"/>
      <c r="UXB4" s="82"/>
      <c r="UXC4" s="82"/>
      <c r="UXD4" s="82"/>
      <c r="UXE4" s="82"/>
      <c r="UXF4" s="82"/>
      <c r="UXG4" s="82"/>
      <c r="UXH4" s="82"/>
      <c r="UXI4" s="82"/>
      <c r="UXJ4" s="82"/>
      <c r="UXK4" s="82"/>
      <c r="UXL4" s="82"/>
      <c r="UXM4" s="82"/>
      <c r="UXN4" s="82"/>
      <c r="UXO4" s="82"/>
      <c r="UXP4" s="82"/>
      <c r="UXQ4" s="82"/>
      <c r="UXR4" s="82"/>
      <c r="UXS4" s="82"/>
      <c r="UXT4" s="82"/>
      <c r="UXU4" s="82"/>
      <c r="UXV4" s="82"/>
      <c r="UXW4" s="82"/>
      <c r="UXX4" s="82"/>
      <c r="UXY4" s="82"/>
      <c r="UXZ4" s="82"/>
      <c r="UYA4" s="82"/>
      <c r="UYB4" s="82"/>
      <c r="UYC4" s="82"/>
      <c r="UYD4" s="82"/>
      <c r="UYE4" s="82"/>
      <c r="UYF4" s="82"/>
      <c r="UYG4" s="82"/>
      <c r="UYH4" s="82"/>
      <c r="UYI4" s="82"/>
      <c r="UYJ4" s="82"/>
      <c r="UYK4" s="82"/>
      <c r="UYL4" s="82"/>
      <c r="UYM4" s="82"/>
      <c r="UYN4" s="82"/>
      <c r="UYO4" s="82"/>
      <c r="UYP4" s="82"/>
      <c r="UYQ4" s="82"/>
      <c r="UYR4" s="82"/>
      <c r="UYS4" s="82"/>
      <c r="UYT4" s="82"/>
      <c r="UYU4" s="82"/>
      <c r="UYV4" s="82"/>
      <c r="UYW4" s="82"/>
      <c r="UYX4" s="82"/>
      <c r="UYY4" s="82"/>
      <c r="UYZ4" s="82"/>
      <c r="UZA4" s="82"/>
      <c r="UZB4" s="82"/>
      <c r="UZC4" s="82"/>
      <c r="UZD4" s="82"/>
      <c r="UZE4" s="82"/>
      <c r="UZF4" s="82"/>
      <c r="UZG4" s="82"/>
      <c r="UZH4" s="82"/>
      <c r="UZI4" s="82"/>
      <c r="UZJ4" s="82"/>
      <c r="UZK4" s="82"/>
      <c r="UZL4" s="82"/>
      <c r="UZM4" s="82"/>
      <c r="UZN4" s="82"/>
      <c r="UZO4" s="82"/>
      <c r="UZP4" s="82"/>
      <c r="UZQ4" s="82"/>
      <c r="UZR4" s="82"/>
      <c r="UZS4" s="82"/>
      <c r="UZT4" s="82"/>
      <c r="UZU4" s="82"/>
      <c r="UZV4" s="82"/>
      <c r="UZW4" s="82"/>
      <c r="UZX4" s="82"/>
      <c r="UZY4" s="82"/>
      <c r="UZZ4" s="82"/>
      <c r="VAA4" s="82"/>
      <c r="VAB4" s="82"/>
      <c r="VAC4" s="82"/>
      <c r="VAD4" s="82"/>
      <c r="VAE4" s="82"/>
      <c r="VAF4" s="82"/>
      <c r="VAG4" s="82"/>
      <c r="VAH4" s="82"/>
      <c r="VAI4" s="82"/>
      <c r="VAJ4" s="82"/>
      <c r="VAK4" s="82"/>
      <c r="VAL4" s="82"/>
      <c r="VAM4" s="82"/>
      <c r="VAN4" s="82"/>
      <c r="VAO4" s="82"/>
      <c r="VAP4" s="82"/>
      <c r="VAQ4" s="82"/>
      <c r="VAR4" s="82"/>
      <c r="VAS4" s="82"/>
      <c r="VAT4" s="82"/>
      <c r="VAU4" s="82"/>
      <c r="VAV4" s="82"/>
      <c r="VAW4" s="82"/>
      <c r="VAX4" s="82"/>
      <c r="VAY4" s="82"/>
      <c r="VAZ4" s="82"/>
      <c r="VBA4" s="82"/>
      <c r="VBB4" s="82"/>
      <c r="VBC4" s="82"/>
      <c r="VBD4" s="82"/>
      <c r="VBE4" s="82"/>
      <c r="VBF4" s="82"/>
      <c r="VBG4" s="82"/>
      <c r="VBH4" s="82"/>
      <c r="VBI4" s="82"/>
      <c r="VBJ4" s="82"/>
      <c r="VBK4" s="82"/>
      <c r="VBL4" s="82"/>
      <c r="VBM4" s="82"/>
      <c r="VBN4" s="82"/>
      <c r="VBO4" s="82"/>
      <c r="VBP4" s="82"/>
      <c r="VBQ4" s="82"/>
      <c r="VBR4" s="82"/>
      <c r="VBS4" s="82"/>
      <c r="VBT4" s="82"/>
      <c r="VBU4" s="82"/>
      <c r="VBV4" s="82"/>
      <c r="VBW4" s="82"/>
      <c r="VBX4" s="82"/>
      <c r="VBY4" s="82"/>
      <c r="VBZ4" s="82"/>
      <c r="VCA4" s="82"/>
      <c r="VCB4" s="82"/>
      <c r="VCC4" s="82"/>
      <c r="VCD4" s="82"/>
      <c r="VCE4" s="82"/>
      <c r="VCF4" s="82"/>
      <c r="VCG4" s="82"/>
      <c r="VCH4" s="82"/>
      <c r="VCI4" s="82"/>
      <c r="VCJ4" s="82"/>
      <c r="VCK4" s="82"/>
      <c r="VCL4" s="82"/>
      <c r="VCM4" s="82"/>
      <c r="VCN4" s="82"/>
      <c r="VCO4" s="82"/>
      <c r="VCP4" s="82"/>
      <c r="VCQ4" s="82"/>
      <c r="VCR4" s="82"/>
      <c r="VCS4" s="82"/>
      <c r="VCT4" s="82"/>
      <c r="VCU4" s="82"/>
      <c r="VCV4" s="82"/>
      <c r="VCW4" s="82"/>
      <c r="VCX4" s="82"/>
      <c r="VCY4" s="82"/>
      <c r="VCZ4" s="82"/>
      <c r="VDA4" s="82"/>
      <c r="VDB4" s="82"/>
      <c r="VDC4" s="82"/>
      <c r="VDD4" s="82"/>
      <c r="VDE4" s="82"/>
      <c r="VDF4" s="82"/>
      <c r="VDG4" s="82"/>
      <c r="VDH4" s="82"/>
      <c r="VDI4" s="82"/>
      <c r="VDJ4" s="82"/>
      <c r="VDK4" s="82"/>
      <c r="VDL4" s="82"/>
      <c r="VDM4" s="82"/>
      <c r="VDN4" s="82"/>
      <c r="VDO4" s="82"/>
      <c r="VDP4" s="82"/>
      <c r="VDQ4" s="82"/>
      <c r="VDR4" s="82"/>
      <c r="VDS4" s="82"/>
      <c r="VDT4" s="82"/>
      <c r="VDU4" s="82"/>
      <c r="VDV4" s="82"/>
      <c r="VDW4" s="82"/>
      <c r="VDX4" s="82"/>
      <c r="VDY4" s="82"/>
      <c r="VDZ4" s="82"/>
      <c r="VEA4" s="82"/>
      <c r="VEB4" s="82"/>
      <c r="VEC4" s="82"/>
      <c r="VED4" s="82"/>
      <c r="VEE4" s="82"/>
      <c r="VEF4" s="82"/>
      <c r="VEG4" s="82"/>
      <c r="VEH4" s="82"/>
      <c r="VEI4" s="82"/>
      <c r="VEJ4" s="82"/>
      <c r="VEK4" s="82"/>
      <c r="VEL4" s="82"/>
      <c r="VEM4" s="82"/>
      <c r="VEN4" s="82"/>
      <c r="VEO4" s="82"/>
      <c r="VEP4" s="82"/>
      <c r="VEQ4" s="82"/>
      <c r="VER4" s="82"/>
      <c r="VES4" s="82"/>
      <c r="VET4" s="82"/>
      <c r="VEU4" s="82"/>
      <c r="VEV4" s="82"/>
      <c r="VEW4" s="82"/>
      <c r="VEX4" s="82"/>
      <c r="VEY4" s="82"/>
      <c r="VEZ4" s="82"/>
      <c r="VFA4" s="82"/>
      <c r="VFB4" s="82"/>
      <c r="VFC4" s="82"/>
      <c r="VFD4" s="82"/>
      <c r="VFE4" s="82"/>
      <c r="VFF4" s="82"/>
      <c r="VFG4" s="82"/>
      <c r="VFH4" s="82"/>
      <c r="VFI4" s="82"/>
      <c r="VFJ4" s="82"/>
      <c r="VFK4" s="82"/>
      <c r="VFL4" s="82"/>
      <c r="VFM4" s="82"/>
      <c r="VFN4" s="82"/>
      <c r="VFO4" s="82"/>
      <c r="VFP4" s="82"/>
      <c r="VFQ4" s="82"/>
      <c r="VFR4" s="82"/>
      <c r="VFS4" s="82"/>
      <c r="VFT4" s="82"/>
      <c r="VFU4" s="82"/>
      <c r="VFV4" s="82"/>
      <c r="VFW4" s="82"/>
      <c r="VFX4" s="82"/>
      <c r="VFY4" s="82"/>
      <c r="VFZ4" s="82"/>
      <c r="VGA4" s="82"/>
      <c r="VGB4" s="82"/>
      <c r="VGC4" s="82"/>
      <c r="VGD4" s="82"/>
      <c r="VGE4" s="82"/>
      <c r="VGF4" s="82"/>
      <c r="VGG4" s="82"/>
      <c r="VGH4" s="82"/>
      <c r="VGI4" s="82"/>
      <c r="VGJ4" s="82"/>
      <c r="VGK4" s="82"/>
      <c r="VGL4" s="82"/>
      <c r="VGM4" s="82"/>
      <c r="VGN4" s="82"/>
      <c r="VGO4" s="82"/>
      <c r="VGP4" s="82"/>
      <c r="VGQ4" s="82"/>
      <c r="VGR4" s="82"/>
      <c r="VGS4" s="82"/>
      <c r="VGT4" s="82"/>
      <c r="VGU4" s="82"/>
      <c r="VGV4" s="82"/>
      <c r="VGW4" s="82"/>
      <c r="VGX4" s="82"/>
      <c r="VGY4" s="82"/>
      <c r="VGZ4" s="82"/>
      <c r="VHA4" s="82"/>
      <c r="VHB4" s="82"/>
      <c r="VHC4" s="82"/>
      <c r="VHD4" s="82"/>
      <c r="VHE4" s="82"/>
      <c r="VHF4" s="82"/>
      <c r="VHG4" s="82"/>
      <c r="VHH4" s="82"/>
      <c r="VHI4" s="82"/>
      <c r="VHJ4" s="82"/>
      <c r="VHK4" s="82"/>
      <c r="VHL4" s="82"/>
      <c r="VHM4" s="82"/>
      <c r="VHN4" s="82"/>
      <c r="VHO4" s="82"/>
      <c r="VHP4" s="82"/>
      <c r="VHQ4" s="82"/>
      <c r="VHR4" s="82"/>
      <c r="VHS4" s="82"/>
      <c r="VHT4" s="82"/>
      <c r="VHU4" s="82"/>
      <c r="VHV4" s="82"/>
      <c r="VHW4" s="82"/>
      <c r="VHX4" s="82"/>
      <c r="VHY4" s="82"/>
      <c r="VHZ4" s="82"/>
      <c r="VIA4" s="82"/>
      <c r="VIB4" s="82"/>
      <c r="VIC4" s="82"/>
      <c r="VID4" s="82"/>
      <c r="VIE4" s="82"/>
      <c r="VIF4" s="82"/>
      <c r="VIG4" s="82"/>
      <c r="VIH4" s="82"/>
      <c r="VII4" s="82"/>
      <c r="VIJ4" s="82"/>
      <c r="VIK4" s="82"/>
      <c r="VIL4" s="82"/>
      <c r="VIM4" s="82"/>
      <c r="VIN4" s="82"/>
      <c r="VIO4" s="82"/>
      <c r="VIP4" s="82"/>
      <c r="VIQ4" s="82"/>
      <c r="VIR4" s="82"/>
      <c r="VIS4" s="82"/>
      <c r="VIT4" s="82"/>
      <c r="VIU4" s="82"/>
      <c r="VIV4" s="82"/>
      <c r="VIW4" s="82"/>
      <c r="VIX4" s="82"/>
      <c r="VIY4" s="82"/>
      <c r="VIZ4" s="82"/>
      <c r="VJA4" s="82"/>
      <c r="VJB4" s="82"/>
      <c r="VJC4" s="82"/>
      <c r="VJD4" s="82"/>
      <c r="VJE4" s="82"/>
      <c r="VJF4" s="82"/>
      <c r="VJG4" s="82"/>
      <c r="VJH4" s="82"/>
      <c r="VJI4" s="82"/>
      <c r="VJJ4" s="82"/>
      <c r="VJK4" s="82"/>
      <c r="VJL4" s="82"/>
      <c r="VJM4" s="82"/>
      <c r="VJN4" s="82"/>
      <c r="VJO4" s="82"/>
      <c r="VJP4" s="82"/>
      <c r="VJQ4" s="82"/>
      <c r="VJR4" s="82"/>
      <c r="VJS4" s="82"/>
      <c r="VJT4" s="82"/>
      <c r="VJU4" s="82"/>
      <c r="VJV4" s="82"/>
      <c r="VJW4" s="82"/>
      <c r="VJX4" s="82"/>
      <c r="VJY4" s="82"/>
      <c r="VJZ4" s="82"/>
      <c r="VKA4" s="82"/>
      <c r="VKB4" s="82"/>
      <c r="VKC4" s="82"/>
      <c r="VKD4" s="82"/>
      <c r="VKE4" s="82"/>
      <c r="VKF4" s="82"/>
      <c r="VKG4" s="82"/>
      <c r="VKH4" s="82"/>
      <c r="VKI4" s="82"/>
      <c r="VKJ4" s="82"/>
      <c r="VKK4" s="82"/>
      <c r="VKL4" s="82"/>
      <c r="VKM4" s="82"/>
      <c r="VKN4" s="82"/>
      <c r="VKO4" s="82"/>
      <c r="VKP4" s="82"/>
      <c r="VKQ4" s="82"/>
      <c r="VKR4" s="82"/>
      <c r="VKS4" s="82"/>
      <c r="VKT4" s="82"/>
      <c r="VKU4" s="82"/>
      <c r="VKV4" s="82"/>
      <c r="VKW4" s="82"/>
      <c r="VKX4" s="82"/>
      <c r="VKY4" s="82"/>
      <c r="VKZ4" s="82"/>
      <c r="VLA4" s="82"/>
      <c r="VLB4" s="82"/>
      <c r="VLC4" s="82"/>
      <c r="VLD4" s="82"/>
      <c r="VLE4" s="82"/>
      <c r="VLF4" s="82"/>
      <c r="VLG4" s="82"/>
      <c r="VLH4" s="82"/>
      <c r="VLI4" s="82"/>
      <c r="VLJ4" s="82"/>
      <c r="VLK4" s="82"/>
      <c r="VLL4" s="82"/>
      <c r="VLM4" s="82"/>
      <c r="VLN4" s="82"/>
      <c r="VLO4" s="82"/>
      <c r="VLP4" s="82"/>
      <c r="VLQ4" s="82"/>
      <c r="VLR4" s="82"/>
      <c r="VLS4" s="82"/>
      <c r="VLT4" s="82"/>
      <c r="VLU4" s="82"/>
      <c r="VLV4" s="82"/>
      <c r="VLW4" s="82"/>
      <c r="VLX4" s="82"/>
      <c r="VLY4" s="82"/>
      <c r="VLZ4" s="82"/>
      <c r="VMA4" s="82"/>
      <c r="VMB4" s="82"/>
      <c r="VMC4" s="82"/>
      <c r="VMD4" s="82"/>
      <c r="VME4" s="82"/>
      <c r="VMF4" s="82"/>
      <c r="VMG4" s="82"/>
      <c r="VMH4" s="82"/>
      <c r="VMI4" s="82"/>
      <c r="VMJ4" s="82"/>
      <c r="VMK4" s="82"/>
      <c r="VML4" s="82"/>
      <c r="VMM4" s="82"/>
      <c r="VMN4" s="82"/>
      <c r="VMO4" s="82"/>
      <c r="VMP4" s="82"/>
      <c r="VMQ4" s="82"/>
      <c r="VMR4" s="82"/>
      <c r="VMS4" s="82"/>
      <c r="VMT4" s="82"/>
      <c r="VMU4" s="82"/>
      <c r="VMV4" s="82"/>
      <c r="VMW4" s="82"/>
      <c r="VMX4" s="82"/>
      <c r="VMY4" s="82"/>
      <c r="VMZ4" s="82"/>
      <c r="VNA4" s="82"/>
      <c r="VNB4" s="82"/>
      <c r="VNC4" s="82"/>
      <c r="VND4" s="82"/>
      <c r="VNE4" s="82"/>
      <c r="VNF4" s="82"/>
      <c r="VNG4" s="82"/>
      <c r="VNH4" s="82"/>
      <c r="VNI4" s="82"/>
      <c r="VNJ4" s="82"/>
      <c r="VNK4" s="82"/>
      <c r="VNL4" s="82"/>
      <c r="VNM4" s="82"/>
      <c r="VNN4" s="82"/>
      <c r="VNO4" s="82"/>
      <c r="VNP4" s="82"/>
      <c r="VNQ4" s="82"/>
      <c r="VNR4" s="82"/>
      <c r="VNS4" s="82"/>
      <c r="VNT4" s="82"/>
      <c r="VNU4" s="82"/>
      <c r="VNV4" s="82"/>
      <c r="VNW4" s="82"/>
      <c r="VNX4" s="82"/>
      <c r="VNY4" s="82"/>
      <c r="VNZ4" s="82"/>
      <c r="VOA4" s="82"/>
      <c r="VOB4" s="82"/>
      <c r="VOC4" s="82"/>
      <c r="VOD4" s="82"/>
      <c r="VOE4" s="82"/>
      <c r="VOF4" s="82"/>
      <c r="VOG4" s="82"/>
      <c r="VOH4" s="82"/>
      <c r="VOI4" s="82"/>
      <c r="VOJ4" s="82"/>
      <c r="VOK4" s="82"/>
      <c r="VOL4" s="82"/>
      <c r="VOM4" s="82"/>
      <c r="VON4" s="82"/>
      <c r="VOO4" s="82"/>
      <c r="VOP4" s="82"/>
      <c r="VOQ4" s="82"/>
      <c r="VOR4" s="82"/>
      <c r="VOS4" s="82"/>
      <c r="VOT4" s="82"/>
      <c r="VOU4" s="82"/>
      <c r="VOV4" s="82"/>
      <c r="VOW4" s="82"/>
      <c r="VOX4" s="82"/>
      <c r="VOY4" s="82"/>
      <c r="VOZ4" s="82"/>
      <c r="VPA4" s="82"/>
      <c r="VPB4" s="82"/>
      <c r="VPC4" s="82"/>
      <c r="VPD4" s="82"/>
      <c r="VPE4" s="82"/>
      <c r="VPF4" s="82"/>
      <c r="VPG4" s="82"/>
      <c r="VPH4" s="82"/>
      <c r="VPI4" s="82"/>
      <c r="VPJ4" s="82"/>
      <c r="VPK4" s="82"/>
      <c r="VPL4" s="82"/>
      <c r="VPM4" s="82"/>
      <c r="VPN4" s="82"/>
      <c r="VPO4" s="82"/>
      <c r="VPP4" s="82"/>
      <c r="VPQ4" s="82"/>
      <c r="VPR4" s="82"/>
      <c r="VPS4" s="82"/>
      <c r="VPT4" s="82"/>
      <c r="VPU4" s="82"/>
      <c r="VPV4" s="82"/>
      <c r="VPW4" s="82"/>
      <c r="VPX4" s="82"/>
      <c r="VPY4" s="82"/>
      <c r="VPZ4" s="82"/>
      <c r="VQA4" s="82"/>
      <c r="VQB4" s="82"/>
      <c r="VQC4" s="82"/>
      <c r="VQD4" s="82"/>
      <c r="VQE4" s="82"/>
      <c r="VQF4" s="82"/>
      <c r="VQG4" s="82"/>
      <c r="VQH4" s="82"/>
      <c r="VQI4" s="82"/>
      <c r="VQJ4" s="82"/>
      <c r="VQK4" s="82"/>
      <c r="VQL4" s="82"/>
      <c r="VQM4" s="82"/>
      <c r="VQN4" s="82"/>
      <c r="VQO4" s="82"/>
      <c r="VQP4" s="82"/>
      <c r="VQQ4" s="82"/>
      <c r="VQR4" s="82"/>
      <c r="VQS4" s="82"/>
      <c r="VQT4" s="82"/>
      <c r="VQU4" s="82"/>
      <c r="VQV4" s="82"/>
      <c r="VQW4" s="82"/>
      <c r="VQX4" s="82"/>
      <c r="VQY4" s="82"/>
      <c r="VQZ4" s="82"/>
      <c r="VRA4" s="82"/>
      <c r="VRB4" s="82"/>
      <c r="VRC4" s="82"/>
      <c r="VRD4" s="82"/>
      <c r="VRE4" s="82"/>
      <c r="VRF4" s="82"/>
      <c r="VRG4" s="82"/>
      <c r="VRH4" s="82"/>
      <c r="VRI4" s="82"/>
      <c r="VRJ4" s="82"/>
      <c r="VRK4" s="82"/>
      <c r="VRL4" s="82"/>
      <c r="VRM4" s="82"/>
      <c r="VRN4" s="82"/>
      <c r="VRO4" s="82"/>
      <c r="VRP4" s="82"/>
      <c r="VRQ4" s="82"/>
      <c r="VRR4" s="82"/>
      <c r="VRS4" s="82"/>
      <c r="VRT4" s="82"/>
      <c r="VRU4" s="82"/>
      <c r="VRV4" s="82"/>
      <c r="VRW4" s="82"/>
      <c r="VRX4" s="82"/>
      <c r="VRY4" s="82"/>
      <c r="VRZ4" s="82"/>
      <c r="VSA4" s="82"/>
      <c r="VSB4" s="82"/>
      <c r="VSC4" s="82"/>
      <c r="VSD4" s="82"/>
      <c r="VSE4" s="82"/>
      <c r="VSF4" s="82"/>
      <c r="VSG4" s="82"/>
      <c r="VSH4" s="82"/>
      <c r="VSI4" s="82"/>
      <c r="VSJ4" s="82"/>
      <c r="VSK4" s="82"/>
      <c r="VSL4" s="82"/>
      <c r="VSM4" s="82"/>
      <c r="VSN4" s="82"/>
      <c r="VSO4" s="82"/>
      <c r="VSP4" s="82"/>
      <c r="VSQ4" s="82"/>
      <c r="VSR4" s="82"/>
      <c r="VSS4" s="82"/>
      <c r="VST4" s="82"/>
      <c r="VSU4" s="82"/>
      <c r="VSV4" s="82"/>
      <c r="VSW4" s="82"/>
      <c r="VSX4" s="82"/>
      <c r="VSY4" s="82"/>
      <c r="VSZ4" s="82"/>
      <c r="VTA4" s="82"/>
      <c r="VTB4" s="82"/>
      <c r="VTC4" s="82"/>
      <c r="VTD4" s="82"/>
      <c r="VTE4" s="82"/>
      <c r="VTF4" s="82"/>
      <c r="VTG4" s="82"/>
      <c r="VTH4" s="82"/>
      <c r="VTI4" s="82"/>
      <c r="VTJ4" s="82"/>
      <c r="VTK4" s="82"/>
      <c r="VTL4" s="82"/>
      <c r="VTM4" s="82"/>
      <c r="VTN4" s="82"/>
      <c r="VTO4" s="82"/>
      <c r="VTP4" s="82"/>
      <c r="VTQ4" s="82"/>
      <c r="VTR4" s="82"/>
      <c r="VTS4" s="82"/>
      <c r="VTT4" s="82"/>
      <c r="VTU4" s="82"/>
      <c r="VTV4" s="82"/>
      <c r="VTW4" s="82"/>
      <c r="VTX4" s="82"/>
      <c r="VTY4" s="82"/>
      <c r="VTZ4" s="82"/>
      <c r="VUA4" s="82"/>
      <c r="VUB4" s="82"/>
      <c r="VUC4" s="82"/>
      <c r="VUD4" s="82"/>
      <c r="VUE4" s="82"/>
      <c r="VUF4" s="82"/>
      <c r="VUG4" s="82"/>
      <c r="VUH4" s="82"/>
      <c r="VUI4" s="82"/>
      <c r="VUJ4" s="82"/>
      <c r="VUK4" s="82"/>
      <c r="VUL4" s="82"/>
      <c r="VUM4" s="82"/>
      <c r="VUN4" s="82"/>
      <c r="VUO4" s="82"/>
      <c r="VUP4" s="82"/>
      <c r="VUQ4" s="82"/>
      <c r="VUR4" s="82"/>
      <c r="VUS4" s="82"/>
      <c r="VUT4" s="82"/>
      <c r="VUU4" s="82"/>
      <c r="VUV4" s="82"/>
      <c r="VUW4" s="82"/>
      <c r="VUX4" s="82"/>
      <c r="VUY4" s="82"/>
      <c r="VUZ4" s="82"/>
      <c r="VVA4" s="82"/>
      <c r="VVB4" s="82"/>
      <c r="VVC4" s="82"/>
      <c r="VVD4" s="82"/>
      <c r="VVE4" s="82"/>
      <c r="VVF4" s="82"/>
      <c r="VVG4" s="82"/>
      <c r="VVH4" s="82"/>
      <c r="VVI4" s="82"/>
      <c r="VVJ4" s="82"/>
      <c r="VVK4" s="82"/>
      <c r="VVL4" s="82"/>
      <c r="VVM4" s="82"/>
      <c r="VVN4" s="82"/>
      <c r="VVO4" s="82"/>
      <c r="VVP4" s="82"/>
      <c r="VVQ4" s="82"/>
      <c r="VVR4" s="82"/>
      <c r="VVS4" s="82"/>
      <c r="VVT4" s="82"/>
      <c r="VVU4" s="82"/>
      <c r="VVV4" s="82"/>
      <c r="VVW4" s="82"/>
      <c r="VVX4" s="82"/>
      <c r="VVY4" s="82"/>
      <c r="VVZ4" s="82"/>
      <c r="VWA4" s="82"/>
      <c r="VWB4" s="82"/>
      <c r="VWC4" s="82"/>
      <c r="VWD4" s="82"/>
      <c r="VWE4" s="82"/>
      <c r="VWF4" s="82"/>
      <c r="VWG4" s="82"/>
      <c r="VWH4" s="82"/>
      <c r="VWI4" s="82"/>
      <c r="VWJ4" s="82"/>
      <c r="VWK4" s="82"/>
      <c r="VWL4" s="82"/>
      <c r="VWM4" s="82"/>
      <c r="VWN4" s="82"/>
      <c r="VWO4" s="82"/>
      <c r="VWP4" s="82"/>
      <c r="VWQ4" s="82"/>
      <c r="VWR4" s="82"/>
      <c r="VWS4" s="82"/>
      <c r="VWT4" s="82"/>
      <c r="VWU4" s="82"/>
      <c r="VWV4" s="82"/>
      <c r="VWW4" s="82"/>
      <c r="VWX4" s="82"/>
      <c r="VWY4" s="82"/>
      <c r="VWZ4" s="82"/>
      <c r="VXA4" s="82"/>
      <c r="VXB4" s="82"/>
      <c r="VXC4" s="82"/>
      <c r="VXD4" s="82"/>
      <c r="VXE4" s="82"/>
      <c r="VXF4" s="82"/>
      <c r="VXG4" s="82"/>
      <c r="VXH4" s="82"/>
      <c r="VXI4" s="82"/>
      <c r="VXJ4" s="82"/>
      <c r="VXK4" s="82"/>
      <c r="VXL4" s="82"/>
      <c r="VXM4" s="82"/>
      <c r="VXN4" s="82"/>
      <c r="VXO4" s="82"/>
      <c r="VXP4" s="82"/>
      <c r="VXQ4" s="82"/>
      <c r="VXR4" s="82"/>
      <c r="VXS4" s="82"/>
      <c r="VXT4" s="82"/>
      <c r="VXU4" s="82"/>
      <c r="VXV4" s="82"/>
      <c r="VXW4" s="82"/>
      <c r="VXX4" s="82"/>
      <c r="VXY4" s="82"/>
      <c r="VXZ4" s="82"/>
      <c r="VYA4" s="82"/>
      <c r="VYB4" s="82"/>
      <c r="VYC4" s="82"/>
      <c r="VYD4" s="82"/>
      <c r="VYE4" s="82"/>
      <c r="VYF4" s="82"/>
      <c r="VYG4" s="82"/>
      <c r="VYH4" s="82"/>
      <c r="VYI4" s="82"/>
      <c r="VYJ4" s="82"/>
      <c r="VYK4" s="82"/>
      <c r="VYL4" s="82"/>
      <c r="VYM4" s="82"/>
      <c r="VYN4" s="82"/>
      <c r="VYO4" s="82"/>
      <c r="VYP4" s="82"/>
      <c r="VYQ4" s="82"/>
      <c r="VYR4" s="82"/>
      <c r="VYS4" s="82"/>
      <c r="VYT4" s="82"/>
      <c r="VYU4" s="82"/>
      <c r="VYV4" s="82"/>
      <c r="VYW4" s="82"/>
      <c r="VYX4" s="82"/>
      <c r="VYY4" s="82"/>
      <c r="VYZ4" s="82"/>
      <c r="VZA4" s="82"/>
      <c r="VZB4" s="82"/>
      <c r="VZC4" s="82"/>
      <c r="VZD4" s="82"/>
      <c r="VZE4" s="82"/>
      <c r="VZF4" s="82"/>
      <c r="VZG4" s="82"/>
      <c r="VZH4" s="82"/>
      <c r="VZI4" s="82"/>
      <c r="VZJ4" s="82"/>
      <c r="VZK4" s="82"/>
      <c r="VZL4" s="82"/>
      <c r="VZM4" s="82"/>
      <c r="VZN4" s="82"/>
      <c r="VZO4" s="82"/>
      <c r="VZP4" s="82"/>
      <c r="VZQ4" s="82"/>
      <c r="VZR4" s="82"/>
      <c r="VZS4" s="82"/>
      <c r="VZT4" s="82"/>
      <c r="VZU4" s="82"/>
      <c r="VZV4" s="82"/>
      <c r="VZW4" s="82"/>
      <c r="VZX4" s="82"/>
      <c r="VZY4" s="82"/>
      <c r="VZZ4" s="82"/>
      <c r="WAA4" s="82"/>
      <c r="WAB4" s="82"/>
      <c r="WAC4" s="82"/>
      <c r="WAD4" s="82"/>
      <c r="WAE4" s="82"/>
      <c r="WAF4" s="82"/>
      <c r="WAG4" s="82"/>
      <c r="WAH4" s="82"/>
      <c r="WAI4" s="82"/>
      <c r="WAJ4" s="82"/>
      <c r="WAK4" s="82"/>
      <c r="WAL4" s="82"/>
      <c r="WAM4" s="82"/>
      <c r="WAN4" s="82"/>
      <c r="WAO4" s="82"/>
      <c r="WAP4" s="82"/>
      <c r="WAQ4" s="82"/>
      <c r="WAR4" s="82"/>
      <c r="WAS4" s="82"/>
      <c r="WAT4" s="82"/>
      <c r="WAU4" s="82"/>
      <c r="WAV4" s="82"/>
      <c r="WAW4" s="82"/>
      <c r="WAX4" s="82"/>
      <c r="WAY4" s="82"/>
      <c r="WAZ4" s="82"/>
      <c r="WBA4" s="82"/>
      <c r="WBB4" s="82"/>
      <c r="WBC4" s="82"/>
      <c r="WBD4" s="82"/>
      <c r="WBE4" s="82"/>
      <c r="WBF4" s="82"/>
      <c r="WBG4" s="82"/>
      <c r="WBH4" s="82"/>
      <c r="WBI4" s="82"/>
      <c r="WBJ4" s="82"/>
      <c r="WBK4" s="82"/>
      <c r="WBL4" s="82"/>
      <c r="WBM4" s="82"/>
      <c r="WBN4" s="82"/>
      <c r="WBO4" s="82"/>
      <c r="WBP4" s="82"/>
      <c r="WBQ4" s="82"/>
      <c r="WBR4" s="82"/>
      <c r="WBS4" s="82"/>
      <c r="WBT4" s="82"/>
      <c r="WBU4" s="82"/>
      <c r="WBV4" s="82"/>
      <c r="WBW4" s="82"/>
      <c r="WBX4" s="82"/>
      <c r="WBY4" s="82"/>
      <c r="WBZ4" s="82"/>
      <c r="WCA4" s="82"/>
      <c r="WCB4" s="82"/>
      <c r="WCC4" s="82"/>
      <c r="WCD4" s="82"/>
      <c r="WCE4" s="82"/>
      <c r="WCF4" s="82"/>
      <c r="WCG4" s="82"/>
      <c r="WCH4" s="82"/>
      <c r="WCI4" s="82"/>
      <c r="WCJ4" s="82"/>
      <c r="WCK4" s="82"/>
      <c r="WCL4" s="82"/>
      <c r="WCM4" s="82"/>
      <c r="WCN4" s="82"/>
      <c r="WCO4" s="82"/>
      <c r="WCP4" s="82"/>
      <c r="WCQ4" s="82"/>
      <c r="WCR4" s="82"/>
      <c r="WCS4" s="82"/>
      <c r="WCT4" s="82"/>
      <c r="WCU4" s="82"/>
      <c r="WCV4" s="82"/>
      <c r="WCW4" s="82"/>
      <c r="WCX4" s="82"/>
      <c r="WCY4" s="82"/>
      <c r="WCZ4" s="82"/>
      <c r="WDA4" s="82"/>
      <c r="WDB4" s="82"/>
      <c r="WDC4" s="82"/>
      <c r="WDD4" s="82"/>
      <c r="WDE4" s="82"/>
      <c r="WDF4" s="82"/>
      <c r="WDG4" s="82"/>
      <c r="WDH4" s="82"/>
      <c r="WDI4" s="82"/>
      <c r="WDJ4" s="82"/>
      <c r="WDK4" s="82"/>
      <c r="WDL4" s="82"/>
      <c r="WDM4" s="82"/>
      <c r="WDN4" s="82"/>
      <c r="WDO4" s="82"/>
      <c r="WDP4" s="82"/>
      <c r="WDQ4" s="82"/>
      <c r="WDR4" s="82"/>
      <c r="WDS4" s="82"/>
      <c r="WDT4" s="82"/>
      <c r="WDU4" s="82"/>
      <c r="WDV4" s="82"/>
      <c r="WDW4" s="82"/>
      <c r="WDX4" s="82"/>
      <c r="WDY4" s="82"/>
      <c r="WDZ4" s="82"/>
      <c r="WEA4" s="82"/>
      <c r="WEB4" s="82"/>
      <c r="WEC4" s="82"/>
      <c r="WED4" s="82"/>
      <c r="WEE4" s="82"/>
      <c r="WEF4" s="82"/>
      <c r="WEG4" s="82"/>
      <c r="WEH4" s="82"/>
      <c r="WEI4" s="82"/>
      <c r="WEJ4" s="82"/>
      <c r="WEK4" s="82"/>
      <c r="WEL4" s="82"/>
      <c r="WEM4" s="82"/>
      <c r="WEN4" s="82"/>
      <c r="WEO4" s="82"/>
      <c r="WEP4" s="82"/>
      <c r="WEQ4" s="82"/>
      <c r="WER4" s="82"/>
      <c r="WES4" s="82"/>
      <c r="WET4" s="82"/>
      <c r="WEU4" s="82"/>
      <c r="WEV4" s="82"/>
      <c r="WEW4" s="82"/>
      <c r="WEX4" s="82"/>
      <c r="WEY4" s="82"/>
      <c r="WEZ4" s="82"/>
      <c r="WFA4" s="82"/>
      <c r="WFB4" s="82"/>
      <c r="WFC4" s="82"/>
      <c r="WFD4" s="82"/>
      <c r="WFE4" s="82"/>
      <c r="WFF4" s="82"/>
      <c r="WFG4" s="82"/>
      <c r="WFH4" s="82"/>
      <c r="WFI4" s="82"/>
      <c r="WFJ4" s="82"/>
      <c r="WFK4" s="82"/>
      <c r="WFL4" s="82"/>
      <c r="WFM4" s="82"/>
      <c r="WFN4" s="82"/>
      <c r="WFO4" s="82"/>
      <c r="WFP4" s="82"/>
      <c r="WFQ4" s="82"/>
      <c r="WFR4" s="82"/>
      <c r="WFS4" s="82"/>
      <c r="WFT4" s="82"/>
      <c r="WFU4" s="82"/>
      <c r="WFV4" s="82"/>
      <c r="WFW4" s="82"/>
      <c r="WFX4" s="82"/>
      <c r="WFY4" s="82"/>
      <c r="WFZ4" s="82"/>
      <c r="WGA4" s="82"/>
      <c r="WGB4" s="82"/>
      <c r="WGC4" s="82"/>
      <c r="WGD4" s="82"/>
      <c r="WGE4" s="82"/>
      <c r="WGF4" s="82"/>
      <c r="WGG4" s="82"/>
      <c r="WGH4" s="82"/>
      <c r="WGI4" s="82"/>
      <c r="WGJ4" s="82"/>
      <c r="WGK4" s="82"/>
      <c r="WGL4" s="82"/>
      <c r="WGM4" s="82"/>
      <c r="WGN4" s="82"/>
      <c r="WGO4" s="82"/>
      <c r="WGP4" s="82"/>
      <c r="WGQ4" s="82"/>
      <c r="WGR4" s="82"/>
      <c r="WGS4" s="82"/>
      <c r="WGT4" s="82"/>
      <c r="WGU4" s="82"/>
      <c r="WGV4" s="82"/>
      <c r="WGW4" s="82"/>
      <c r="WGX4" s="82"/>
      <c r="WGY4" s="82"/>
      <c r="WGZ4" s="82"/>
      <c r="WHA4" s="82"/>
      <c r="WHB4" s="82"/>
      <c r="WHC4" s="82"/>
      <c r="WHD4" s="82"/>
      <c r="WHE4" s="82"/>
      <c r="WHF4" s="82"/>
      <c r="WHG4" s="82"/>
      <c r="WHH4" s="82"/>
      <c r="WHI4" s="82"/>
      <c r="WHJ4" s="82"/>
      <c r="WHK4" s="82"/>
      <c r="WHL4" s="82"/>
      <c r="WHM4" s="82"/>
      <c r="WHN4" s="82"/>
      <c r="WHO4" s="82"/>
      <c r="WHP4" s="82"/>
      <c r="WHQ4" s="82"/>
      <c r="WHR4" s="82"/>
      <c r="WHS4" s="82"/>
      <c r="WHT4" s="82"/>
      <c r="WHU4" s="82"/>
      <c r="WHV4" s="82"/>
      <c r="WHW4" s="82"/>
      <c r="WHX4" s="82"/>
      <c r="WHY4" s="82"/>
      <c r="WHZ4" s="82"/>
      <c r="WIA4" s="82"/>
      <c r="WIB4" s="82"/>
      <c r="WIC4" s="82"/>
      <c r="WID4" s="82"/>
      <c r="WIE4" s="82"/>
      <c r="WIF4" s="82"/>
      <c r="WIG4" s="82"/>
      <c r="WIH4" s="82"/>
      <c r="WII4" s="82"/>
      <c r="WIJ4" s="82"/>
      <c r="WIK4" s="82"/>
      <c r="WIL4" s="82"/>
      <c r="WIM4" s="82"/>
      <c r="WIN4" s="82"/>
      <c r="WIO4" s="82"/>
      <c r="WIP4" s="82"/>
      <c r="WIQ4" s="82"/>
      <c r="WIR4" s="82"/>
      <c r="WIS4" s="82"/>
      <c r="WIT4" s="82"/>
      <c r="WIU4" s="82"/>
      <c r="WIV4" s="82"/>
      <c r="WIW4" s="82"/>
      <c r="WIX4" s="82"/>
      <c r="WIY4" s="82"/>
      <c r="WIZ4" s="82"/>
      <c r="WJA4" s="82"/>
      <c r="WJB4" s="82"/>
      <c r="WJC4" s="82"/>
      <c r="WJD4" s="82"/>
      <c r="WJE4" s="82"/>
      <c r="WJF4" s="82"/>
      <c r="WJG4" s="82"/>
      <c r="WJH4" s="82"/>
      <c r="WJI4" s="82"/>
      <c r="WJJ4" s="82"/>
      <c r="WJK4" s="82"/>
      <c r="WJL4" s="82"/>
      <c r="WJM4" s="82"/>
      <c r="WJN4" s="82"/>
      <c r="WJO4" s="82"/>
      <c r="WJP4" s="82"/>
      <c r="WJQ4" s="82"/>
      <c r="WJR4" s="82"/>
      <c r="WJS4" s="82"/>
      <c r="WJT4" s="82"/>
      <c r="WJU4" s="82"/>
      <c r="WJV4" s="82"/>
      <c r="WJW4" s="82"/>
      <c r="WJX4" s="82"/>
      <c r="WJY4" s="82"/>
      <c r="WJZ4" s="82"/>
      <c r="WKA4" s="82"/>
      <c r="WKB4" s="82"/>
      <c r="WKC4" s="82"/>
      <c r="WKD4" s="82"/>
      <c r="WKE4" s="82"/>
      <c r="WKF4" s="82"/>
      <c r="WKG4" s="82"/>
      <c r="WKH4" s="82"/>
      <c r="WKI4" s="82"/>
      <c r="WKJ4" s="82"/>
      <c r="WKK4" s="82"/>
      <c r="WKL4" s="82"/>
      <c r="WKM4" s="82"/>
      <c r="WKN4" s="82"/>
      <c r="WKO4" s="82"/>
      <c r="WKP4" s="82"/>
      <c r="WKQ4" s="82"/>
      <c r="WKR4" s="82"/>
      <c r="WKS4" s="82"/>
      <c r="WKT4" s="82"/>
      <c r="WKU4" s="82"/>
      <c r="WKV4" s="82"/>
      <c r="WKW4" s="82"/>
      <c r="WKX4" s="82"/>
      <c r="WKY4" s="82"/>
      <c r="WKZ4" s="82"/>
      <c r="WLA4" s="82"/>
      <c r="WLB4" s="82"/>
      <c r="WLC4" s="82"/>
      <c r="WLD4" s="82"/>
      <c r="WLE4" s="82"/>
      <c r="WLF4" s="82"/>
      <c r="WLG4" s="82"/>
      <c r="WLH4" s="82"/>
      <c r="WLI4" s="82"/>
      <c r="WLJ4" s="82"/>
      <c r="WLK4" s="82"/>
      <c r="WLL4" s="82"/>
      <c r="WLM4" s="82"/>
      <c r="WLN4" s="82"/>
      <c r="WLO4" s="82"/>
      <c r="WLP4" s="82"/>
      <c r="WLQ4" s="82"/>
      <c r="WLR4" s="82"/>
      <c r="WLS4" s="82"/>
      <c r="WLT4" s="82"/>
      <c r="WLU4" s="82"/>
      <c r="WLV4" s="82"/>
      <c r="WLW4" s="82"/>
      <c r="WLX4" s="82"/>
      <c r="WLY4" s="82"/>
      <c r="WLZ4" s="82"/>
      <c r="WMA4" s="82"/>
      <c r="WMB4" s="82"/>
      <c r="WMC4" s="82"/>
      <c r="WMD4" s="82"/>
      <c r="WME4" s="82"/>
      <c r="WMF4" s="82"/>
      <c r="WMG4" s="82"/>
      <c r="WMH4" s="82"/>
      <c r="WMI4" s="82"/>
      <c r="WMJ4" s="82"/>
      <c r="WMK4" s="82"/>
      <c r="WML4" s="82"/>
      <c r="WMM4" s="82"/>
      <c r="WMN4" s="82"/>
      <c r="WMO4" s="82"/>
      <c r="WMP4" s="82"/>
      <c r="WMQ4" s="82"/>
      <c r="WMR4" s="82"/>
      <c r="WMS4" s="82"/>
      <c r="WMT4" s="82"/>
      <c r="WMU4" s="82"/>
      <c r="WMV4" s="82"/>
      <c r="WMW4" s="82"/>
      <c r="WMX4" s="82"/>
      <c r="WMY4" s="82"/>
      <c r="WMZ4" s="82"/>
      <c r="WNA4" s="82"/>
      <c r="WNB4" s="82"/>
      <c r="WNC4" s="82"/>
      <c r="WND4" s="82"/>
      <c r="WNE4" s="82"/>
      <c r="WNF4" s="82"/>
      <c r="WNG4" s="82"/>
      <c r="WNH4" s="82"/>
      <c r="WNI4" s="82"/>
      <c r="WNJ4" s="82"/>
      <c r="WNK4" s="82"/>
      <c r="WNL4" s="82"/>
      <c r="WNM4" s="82"/>
      <c r="WNN4" s="82"/>
      <c r="WNO4" s="82"/>
      <c r="WNP4" s="82"/>
      <c r="WNQ4" s="82"/>
      <c r="WNR4" s="82"/>
      <c r="WNS4" s="82"/>
      <c r="WNT4" s="82"/>
      <c r="WNU4" s="82"/>
      <c r="WNV4" s="82"/>
      <c r="WNW4" s="82"/>
      <c r="WNX4" s="82"/>
      <c r="WNY4" s="82"/>
      <c r="WNZ4" s="82"/>
      <c r="WOA4" s="82"/>
      <c r="WOB4" s="82"/>
      <c r="WOC4" s="82"/>
      <c r="WOD4" s="82"/>
      <c r="WOE4" s="82"/>
      <c r="WOF4" s="82"/>
      <c r="WOG4" s="82"/>
      <c r="WOH4" s="82"/>
      <c r="WOI4" s="82"/>
      <c r="WOJ4" s="82"/>
      <c r="WOK4" s="82"/>
      <c r="WOL4" s="82"/>
      <c r="WOM4" s="82"/>
      <c r="WON4" s="82"/>
      <c r="WOO4" s="82"/>
      <c r="WOP4" s="82"/>
      <c r="WOQ4" s="82"/>
      <c r="WOR4" s="82"/>
      <c r="WOS4" s="82"/>
      <c r="WOT4" s="82"/>
      <c r="WOU4" s="82"/>
      <c r="WOV4" s="82"/>
      <c r="WOW4" s="82"/>
      <c r="WOX4" s="82"/>
      <c r="WOY4" s="82"/>
      <c r="WOZ4" s="82"/>
      <c r="WPA4" s="82"/>
      <c r="WPB4" s="82"/>
      <c r="WPC4" s="82"/>
      <c r="WPD4" s="82"/>
      <c r="WPE4" s="82"/>
      <c r="WPF4" s="82"/>
      <c r="WPG4" s="82"/>
      <c r="WPH4" s="82"/>
      <c r="WPI4" s="82"/>
      <c r="WPJ4" s="82"/>
      <c r="WPK4" s="82"/>
      <c r="WPL4" s="82"/>
      <c r="WPM4" s="82"/>
      <c r="WPN4" s="82"/>
      <c r="WPO4" s="82"/>
      <c r="WPP4" s="82"/>
      <c r="WPQ4" s="82"/>
      <c r="WPR4" s="82"/>
      <c r="WPS4" s="82"/>
      <c r="WPT4" s="82"/>
      <c r="WPU4" s="82"/>
      <c r="WPV4" s="82"/>
      <c r="WPW4" s="82"/>
      <c r="WPX4" s="82"/>
      <c r="WPY4" s="82"/>
      <c r="WPZ4" s="82"/>
      <c r="WQA4" s="82"/>
      <c r="WQB4" s="82"/>
      <c r="WQC4" s="82"/>
      <c r="WQD4" s="82"/>
      <c r="WQE4" s="82"/>
      <c r="WQF4" s="82"/>
      <c r="WQG4" s="82"/>
      <c r="WQH4" s="82"/>
      <c r="WQI4" s="82"/>
      <c r="WQJ4" s="82"/>
      <c r="WQK4" s="82"/>
      <c r="WQL4" s="82"/>
      <c r="WQM4" s="82"/>
      <c r="WQN4" s="82"/>
      <c r="WQO4" s="82"/>
      <c r="WQP4" s="82"/>
      <c r="WQQ4" s="82"/>
      <c r="WQR4" s="82"/>
      <c r="WQS4" s="82"/>
      <c r="WQT4" s="82"/>
      <c r="WQU4" s="82"/>
      <c r="WQV4" s="82"/>
      <c r="WQW4" s="82"/>
      <c r="WQX4" s="82"/>
      <c r="WQY4" s="82"/>
      <c r="WQZ4" s="82"/>
      <c r="WRA4" s="82"/>
      <c r="WRB4" s="82"/>
      <c r="WRC4" s="82"/>
      <c r="WRD4" s="82"/>
      <c r="WRE4" s="82"/>
      <c r="WRF4" s="82"/>
      <c r="WRG4" s="82"/>
      <c r="WRH4" s="82"/>
      <c r="WRI4" s="82"/>
      <c r="WRJ4" s="82"/>
      <c r="WRK4" s="82"/>
      <c r="WRL4" s="82"/>
      <c r="WRM4" s="82"/>
      <c r="WRN4" s="82"/>
      <c r="WRO4" s="82"/>
      <c r="WRP4" s="82"/>
      <c r="WRQ4" s="82"/>
      <c r="WRR4" s="82"/>
      <c r="WRS4" s="82"/>
      <c r="WRT4" s="82"/>
      <c r="WRU4" s="82"/>
      <c r="WRV4" s="82"/>
      <c r="WRW4" s="82"/>
      <c r="WRX4" s="82"/>
      <c r="WRY4" s="82"/>
      <c r="WRZ4" s="82"/>
      <c r="WSA4" s="82"/>
      <c r="WSB4" s="82"/>
      <c r="WSC4" s="82"/>
      <c r="WSD4" s="82"/>
      <c r="WSE4" s="82"/>
      <c r="WSF4" s="82"/>
      <c r="WSG4" s="82"/>
      <c r="WSH4" s="82"/>
      <c r="WSI4" s="82"/>
      <c r="WSJ4" s="82"/>
      <c r="WSK4" s="82"/>
      <c r="WSL4" s="82"/>
      <c r="WSM4" s="82"/>
      <c r="WSN4" s="82"/>
      <c r="WSO4" s="82"/>
      <c r="WSP4" s="82"/>
      <c r="WSQ4" s="82"/>
      <c r="WSR4" s="82"/>
      <c r="WSS4" s="82"/>
      <c r="WST4" s="82"/>
      <c r="WSU4" s="82"/>
      <c r="WSV4" s="82"/>
      <c r="WSW4" s="82"/>
      <c r="WSX4" s="82"/>
      <c r="WSY4" s="82"/>
      <c r="WSZ4" s="82"/>
      <c r="WTA4" s="82"/>
      <c r="WTB4" s="82"/>
      <c r="WTC4" s="82"/>
      <c r="WTD4" s="82"/>
      <c r="WTE4" s="82"/>
      <c r="WTF4" s="82"/>
      <c r="WTG4" s="82"/>
      <c r="WTH4" s="82"/>
      <c r="WTI4" s="82"/>
      <c r="WTJ4" s="82"/>
      <c r="WTK4" s="82"/>
      <c r="WTL4" s="82"/>
      <c r="WTM4" s="82"/>
      <c r="WTN4" s="82"/>
      <c r="WTO4" s="82"/>
      <c r="WTP4" s="82"/>
      <c r="WTQ4" s="82"/>
      <c r="WTR4" s="82"/>
      <c r="WTS4" s="82"/>
      <c r="WTT4" s="82"/>
      <c r="WTU4" s="82"/>
      <c r="WTV4" s="82"/>
      <c r="WTW4" s="82"/>
      <c r="WTX4" s="82"/>
      <c r="WTY4" s="82"/>
      <c r="WTZ4" s="82"/>
      <c r="WUA4" s="82"/>
      <c r="WUB4" s="82"/>
      <c r="WUC4" s="82"/>
      <c r="WUD4" s="82"/>
      <c r="WUE4" s="82"/>
      <c r="WUF4" s="82"/>
      <c r="WUG4" s="82"/>
      <c r="WUH4" s="82"/>
      <c r="WUI4" s="82"/>
      <c r="WUJ4" s="82"/>
      <c r="WUK4" s="82"/>
      <c r="WUL4" s="82"/>
      <c r="WUM4" s="82"/>
      <c r="WUN4" s="82"/>
      <c r="WUO4" s="82"/>
      <c r="WUP4" s="82"/>
      <c r="WUQ4" s="82"/>
      <c r="WUR4" s="82"/>
      <c r="WUS4" s="82"/>
      <c r="WUT4" s="82"/>
      <c r="WUU4" s="82"/>
      <c r="WUV4" s="82"/>
      <c r="WUW4" s="82"/>
      <c r="WUX4" s="82"/>
      <c r="WUY4" s="82"/>
      <c r="WUZ4" s="82"/>
      <c r="WVA4" s="82"/>
      <c r="WVB4" s="82"/>
      <c r="WVC4" s="82"/>
      <c r="WVD4" s="82"/>
      <c r="WVE4" s="82"/>
      <c r="WVF4" s="82"/>
      <c r="WVG4" s="82"/>
      <c r="WVH4" s="82"/>
      <c r="WVI4" s="82"/>
      <c r="WVJ4" s="82"/>
      <c r="WVK4" s="82"/>
      <c r="WVL4" s="82"/>
      <c r="WVM4" s="82"/>
      <c r="WVN4" s="82"/>
      <c r="WVO4" s="82"/>
      <c r="WVP4" s="82"/>
      <c r="WVQ4" s="82"/>
      <c r="WVR4" s="82"/>
      <c r="WVS4" s="82"/>
      <c r="WVT4" s="82"/>
      <c r="WVU4" s="82"/>
      <c r="WVV4" s="82"/>
      <c r="WVW4" s="82"/>
      <c r="WVX4" s="82"/>
      <c r="WVY4" s="82"/>
      <c r="WVZ4" s="82"/>
      <c r="WWA4" s="82"/>
      <c r="WWB4" s="82"/>
      <c r="WWC4" s="82"/>
      <c r="WWD4" s="82"/>
      <c r="WWE4" s="82"/>
      <c r="WWF4" s="82"/>
      <c r="WWG4" s="82"/>
      <c r="WWH4" s="82"/>
      <c r="WWI4" s="82"/>
      <c r="WWJ4" s="82"/>
      <c r="WWK4" s="82"/>
      <c r="WWL4" s="82"/>
      <c r="WWM4" s="82"/>
      <c r="WWN4" s="82"/>
      <c r="WWO4" s="82"/>
      <c r="WWP4" s="82"/>
      <c r="WWQ4" s="82"/>
      <c r="WWR4" s="82"/>
      <c r="WWS4" s="82"/>
      <c r="WWT4" s="82"/>
      <c r="WWU4" s="82"/>
      <c r="WWV4" s="82"/>
      <c r="WWW4" s="82"/>
      <c r="WWX4" s="82"/>
      <c r="WWY4" s="82"/>
      <c r="WWZ4" s="82"/>
      <c r="WXA4" s="82"/>
      <c r="WXB4" s="82"/>
      <c r="WXC4" s="82"/>
      <c r="WXD4" s="82"/>
      <c r="WXE4" s="82"/>
      <c r="WXF4" s="82"/>
      <c r="WXG4" s="82"/>
      <c r="WXH4" s="82"/>
      <c r="WXI4" s="82"/>
      <c r="WXJ4" s="82"/>
      <c r="WXK4" s="82"/>
      <c r="WXL4" s="82"/>
      <c r="WXM4" s="82"/>
      <c r="WXN4" s="82"/>
      <c r="WXO4" s="82"/>
      <c r="WXP4" s="82"/>
      <c r="WXQ4" s="82"/>
      <c r="WXR4" s="82"/>
      <c r="WXS4" s="82"/>
      <c r="WXT4" s="82"/>
      <c r="WXU4" s="82"/>
      <c r="WXV4" s="82"/>
      <c r="WXW4" s="82"/>
      <c r="WXX4" s="82"/>
      <c r="WXY4" s="82"/>
      <c r="WXZ4" s="82"/>
      <c r="WYA4" s="82"/>
      <c r="WYB4" s="82"/>
      <c r="WYC4" s="82"/>
      <c r="WYD4" s="82"/>
      <c r="WYE4" s="82"/>
      <c r="WYF4" s="82"/>
      <c r="WYG4" s="82"/>
      <c r="WYH4" s="82"/>
      <c r="WYI4" s="82"/>
      <c r="WYJ4" s="82"/>
      <c r="WYK4" s="82"/>
      <c r="WYL4" s="82"/>
      <c r="WYM4" s="82"/>
      <c r="WYN4" s="82"/>
      <c r="WYO4" s="82"/>
      <c r="WYP4" s="82"/>
      <c r="WYQ4" s="82"/>
      <c r="WYR4" s="82"/>
      <c r="WYS4" s="82"/>
      <c r="WYT4" s="82"/>
      <c r="WYU4" s="82"/>
      <c r="WYV4" s="82"/>
      <c r="WYW4" s="82"/>
      <c r="WYX4" s="82"/>
      <c r="WYY4" s="82"/>
      <c r="WYZ4" s="82"/>
      <c r="WZA4" s="82"/>
      <c r="WZB4" s="82"/>
      <c r="WZC4" s="82"/>
      <c r="WZD4" s="82"/>
      <c r="WZE4" s="82"/>
      <c r="WZF4" s="82"/>
      <c r="WZG4" s="82"/>
      <c r="WZH4" s="82"/>
      <c r="WZI4" s="82"/>
      <c r="WZJ4" s="82"/>
      <c r="WZK4" s="82"/>
      <c r="WZL4" s="82"/>
      <c r="WZM4" s="82"/>
      <c r="WZN4" s="82"/>
      <c r="WZO4" s="82"/>
      <c r="WZP4" s="82"/>
      <c r="WZQ4" s="82"/>
      <c r="WZR4" s="82"/>
      <c r="WZS4" s="82"/>
      <c r="WZT4" s="82"/>
      <c r="WZU4" s="82"/>
      <c r="WZV4" s="82"/>
      <c r="WZW4" s="82"/>
      <c r="WZX4" s="82"/>
      <c r="WZY4" s="82"/>
      <c r="WZZ4" s="82"/>
      <c r="XAA4" s="82"/>
      <c r="XAB4" s="82"/>
      <c r="XAC4" s="82"/>
      <c r="XAD4" s="82"/>
      <c r="XAE4" s="82"/>
      <c r="XAF4" s="82"/>
      <c r="XAG4" s="82"/>
      <c r="XAH4" s="82"/>
      <c r="XAI4" s="82"/>
      <c r="XAJ4" s="82"/>
      <c r="XAK4" s="82"/>
      <c r="XAL4" s="82"/>
      <c r="XAM4" s="82"/>
      <c r="XAN4" s="82"/>
      <c r="XAO4" s="82"/>
      <c r="XAP4" s="82"/>
      <c r="XAQ4" s="82"/>
      <c r="XAR4" s="82"/>
      <c r="XAS4" s="82"/>
      <c r="XAT4" s="82"/>
      <c r="XAU4" s="82"/>
      <c r="XAV4" s="82"/>
      <c r="XAW4" s="82"/>
      <c r="XAX4" s="82"/>
      <c r="XAY4" s="82"/>
      <c r="XAZ4" s="82"/>
      <c r="XBA4" s="82"/>
      <c r="XBB4" s="82"/>
      <c r="XBC4" s="82"/>
      <c r="XBD4" s="82"/>
      <c r="XBE4" s="82"/>
      <c r="XBF4" s="82"/>
      <c r="XBG4" s="82"/>
      <c r="XBH4" s="82"/>
      <c r="XBI4" s="82"/>
      <c r="XBJ4" s="82"/>
      <c r="XBK4" s="82"/>
      <c r="XBL4" s="82"/>
      <c r="XBM4" s="82"/>
      <c r="XBN4" s="82"/>
      <c r="XBO4" s="82"/>
      <c r="XBP4" s="82"/>
      <c r="XBQ4" s="82"/>
      <c r="XBR4" s="82"/>
      <c r="XBS4" s="82"/>
      <c r="XBT4" s="82"/>
      <c r="XBU4" s="82"/>
      <c r="XBV4" s="82"/>
      <c r="XBW4" s="82"/>
      <c r="XBX4" s="82"/>
      <c r="XBY4" s="82"/>
      <c r="XBZ4" s="82"/>
      <c r="XCA4" s="82"/>
      <c r="XCB4" s="82"/>
      <c r="XCC4" s="82"/>
      <c r="XCD4" s="82"/>
      <c r="XCE4" s="82"/>
      <c r="XCF4" s="82"/>
      <c r="XCG4" s="82"/>
      <c r="XCH4" s="82"/>
      <c r="XCI4" s="82"/>
      <c r="XCJ4" s="82"/>
      <c r="XCK4" s="82"/>
      <c r="XCL4" s="82"/>
      <c r="XCM4" s="82"/>
      <c r="XCN4" s="82"/>
      <c r="XCO4" s="82"/>
      <c r="XCP4" s="82"/>
      <c r="XCQ4" s="82"/>
      <c r="XCR4" s="82"/>
      <c r="XCS4" s="82"/>
      <c r="XCT4" s="82"/>
      <c r="XCU4" s="82"/>
      <c r="XCV4" s="82"/>
      <c r="XCW4" s="82"/>
      <c r="XCX4" s="82"/>
      <c r="XCY4" s="82"/>
      <c r="XCZ4" s="82"/>
      <c r="XDA4" s="82"/>
      <c r="XDB4" s="82"/>
      <c r="XDC4" s="82"/>
      <c r="XDD4" s="82"/>
      <c r="XDE4" s="82"/>
      <c r="XDF4" s="82"/>
      <c r="XDG4" s="82"/>
      <c r="XDH4" s="82"/>
      <c r="XDI4" s="82"/>
      <c r="XDJ4" s="82"/>
      <c r="XDK4" s="82"/>
      <c r="XDL4" s="82"/>
      <c r="XDM4" s="82"/>
      <c r="XDN4" s="82"/>
      <c r="XDO4" s="82"/>
      <c r="XDP4" s="82"/>
      <c r="XDQ4" s="82"/>
      <c r="XDR4" s="82"/>
      <c r="XDS4" s="82"/>
      <c r="XDT4" s="82"/>
      <c r="XDU4" s="82"/>
      <c r="XDV4" s="82"/>
      <c r="XDW4" s="82"/>
      <c r="XDX4" s="82"/>
      <c r="XDY4" s="82"/>
      <c r="XDZ4" s="82"/>
      <c r="XEA4" s="82"/>
      <c r="XEB4" s="82"/>
      <c r="XEC4" s="82"/>
      <c r="XED4" s="82"/>
      <c r="XEE4" s="82"/>
      <c r="XEF4" s="82"/>
      <c r="XEG4" s="82"/>
      <c r="XEH4" s="82"/>
      <c r="XEI4" s="82"/>
      <c r="XEJ4" s="82"/>
      <c r="XEK4" s="82"/>
      <c r="XEL4" s="82"/>
      <c r="XEM4" s="82"/>
      <c r="XEN4" s="82"/>
      <c r="XEO4" s="82"/>
      <c r="XEP4" s="82"/>
      <c r="XEQ4" s="82"/>
      <c r="XER4" s="82"/>
      <c r="XES4" s="82"/>
      <c r="XET4" s="82"/>
      <c r="XEU4" s="82"/>
      <c r="XEV4" s="82"/>
      <c r="XEW4" s="82"/>
      <c r="XEX4" s="82"/>
      <c r="XEY4" s="82"/>
      <c r="XEZ4" s="82"/>
      <c r="XFA4" s="82"/>
      <c r="XFB4" s="82"/>
      <c r="XFC4" s="82"/>
      <c r="XFD4" s="82"/>
    </row>
    <row r="5" spans="1:16384">
      <c r="A5" s="2" t="s">
        <v>1</v>
      </c>
    </row>
    <row r="6" spans="1:16384">
      <c r="A6" s="82" t="s">
        <v>750</v>
      </c>
    </row>
    <row r="7" spans="1:16384">
      <c r="A7" s="82" t="s">
        <v>751</v>
      </c>
    </row>
    <row r="8" spans="1:16384">
      <c r="A8" s="82" t="s">
        <v>752</v>
      </c>
    </row>
    <row r="9" spans="1:16384">
      <c r="A9" s="2" t="s">
        <v>872</v>
      </c>
    </row>
    <row r="12" spans="1:16384">
      <c r="A12" s="391" t="s">
        <v>576</v>
      </c>
      <c r="B12" s="392"/>
      <c r="C12" s="392"/>
      <c r="D12" s="392"/>
      <c r="E12" s="392"/>
      <c r="F12" s="392"/>
      <c r="G12" s="392"/>
      <c r="H12" s="392"/>
      <c r="I12" s="392"/>
      <c r="J12" s="392"/>
      <c r="K12" s="392"/>
      <c r="L12" s="392"/>
      <c r="M12" s="392"/>
      <c r="N12" s="392"/>
      <c r="O12" s="392"/>
      <c r="P12" s="393"/>
    </row>
    <row r="13" spans="1:16384" ht="45">
      <c r="A13" s="22"/>
      <c r="B13" s="306">
        <v>2002</v>
      </c>
      <c r="C13" s="306">
        <v>2003</v>
      </c>
      <c r="D13" s="306">
        <v>2010</v>
      </c>
      <c r="E13" s="306">
        <v>2011</v>
      </c>
      <c r="F13" s="306">
        <v>2012</v>
      </c>
      <c r="G13" s="306">
        <v>2013</v>
      </c>
      <c r="H13" s="306">
        <v>2014</v>
      </c>
      <c r="I13" s="306">
        <v>2015</v>
      </c>
      <c r="J13" s="306">
        <v>2016</v>
      </c>
      <c r="K13" s="308">
        <v>2017</v>
      </c>
      <c r="L13" s="308">
        <v>2018</v>
      </c>
      <c r="M13" s="308">
        <v>2019</v>
      </c>
      <c r="N13" s="26" t="s">
        <v>808</v>
      </c>
      <c r="O13" s="26" t="s">
        <v>10751</v>
      </c>
      <c r="P13" s="22" t="s">
        <v>866</v>
      </c>
    </row>
    <row r="14" spans="1:16384">
      <c r="A14" s="6" t="s">
        <v>14</v>
      </c>
      <c r="B14" s="10">
        <v>0</v>
      </c>
      <c r="C14" s="10">
        <v>29588</v>
      </c>
      <c r="D14" s="10">
        <v>29694</v>
      </c>
      <c r="E14" s="10">
        <v>29631</v>
      </c>
      <c r="F14" s="10">
        <v>29664</v>
      </c>
      <c r="G14" s="10">
        <v>29670</v>
      </c>
      <c r="H14" s="10">
        <v>29703</v>
      </c>
      <c r="I14" s="10">
        <v>29734</v>
      </c>
      <c r="J14" s="362">
        <v>29804</v>
      </c>
      <c r="K14" s="363">
        <v>29865</v>
      </c>
      <c r="L14" s="363">
        <v>29930</v>
      </c>
      <c r="M14" s="364">
        <v>29931</v>
      </c>
      <c r="N14" s="273">
        <f>M14/M$23</f>
        <v>7.9072507568832787E-2</v>
      </c>
      <c r="O14" s="234">
        <f>M14-$D14</f>
        <v>237</v>
      </c>
      <c r="P14" s="6"/>
    </row>
    <row r="15" spans="1:16384">
      <c r="A15" s="6" t="s">
        <v>15</v>
      </c>
      <c r="B15" s="10">
        <v>0</v>
      </c>
      <c r="C15" s="10">
        <v>57782</v>
      </c>
      <c r="D15" s="10">
        <v>57837</v>
      </c>
      <c r="E15" s="10">
        <v>57686</v>
      </c>
      <c r="F15" s="10">
        <v>57719</v>
      </c>
      <c r="G15" s="10">
        <v>57708</v>
      </c>
      <c r="H15" s="10">
        <v>57702</v>
      </c>
      <c r="I15" s="10">
        <v>57701</v>
      </c>
      <c r="J15" s="362">
        <v>57742</v>
      </c>
      <c r="K15" s="363">
        <v>57863</v>
      </c>
      <c r="L15" s="363">
        <v>58130</v>
      </c>
      <c r="M15" s="364">
        <v>58214</v>
      </c>
      <c r="N15" s="273">
        <f t="shared" ref="N15:N23" si="0">M15/M$23</f>
        <v>0.15379128514289639</v>
      </c>
      <c r="O15" s="234">
        <f t="shared" ref="O15:O23" si="1">M15-$D15</f>
        <v>377</v>
      </c>
      <c r="P15" s="6"/>
    </row>
    <row r="16" spans="1:16384">
      <c r="A16" s="6" t="s">
        <v>16</v>
      </c>
      <c r="B16" s="10">
        <v>0</v>
      </c>
      <c r="C16" s="10">
        <v>18538</v>
      </c>
      <c r="D16" s="10">
        <v>18681</v>
      </c>
      <c r="E16" s="10">
        <v>18748</v>
      </c>
      <c r="F16" s="10">
        <v>18854</v>
      </c>
      <c r="G16" s="10">
        <v>18872</v>
      </c>
      <c r="H16" s="10">
        <v>18895</v>
      </c>
      <c r="I16" s="10">
        <v>18936</v>
      </c>
      <c r="J16" s="362">
        <v>19020</v>
      </c>
      <c r="K16" s="363">
        <v>19081</v>
      </c>
      <c r="L16" s="363">
        <v>19174</v>
      </c>
      <c r="M16" s="364">
        <v>19187</v>
      </c>
      <c r="N16" s="273">
        <f t="shared" si="0"/>
        <v>5.0688724156332722E-2</v>
      </c>
      <c r="O16" s="234">
        <f t="shared" si="1"/>
        <v>506</v>
      </c>
      <c r="P16" s="6"/>
    </row>
    <row r="17" spans="1:16">
      <c r="A17" s="6" t="s">
        <v>10</v>
      </c>
      <c r="B17" s="10">
        <v>0</v>
      </c>
      <c r="C17" s="10">
        <v>12148</v>
      </c>
      <c r="D17" s="10">
        <v>12268</v>
      </c>
      <c r="E17" s="10">
        <v>12253</v>
      </c>
      <c r="F17" s="10">
        <v>12270</v>
      </c>
      <c r="G17" s="10">
        <v>12279</v>
      </c>
      <c r="H17" s="10">
        <v>12264</v>
      </c>
      <c r="I17" s="10">
        <v>12262</v>
      </c>
      <c r="J17" s="362">
        <v>12265</v>
      </c>
      <c r="K17" s="363">
        <v>12423</v>
      </c>
      <c r="L17" s="363">
        <v>12414</v>
      </c>
      <c r="M17" s="364">
        <v>12404</v>
      </c>
      <c r="N17" s="273">
        <f t="shared" si="0"/>
        <v>3.2769215324706891E-2</v>
      </c>
      <c r="O17" s="234">
        <f t="shared" si="1"/>
        <v>136</v>
      </c>
      <c r="P17" s="6"/>
    </row>
    <row r="18" spans="1:16">
      <c r="A18" s="6" t="s">
        <v>11</v>
      </c>
      <c r="B18" s="10">
        <v>0</v>
      </c>
      <c r="C18" s="10">
        <v>25223</v>
      </c>
      <c r="D18" s="10">
        <v>25522</v>
      </c>
      <c r="E18" s="10">
        <v>25473</v>
      </c>
      <c r="F18" s="10">
        <v>25523</v>
      </c>
      <c r="G18" s="10">
        <v>25541</v>
      </c>
      <c r="H18" s="10">
        <v>25561</v>
      </c>
      <c r="I18" s="10">
        <v>25537</v>
      </c>
      <c r="J18" s="362">
        <v>25557</v>
      </c>
      <c r="K18" s="363">
        <v>25589</v>
      </c>
      <c r="L18" s="363">
        <v>25686</v>
      </c>
      <c r="M18" s="364">
        <v>25724</v>
      </c>
      <c r="N18" s="273">
        <f t="shared" si="0"/>
        <v>6.7958343680486935E-2</v>
      </c>
      <c r="O18" s="234">
        <f t="shared" si="1"/>
        <v>202</v>
      </c>
      <c r="P18" s="6"/>
    </row>
    <row r="19" spans="1:16">
      <c r="A19" s="6" t="s">
        <v>17</v>
      </c>
      <c r="B19" s="10">
        <v>75370</v>
      </c>
      <c r="C19" s="10">
        <v>0</v>
      </c>
      <c r="D19" s="10">
        <v>76320</v>
      </c>
      <c r="E19" s="10">
        <v>76258</v>
      </c>
      <c r="F19" s="10">
        <v>76266</v>
      </c>
      <c r="G19" s="10">
        <v>76295</v>
      </c>
      <c r="H19" s="10">
        <v>76369</v>
      </c>
      <c r="I19" s="10">
        <v>76409</v>
      </c>
      <c r="J19" s="362">
        <v>76546</v>
      </c>
      <c r="K19" s="363">
        <v>76677</v>
      </c>
      <c r="L19" s="363">
        <v>76839</v>
      </c>
      <c r="M19" s="364">
        <v>76864</v>
      </c>
      <c r="N19" s="273">
        <f t="shared" si="0"/>
        <v>0.20306134849389473</v>
      </c>
      <c r="O19" s="234">
        <f t="shared" si="1"/>
        <v>544</v>
      </c>
      <c r="P19" s="6"/>
    </row>
    <row r="20" spans="1:16">
      <c r="A20" s="6" t="s">
        <v>18</v>
      </c>
      <c r="B20" s="10">
        <v>0</v>
      </c>
      <c r="C20" s="10">
        <v>88215</v>
      </c>
      <c r="D20" s="10">
        <v>88776</v>
      </c>
      <c r="E20" s="10">
        <v>89479</v>
      </c>
      <c r="F20" s="10">
        <v>89615</v>
      </c>
      <c r="G20" s="10">
        <v>89669</v>
      </c>
      <c r="H20" s="10">
        <v>89676</v>
      </c>
      <c r="I20" s="10">
        <v>89746</v>
      </c>
      <c r="J20" s="362">
        <v>89849</v>
      </c>
      <c r="K20" s="363">
        <v>89999</v>
      </c>
      <c r="L20" s="363">
        <v>90177</v>
      </c>
      <c r="M20" s="364">
        <v>90186</v>
      </c>
      <c r="N20" s="273">
        <f t="shared" si="0"/>
        <v>0.23825576050258107</v>
      </c>
      <c r="O20" s="234">
        <f t="shared" si="1"/>
        <v>1410</v>
      </c>
      <c r="P20" s="6"/>
    </row>
    <row r="21" spans="1:16">
      <c r="A21" s="6" t="s">
        <v>13</v>
      </c>
      <c r="B21" s="10">
        <v>0</v>
      </c>
      <c r="C21" s="10">
        <v>33843</v>
      </c>
      <c r="D21" s="10">
        <v>34308</v>
      </c>
      <c r="E21" s="10">
        <v>34240</v>
      </c>
      <c r="F21" s="10">
        <v>34255</v>
      </c>
      <c r="G21" s="10">
        <v>34260</v>
      </c>
      <c r="H21" s="10">
        <v>34274</v>
      </c>
      <c r="I21" s="10">
        <v>34308</v>
      </c>
      <c r="J21" s="362">
        <v>34351</v>
      </c>
      <c r="K21" s="363">
        <v>34413</v>
      </c>
      <c r="L21" s="363">
        <v>34456</v>
      </c>
      <c r="M21" s="364">
        <v>34513</v>
      </c>
      <c r="N21" s="273">
        <f t="shared" si="0"/>
        <v>9.1177356377104876E-2</v>
      </c>
      <c r="O21" s="234">
        <f t="shared" si="1"/>
        <v>205</v>
      </c>
      <c r="P21" s="6"/>
    </row>
    <row r="22" spans="1:16">
      <c r="A22" s="6" t="s">
        <v>12</v>
      </c>
      <c r="B22" s="10">
        <v>31492</v>
      </c>
      <c r="C22" s="10">
        <v>0</v>
      </c>
      <c r="D22" s="10">
        <v>31460</v>
      </c>
      <c r="E22" s="10">
        <v>31419</v>
      </c>
      <c r="F22" s="10">
        <v>31442</v>
      </c>
      <c r="G22" s="10">
        <v>31431</v>
      </c>
      <c r="H22" s="10">
        <v>31436</v>
      </c>
      <c r="I22" s="10">
        <v>31431</v>
      </c>
      <c r="J22" s="362">
        <v>31443</v>
      </c>
      <c r="K22" s="363">
        <v>31478</v>
      </c>
      <c r="L22" s="363">
        <v>31554</v>
      </c>
      <c r="M22" s="364">
        <v>31503</v>
      </c>
      <c r="N22" s="273">
        <f t="shared" si="0"/>
        <v>8.3225458753163589E-2</v>
      </c>
      <c r="O22" s="234">
        <f t="shared" si="1"/>
        <v>43</v>
      </c>
      <c r="P22" s="6"/>
    </row>
    <row r="23" spans="1:16" s="2" customFormat="1">
      <c r="A23" s="7" t="s">
        <v>352</v>
      </c>
      <c r="B23" s="296">
        <v>106862</v>
      </c>
      <c r="C23" s="296">
        <v>265337</v>
      </c>
      <c r="D23" s="296">
        <v>374866</v>
      </c>
      <c r="E23" s="296">
        <v>375187</v>
      </c>
      <c r="F23" s="296">
        <v>375608</v>
      </c>
      <c r="G23" s="296">
        <v>375725</v>
      </c>
      <c r="H23" s="296">
        <v>375880</v>
      </c>
      <c r="I23" s="296">
        <v>376064</v>
      </c>
      <c r="J23" s="365">
        <v>376577</v>
      </c>
      <c r="K23" s="366">
        <v>377388</v>
      </c>
      <c r="L23" s="367">
        <v>378360</v>
      </c>
      <c r="M23" s="367">
        <v>378526</v>
      </c>
      <c r="N23" s="273">
        <f t="shared" si="0"/>
        <v>1</v>
      </c>
      <c r="O23" s="234">
        <f t="shared" si="1"/>
        <v>3660</v>
      </c>
      <c r="P23" s="6"/>
    </row>
    <row r="24" spans="1:16">
      <c r="A24" s="391" t="s">
        <v>579</v>
      </c>
      <c r="B24" s="392"/>
      <c r="C24" s="392"/>
      <c r="D24" s="392"/>
      <c r="E24" s="392"/>
      <c r="F24" s="392"/>
      <c r="G24" s="392"/>
      <c r="H24" s="392"/>
      <c r="I24" s="392"/>
      <c r="J24" s="392"/>
      <c r="K24" s="392"/>
      <c r="L24" s="392"/>
      <c r="M24" s="392"/>
      <c r="N24" s="392"/>
      <c r="O24" s="392"/>
      <c r="P24" s="393"/>
    </row>
    <row r="25" spans="1:16" ht="45">
      <c r="A25" s="22"/>
      <c r="B25" s="22">
        <v>2002</v>
      </c>
      <c r="C25" s="22">
        <v>2003</v>
      </c>
      <c r="D25" s="22">
        <v>2010</v>
      </c>
      <c r="E25" s="22">
        <v>2011</v>
      </c>
      <c r="F25" s="22">
        <v>2012</v>
      </c>
      <c r="G25" s="22">
        <v>2013</v>
      </c>
      <c r="H25" s="22">
        <v>2014</v>
      </c>
      <c r="I25" s="22">
        <v>2015</v>
      </c>
      <c r="J25" s="86">
        <v>2016</v>
      </c>
      <c r="K25" s="130">
        <v>2017</v>
      </c>
      <c r="L25" s="130">
        <v>2018</v>
      </c>
      <c r="M25" s="130">
        <v>2019</v>
      </c>
      <c r="N25" s="26" t="s">
        <v>808</v>
      </c>
      <c r="O25" s="26" t="s">
        <v>10751</v>
      </c>
      <c r="P25" s="22" t="s">
        <v>866</v>
      </c>
    </row>
    <row r="26" spans="1:16">
      <c r="A26" s="6" t="s">
        <v>14</v>
      </c>
      <c r="B26" s="10">
        <v>0</v>
      </c>
      <c r="C26" s="10">
        <v>0</v>
      </c>
      <c r="D26" s="10">
        <v>990</v>
      </c>
      <c r="E26" s="10">
        <v>993</v>
      </c>
      <c r="F26" s="10">
        <v>996</v>
      </c>
      <c r="G26" s="10">
        <v>999</v>
      </c>
      <c r="H26" s="10">
        <v>999</v>
      </c>
      <c r="I26" s="362">
        <v>998</v>
      </c>
      <c r="J26" s="362">
        <v>1001</v>
      </c>
      <c r="K26" s="363">
        <v>998</v>
      </c>
      <c r="L26" s="368">
        <v>998</v>
      </c>
      <c r="M26" s="364">
        <v>998</v>
      </c>
      <c r="N26" s="273">
        <f>M26/M$35</f>
        <v>0.10704708784725947</v>
      </c>
      <c r="O26" s="234">
        <f>M26-$D26</f>
        <v>8</v>
      </c>
      <c r="P26" s="6"/>
    </row>
    <row r="27" spans="1:16">
      <c r="A27" s="6" t="s">
        <v>15</v>
      </c>
      <c r="B27" s="10">
        <v>0</v>
      </c>
      <c r="C27" s="10">
        <v>0</v>
      </c>
      <c r="D27" s="10">
        <v>1751</v>
      </c>
      <c r="E27" s="10">
        <v>1764</v>
      </c>
      <c r="F27" s="10">
        <v>1763</v>
      </c>
      <c r="G27" s="10">
        <v>1758</v>
      </c>
      <c r="H27" s="10">
        <v>1759</v>
      </c>
      <c r="I27" s="362">
        <v>1757</v>
      </c>
      <c r="J27" s="362">
        <v>1751</v>
      </c>
      <c r="K27" s="363">
        <v>1744</v>
      </c>
      <c r="L27" s="368">
        <v>1745</v>
      </c>
      <c r="M27" s="364">
        <v>1746</v>
      </c>
      <c r="N27" s="273">
        <f t="shared" ref="N27:N35" si="2">M27/M$35</f>
        <v>0.18727877292716938</v>
      </c>
      <c r="O27" s="234">
        <f t="shared" ref="O27:O35" si="3">M27-$D27</f>
        <v>-5</v>
      </c>
      <c r="P27" s="6"/>
    </row>
    <row r="28" spans="1:16">
      <c r="A28" s="6" t="s">
        <v>16</v>
      </c>
      <c r="B28" s="10">
        <v>0</v>
      </c>
      <c r="C28" s="10">
        <v>0</v>
      </c>
      <c r="D28" s="10">
        <v>583</v>
      </c>
      <c r="E28" s="10">
        <v>586</v>
      </c>
      <c r="F28" s="10">
        <v>589</v>
      </c>
      <c r="G28" s="10">
        <v>590</v>
      </c>
      <c r="H28" s="10">
        <v>589</v>
      </c>
      <c r="I28" s="362">
        <v>594</v>
      </c>
      <c r="J28" s="362">
        <v>597</v>
      </c>
      <c r="K28" s="363">
        <v>596</v>
      </c>
      <c r="L28" s="368">
        <v>598</v>
      </c>
      <c r="M28" s="364">
        <v>598</v>
      </c>
      <c r="N28" s="273">
        <f t="shared" si="2"/>
        <v>6.4142443419500164E-2</v>
      </c>
      <c r="O28" s="234">
        <f t="shared" si="3"/>
        <v>15</v>
      </c>
      <c r="P28" s="6"/>
    </row>
    <row r="29" spans="1:16">
      <c r="A29" s="6" t="s">
        <v>10</v>
      </c>
      <c r="B29" s="10">
        <v>0</v>
      </c>
      <c r="C29" s="10">
        <v>0</v>
      </c>
      <c r="D29" s="10">
        <v>389</v>
      </c>
      <c r="E29" s="10">
        <v>387</v>
      </c>
      <c r="F29" s="10">
        <v>388</v>
      </c>
      <c r="G29" s="10">
        <v>388</v>
      </c>
      <c r="H29" s="10">
        <v>388</v>
      </c>
      <c r="I29" s="362">
        <v>389</v>
      </c>
      <c r="J29" s="362">
        <v>388</v>
      </c>
      <c r="K29" s="363">
        <v>388</v>
      </c>
      <c r="L29" s="368">
        <v>386</v>
      </c>
      <c r="M29" s="364">
        <v>385</v>
      </c>
      <c r="N29" s="273">
        <f t="shared" si="2"/>
        <v>4.1295720261718329E-2</v>
      </c>
      <c r="O29" s="234">
        <f t="shared" si="3"/>
        <v>-4</v>
      </c>
      <c r="P29" s="6"/>
    </row>
    <row r="30" spans="1:16">
      <c r="A30" s="6" t="s">
        <v>11</v>
      </c>
      <c r="B30" s="10">
        <v>0</v>
      </c>
      <c r="C30" s="10">
        <v>0</v>
      </c>
      <c r="D30" s="10">
        <v>485</v>
      </c>
      <c r="E30" s="10">
        <v>486</v>
      </c>
      <c r="F30" s="10">
        <v>486</v>
      </c>
      <c r="G30" s="10">
        <v>486</v>
      </c>
      <c r="H30" s="10">
        <v>487</v>
      </c>
      <c r="I30" s="362">
        <v>490</v>
      </c>
      <c r="J30" s="362">
        <v>492</v>
      </c>
      <c r="K30" s="363">
        <v>491</v>
      </c>
      <c r="L30" s="368">
        <v>492</v>
      </c>
      <c r="M30" s="364">
        <v>492</v>
      </c>
      <c r="N30" s="273">
        <f t="shared" si="2"/>
        <v>5.2772712646143943E-2</v>
      </c>
      <c r="O30" s="234">
        <f t="shared" si="3"/>
        <v>7</v>
      </c>
      <c r="P30" s="6"/>
    </row>
    <row r="31" spans="1:16">
      <c r="A31" s="6" t="s">
        <v>17</v>
      </c>
      <c r="B31" s="10">
        <v>0</v>
      </c>
      <c r="C31" s="10">
        <v>0</v>
      </c>
      <c r="D31" s="10">
        <v>1720</v>
      </c>
      <c r="E31" s="10">
        <v>1730</v>
      </c>
      <c r="F31" s="10">
        <v>1730</v>
      </c>
      <c r="G31" s="10">
        <v>1732</v>
      </c>
      <c r="H31" s="10">
        <v>1733</v>
      </c>
      <c r="I31" s="362">
        <v>1734</v>
      </c>
      <c r="J31" s="362">
        <v>1737</v>
      </c>
      <c r="K31" s="363">
        <v>1741</v>
      </c>
      <c r="L31" s="368">
        <v>1742</v>
      </c>
      <c r="M31" s="364">
        <v>1743</v>
      </c>
      <c r="N31" s="273">
        <f t="shared" si="2"/>
        <v>0.18695698809396116</v>
      </c>
      <c r="O31" s="234">
        <f t="shared" si="3"/>
        <v>23</v>
      </c>
      <c r="P31" s="6"/>
    </row>
    <row r="32" spans="1:16">
      <c r="A32" s="6" t="s">
        <v>18</v>
      </c>
      <c r="B32" s="10">
        <v>0</v>
      </c>
      <c r="C32" s="10">
        <v>0</v>
      </c>
      <c r="D32" s="10">
        <v>1996</v>
      </c>
      <c r="E32" s="10">
        <v>2047</v>
      </c>
      <c r="F32" s="10">
        <v>2046</v>
      </c>
      <c r="G32" s="10">
        <v>2048</v>
      </c>
      <c r="H32" s="10">
        <v>2048</v>
      </c>
      <c r="I32" s="362">
        <v>2049</v>
      </c>
      <c r="J32" s="362">
        <v>2047</v>
      </c>
      <c r="K32" s="363">
        <v>2043</v>
      </c>
      <c r="L32" s="368">
        <v>2042</v>
      </c>
      <c r="M32" s="364">
        <v>2043</v>
      </c>
      <c r="N32" s="273">
        <f t="shared" si="2"/>
        <v>0.21913547141478065</v>
      </c>
      <c r="O32" s="234">
        <f t="shared" si="3"/>
        <v>47</v>
      </c>
      <c r="P32" s="6"/>
    </row>
    <row r="33" spans="1:16">
      <c r="A33" s="6" t="s">
        <v>13</v>
      </c>
      <c r="B33" s="10">
        <v>0</v>
      </c>
      <c r="C33" s="10">
        <v>0</v>
      </c>
      <c r="D33" s="10">
        <v>613</v>
      </c>
      <c r="E33" s="10">
        <v>615</v>
      </c>
      <c r="F33" s="10">
        <v>616</v>
      </c>
      <c r="G33" s="10">
        <v>618</v>
      </c>
      <c r="H33" s="10">
        <v>619</v>
      </c>
      <c r="I33" s="362">
        <v>620</v>
      </c>
      <c r="J33" s="362">
        <v>620</v>
      </c>
      <c r="K33" s="363">
        <v>621</v>
      </c>
      <c r="L33" s="368">
        <v>622</v>
      </c>
      <c r="M33" s="364">
        <v>623</v>
      </c>
      <c r="N33" s="273">
        <f t="shared" si="2"/>
        <v>6.6823983696235115E-2</v>
      </c>
      <c r="O33" s="234">
        <f t="shared" si="3"/>
        <v>10</v>
      </c>
      <c r="P33" s="6"/>
    </row>
    <row r="34" spans="1:16">
      <c r="A34" s="6" t="s">
        <v>12</v>
      </c>
      <c r="B34" s="10">
        <v>0</v>
      </c>
      <c r="C34" s="10">
        <v>0</v>
      </c>
      <c r="D34" s="10">
        <v>686</v>
      </c>
      <c r="E34" s="10">
        <v>686</v>
      </c>
      <c r="F34" s="10">
        <v>686</v>
      </c>
      <c r="G34" s="10">
        <v>689</v>
      </c>
      <c r="H34" s="10">
        <v>690</v>
      </c>
      <c r="I34" s="362">
        <v>691</v>
      </c>
      <c r="J34" s="362">
        <v>692</v>
      </c>
      <c r="K34" s="363">
        <v>693</v>
      </c>
      <c r="L34" s="368">
        <v>695</v>
      </c>
      <c r="M34" s="364">
        <v>695</v>
      </c>
      <c r="N34" s="273">
        <f t="shared" si="2"/>
        <v>7.4546819693231792E-2</v>
      </c>
      <c r="O34" s="234">
        <f t="shared" si="3"/>
        <v>9</v>
      </c>
      <c r="P34" s="6"/>
    </row>
    <row r="35" spans="1:16" s="2" customFormat="1">
      <c r="A35" s="7" t="s">
        <v>352</v>
      </c>
      <c r="B35" s="10">
        <v>0</v>
      </c>
      <c r="C35" s="296">
        <v>0</v>
      </c>
      <c r="D35" s="296">
        <v>9213</v>
      </c>
      <c r="E35" s="296">
        <v>9294</v>
      </c>
      <c r="F35" s="296">
        <v>9300</v>
      </c>
      <c r="G35" s="296">
        <v>9308</v>
      </c>
      <c r="H35" s="296">
        <v>9312</v>
      </c>
      <c r="I35" s="365">
        <v>9322</v>
      </c>
      <c r="J35" s="365">
        <v>9325</v>
      </c>
      <c r="K35" s="369">
        <v>9315</v>
      </c>
      <c r="L35" s="366">
        <v>9320</v>
      </c>
      <c r="M35" s="366">
        <v>9323</v>
      </c>
      <c r="N35" s="273">
        <f t="shared" si="2"/>
        <v>1</v>
      </c>
      <c r="O35" s="234">
        <f t="shared" si="3"/>
        <v>110</v>
      </c>
      <c r="P35" s="6"/>
    </row>
    <row r="36" spans="1:16">
      <c r="A36" s="391" t="s">
        <v>580</v>
      </c>
      <c r="B36" s="392"/>
      <c r="C36" s="392"/>
      <c r="D36" s="392"/>
      <c r="E36" s="392"/>
      <c r="F36" s="392"/>
      <c r="G36" s="392"/>
      <c r="H36" s="392"/>
      <c r="I36" s="392"/>
      <c r="J36" s="392"/>
      <c r="K36" s="392"/>
      <c r="L36" s="392"/>
      <c r="M36" s="392"/>
      <c r="N36" s="392"/>
      <c r="O36" s="392"/>
      <c r="P36" s="393"/>
    </row>
    <row r="37" spans="1:16" ht="45">
      <c r="A37" s="22"/>
      <c r="B37" s="22">
        <v>2002</v>
      </c>
      <c r="C37" s="22">
        <v>2003</v>
      </c>
      <c r="D37" s="22">
        <v>2010</v>
      </c>
      <c r="E37" s="22">
        <v>2011</v>
      </c>
      <c r="F37" s="22">
        <v>2012</v>
      </c>
      <c r="G37" s="22">
        <v>2013</v>
      </c>
      <c r="H37" s="22">
        <v>2014</v>
      </c>
      <c r="I37" s="22">
        <v>2015</v>
      </c>
      <c r="J37" s="86">
        <v>2016</v>
      </c>
      <c r="K37" s="130">
        <v>2017</v>
      </c>
      <c r="L37" s="130">
        <v>2018</v>
      </c>
      <c r="M37" s="130">
        <v>2019</v>
      </c>
      <c r="N37" s="83" t="s">
        <v>808</v>
      </c>
      <c r="O37" s="83" t="s">
        <v>10751</v>
      </c>
      <c r="P37" s="130" t="s">
        <v>866</v>
      </c>
    </row>
    <row r="38" spans="1:16">
      <c r="A38" s="6" t="s">
        <v>14</v>
      </c>
      <c r="B38" s="10">
        <v>0</v>
      </c>
      <c r="C38" s="10">
        <v>0</v>
      </c>
      <c r="D38" s="10">
        <v>1866</v>
      </c>
      <c r="E38" s="10">
        <v>1868</v>
      </c>
      <c r="F38" s="10">
        <v>1870</v>
      </c>
      <c r="G38" s="10">
        <v>1873</v>
      </c>
      <c r="H38" s="10">
        <v>1881</v>
      </c>
      <c r="I38" s="10">
        <v>1887</v>
      </c>
      <c r="J38" s="362">
        <v>1882</v>
      </c>
      <c r="K38" s="363">
        <v>1884</v>
      </c>
      <c r="L38" s="370">
        <v>1889</v>
      </c>
      <c r="M38" s="371">
        <v>1891</v>
      </c>
      <c r="N38" s="273">
        <f>M38/M$47</f>
        <v>8.5880376038875522E-2</v>
      </c>
      <c r="O38" s="234">
        <f>M38-$D38</f>
        <v>25</v>
      </c>
      <c r="P38" s="6"/>
    </row>
    <row r="39" spans="1:16">
      <c r="A39" s="6" t="s">
        <v>15</v>
      </c>
      <c r="B39" s="10">
        <v>0</v>
      </c>
      <c r="C39" s="10">
        <v>0</v>
      </c>
      <c r="D39" s="10">
        <v>3514</v>
      </c>
      <c r="E39" s="10">
        <v>3504</v>
      </c>
      <c r="F39" s="10">
        <v>3506</v>
      </c>
      <c r="G39" s="10">
        <v>3509</v>
      </c>
      <c r="H39" s="10">
        <v>3516</v>
      </c>
      <c r="I39" s="10">
        <v>3519</v>
      </c>
      <c r="J39" s="362">
        <v>3523</v>
      </c>
      <c r="K39" s="363">
        <v>3527</v>
      </c>
      <c r="L39" s="370">
        <v>3530</v>
      </c>
      <c r="M39" s="371">
        <v>3534</v>
      </c>
      <c r="N39" s="273">
        <f t="shared" ref="N39:N47" si="4">M39/M$47</f>
        <v>0.16049775194150506</v>
      </c>
      <c r="O39" s="234">
        <f t="shared" ref="O39:O47" si="5">M39-$D39</f>
        <v>20</v>
      </c>
      <c r="P39" s="6"/>
    </row>
    <row r="40" spans="1:16">
      <c r="A40" s="6" t="s">
        <v>16</v>
      </c>
      <c r="B40" s="10">
        <v>0</v>
      </c>
      <c r="C40" s="10">
        <v>0</v>
      </c>
      <c r="D40" s="10">
        <v>1346</v>
      </c>
      <c r="E40" s="10">
        <v>1364</v>
      </c>
      <c r="F40" s="10">
        <v>1379</v>
      </c>
      <c r="G40" s="10">
        <v>1388</v>
      </c>
      <c r="H40" s="10">
        <v>1390</v>
      </c>
      <c r="I40" s="10">
        <v>1399</v>
      </c>
      <c r="J40" s="362">
        <v>1412</v>
      </c>
      <c r="K40" s="363">
        <v>1425</v>
      </c>
      <c r="L40" s="370">
        <v>1438</v>
      </c>
      <c r="M40" s="371">
        <v>1440</v>
      </c>
      <c r="N40" s="273">
        <f t="shared" si="4"/>
        <v>6.539806530723466E-2</v>
      </c>
      <c r="O40" s="234">
        <f t="shared" si="5"/>
        <v>94</v>
      </c>
      <c r="P40" s="6"/>
    </row>
    <row r="41" spans="1:16">
      <c r="A41" s="6" t="s">
        <v>10</v>
      </c>
      <c r="B41" s="10">
        <v>0</v>
      </c>
      <c r="C41" s="10">
        <v>0</v>
      </c>
      <c r="D41" s="10">
        <v>755</v>
      </c>
      <c r="E41" s="10">
        <v>754</v>
      </c>
      <c r="F41" s="10">
        <v>752</v>
      </c>
      <c r="G41" s="10">
        <v>751</v>
      </c>
      <c r="H41" s="10">
        <v>751</v>
      </c>
      <c r="I41" s="10">
        <v>751</v>
      </c>
      <c r="J41" s="362">
        <v>751</v>
      </c>
      <c r="K41" s="363">
        <v>751</v>
      </c>
      <c r="L41" s="370">
        <v>749</v>
      </c>
      <c r="M41" s="371">
        <v>751</v>
      </c>
      <c r="N41" s="273">
        <f t="shared" si="4"/>
        <v>3.4106907670648078E-2</v>
      </c>
      <c r="O41" s="234">
        <f t="shared" si="5"/>
        <v>-4</v>
      </c>
      <c r="P41" s="6"/>
    </row>
    <row r="42" spans="1:16">
      <c r="A42" s="6" t="s">
        <v>11</v>
      </c>
      <c r="B42" s="10">
        <v>0</v>
      </c>
      <c r="C42" s="10">
        <v>0</v>
      </c>
      <c r="D42" s="10">
        <v>1532</v>
      </c>
      <c r="E42" s="10">
        <v>1534</v>
      </c>
      <c r="F42" s="10">
        <v>1533</v>
      </c>
      <c r="G42" s="10">
        <v>1533</v>
      </c>
      <c r="H42" s="10">
        <v>1535</v>
      </c>
      <c r="I42" s="10">
        <v>1534</v>
      </c>
      <c r="J42" s="362">
        <v>1539</v>
      </c>
      <c r="K42" s="363">
        <v>1540</v>
      </c>
      <c r="L42" s="370">
        <v>1553</v>
      </c>
      <c r="M42" s="371">
        <v>1556</v>
      </c>
      <c r="N42" s="273">
        <f t="shared" si="4"/>
        <v>7.0666242790317454E-2</v>
      </c>
      <c r="O42" s="234">
        <f t="shared" si="5"/>
        <v>24</v>
      </c>
      <c r="P42" s="6"/>
    </row>
    <row r="43" spans="1:16">
      <c r="A43" s="6" t="s">
        <v>17</v>
      </c>
      <c r="B43" s="10">
        <v>0</v>
      </c>
      <c r="C43" s="10">
        <v>0</v>
      </c>
      <c r="D43" s="10">
        <v>3854</v>
      </c>
      <c r="E43" s="10">
        <v>3858</v>
      </c>
      <c r="F43" s="10">
        <v>3867</v>
      </c>
      <c r="G43" s="10">
        <v>3874</v>
      </c>
      <c r="H43" s="10">
        <v>3891</v>
      </c>
      <c r="I43" s="10">
        <v>3908</v>
      </c>
      <c r="J43" s="362">
        <v>3920</v>
      </c>
      <c r="K43" s="363">
        <v>3933</v>
      </c>
      <c r="L43" s="370">
        <v>3948</v>
      </c>
      <c r="M43" s="371">
        <v>3955</v>
      </c>
      <c r="N43" s="273">
        <f t="shared" si="4"/>
        <v>0.1796176029792452</v>
      </c>
      <c r="O43" s="234">
        <f t="shared" si="5"/>
        <v>101</v>
      </c>
      <c r="P43" s="6"/>
    </row>
    <row r="44" spans="1:16">
      <c r="A44" s="6" t="s">
        <v>18</v>
      </c>
      <c r="B44" s="10">
        <v>0</v>
      </c>
      <c r="C44" s="10">
        <v>0</v>
      </c>
      <c r="D44" s="10">
        <v>5097</v>
      </c>
      <c r="E44" s="10">
        <v>5146</v>
      </c>
      <c r="F44" s="10">
        <v>5150</v>
      </c>
      <c r="G44" s="10">
        <v>5165</v>
      </c>
      <c r="H44" s="10">
        <v>5164</v>
      </c>
      <c r="I44" s="10">
        <v>5175</v>
      </c>
      <c r="J44" s="362">
        <v>5181</v>
      </c>
      <c r="K44" s="363">
        <v>5184</v>
      </c>
      <c r="L44" s="370">
        <v>5187</v>
      </c>
      <c r="M44" s="371">
        <v>5193</v>
      </c>
      <c r="N44" s="273">
        <f t="shared" si="4"/>
        <v>0.23584177301421499</v>
      </c>
      <c r="O44" s="234">
        <f t="shared" si="5"/>
        <v>96</v>
      </c>
      <c r="P44" s="6"/>
    </row>
    <row r="45" spans="1:16">
      <c r="A45" s="6" t="s">
        <v>13</v>
      </c>
      <c r="B45" s="10">
        <v>0</v>
      </c>
      <c r="C45" s="10">
        <v>0</v>
      </c>
      <c r="D45" s="10">
        <v>2139</v>
      </c>
      <c r="E45" s="10">
        <v>2144</v>
      </c>
      <c r="F45" s="10">
        <v>2148</v>
      </c>
      <c r="G45" s="10">
        <v>2153</v>
      </c>
      <c r="H45" s="10">
        <v>2156</v>
      </c>
      <c r="I45" s="10">
        <v>2167</v>
      </c>
      <c r="J45" s="362">
        <v>2176</v>
      </c>
      <c r="K45" s="363">
        <v>2175</v>
      </c>
      <c r="L45" s="370">
        <v>2177</v>
      </c>
      <c r="M45" s="371">
        <v>2178</v>
      </c>
      <c r="N45" s="273">
        <f t="shared" si="4"/>
        <v>9.8914573777192427E-2</v>
      </c>
      <c r="O45" s="234">
        <f t="shared" si="5"/>
        <v>39</v>
      </c>
      <c r="P45" s="6"/>
    </row>
    <row r="46" spans="1:16">
      <c r="A46" s="6" t="s">
        <v>12</v>
      </c>
      <c r="B46" s="10">
        <v>0</v>
      </c>
      <c r="C46" s="10">
        <v>0</v>
      </c>
      <c r="D46" s="10">
        <v>1514</v>
      </c>
      <c r="E46" s="10">
        <v>1510</v>
      </c>
      <c r="F46" s="10">
        <v>1508</v>
      </c>
      <c r="G46" s="10">
        <v>1515</v>
      </c>
      <c r="H46" s="10">
        <v>1520</v>
      </c>
      <c r="I46" s="10">
        <v>1511</v>
      </c>
      <c r="J46" s="362">
        <v>1516</v>
      </c>
      <c r="K46" s="363">
        <v>1521</v>
      </c>
      <c r="L46" s="370">
        <v>1522</v>
      </c>
      <c r="M46" s="371">
        <v>1521</v>
      </c>
      <c r="N46" s="273">
        <f t="shared" si="4"/>
        <v>6.9076706480766609E-2</v>
      </c>
      <c r="O46" s="234">
        <f t="shared" si="5"/>
        <v>7</v>
      </c>
      <c r="P46" s="6"/>
    </row>
    <row r="47" spans="1:16" s="2" customFormat="1">
      <c r="A47" s="7" t="s">
        <v>352</v>
      </c>
      <c r="B47" s="10">
        <v>0</v>
      </c>
      <c r="C47" s="10">
        <v>0</v>
      </c>
      <c r="D47" s="296">
        <v>21617</v>
      </c>
      <c r="E47" s="296">
        <v>21682</v>
      </c>
      <c r="F47" s="296">
        <v>21713</v>
      </c>
      <c r="G47" s="296">
        <v>21761</v>
      </c>
      <c r="H47" s="296">
        <v>21804</v>
      </c>
      <c r="I47" s="296">
        <v>21851</v>
      </c>
      <c r="J47" s="296">
        <v>21900</v>
      </c>
      <c r="K47" s="132">
        <v>21940</v>
      </c>
      <c r="L47" s="132">
        <v>21993</v>
      </c>
      <c r="M47" s="132">
        <v>22019</v>
      </c>
      <c r="N47" s="273">
        <f t="shared" si="4"/>
        <v>1</v>
      </c>
      <c r="O47" s="234">
        <f t="shared" si="5"/>
        <v>402</v>
      </c>
      <c r="P47" s="6"/>
    </row>
    <row r="48" spans="1:16">
      <c r="A48" s="391" t="s">
        <v>581</v>
      </c>
      <c r="B48" s="392"/>
      <c r="C48" s="392"/>
      <c r="D48" s="392"/>
      <c r="E48" s="392"/>
      <c r="F48" s="392"/>
      <c r="G48" s="392"/>
      <c r="H48" s="392"/>
      <c r="I48" s="392"/>
      <c r="J48" s="392"/>
      <c r="K48" s="392"/>
      <c r="L48" s="392"/>
      <c r="M48" s="392"/>
      <c r="N48" s="392"/>
      <c r="O48" s="392"/>
      <c r="P48" s="393"/>
    </row>
    <row r="49" spans="1:16" ht="45">
      <c r="A49" s="22"/>
      <c r="B49" s="22">
        <v>2002</v>
      </c>
      <c r="C49" s="22">
        <v>2003</v>
      </c>
      <c r="D49" s="22">
        <v>2010</v>
      </c>
      <c r="E49" s="22">
        <v>2011</v>
      </c>
      <c r="F49" s="22">
        <v>2012</v>
      </c>
      <c r="G49" s="22">
        <v>2013</v>
      </c>
      <c r="H49" s="22">
        <v>2014</v>
      </c>
      <c r="I49" s="22">
        <v>2015</v>
      </c>
      <c r="J49" s="22">
        <v>2016</v>
      </c>
      <c r="K49" s="22">
        <v>2017</v>
      </c>
      <c r="L49" s="22">
        <v>2018</v>
      </c>
      <c r="M49" s="22">
        <v>2019</v>
      </c>
      <c r="N49" s="26" t="s">
        <v>808</v>
      </c>
      <c r="O49" s="26" t="s">
        <v>10751</v>
      </c>
      <c r="P49" s="22" t="s">
        <v>866</v>
      </c>
    </row>
    <row r="50" spans="1:16">
      <c r="A50" s="6" t="s">
        <v>14</v>
      </c>
      <c r="B50" s="10">
        <v>0</v>
      </c>
      <c r="C50" s="10">
        <v>0</v>
      </c>
      <c r="D50" s="10">
        <v>26777</v>
      </c>
      <c r="E50" s="10">
        <v>26762</v>
      </c>
      <c r="F50" s="10">
        <v>26798</v>
      </c>
      <c r="G50" s="10">
        <v>26797</v>
      </c>
      <c r="H50" s="10">
        <v>26822</v>
      </c>
      <c r="I50" s="10">
        <v>26849</v>
      </c>
      <c r="J50" s="362">
        <v>26921</v>
      </c>
      <c r="K50" s="363">
        <v>26983</v>
      </c>
      <c r="L50" s="370">
        <v>27043</v>
      </c>
      <c r="M50" s="371">
        <v>27042</v>
      </c>
      <c r="N50" s="274">
        <f>M50/M$59</f>
        <v>7.7889534079911518E-2</v>
      </c>
      <c r="O50" s="275">
        <f>M50-$D50</f>
        <v>265</v>
      </c>
      <c r="P50" s="6"/>
    </row>
    <row r="51" spans="1:16">
      <c r="A51" s="6" t="s">
        <v>15</v>
      </c>
      <c r="B51" s="10">
        <v>0</v>
      </c>
      <c r="C51" s="10">
        <v>0</v>
      </c>
      <c r="D51" s="10">
        <v>52451</v>
      </c>
      <c r="E51" s="10">
        <v>52396</v>
      </c>
      <c r="F51" s="10">
        <v>52449</v>
      </c>
      <c r="G51" s="10">
        <v>52441</v>
      </c>
      <c r="H51" s="10">
        <v>52427</v>
      </c>
      <c r="I51" s="10">
        <v>52425</v>
      </c>
      <c r="J51" s="362">
        <v>52468</v>
      </c>
      <c r="K51" s="363">
        <v>52592</v>
      </c>
      <c r="L51" s="370">
        <v>52855</v>
      </c>
      <c r="M51" s="371">
        <v>52934</v>
      </c>
      <c r="N51" s="274">
        <f t="shared" ref="N51:N59" si="6">M51/M$59</f>
        <v>0.15246670353472511</v>
      </c>
      <c r="O51" s="275">
        <f t="shared" ref="O51:O59" si="7">M51-$D51</f>
        <v>483</v>
      </c>
      <c r="P51" s="6"/>
    </row>
    <row r="52" spans="1:16">
      <c r="A52" s="6" t="s">
        <v>16</v>
      </c>
      <c r="B52" s="10">
        <v>0</v>
      </c>
      <c r="C52" s="10">
        <v>0</v>
      </c>
      <c r="D52" s="10">
        <v>16684</v>
      </c>
      <c r="E52" s="10">
        <v>16795</v>
      </c>
      <c r="F52" s="10">
        <v>16886</v>
      </c>
      <c r="G52" s="10">
        <v>16894</v>
      </c>
      <c r="H52" s="10">
        <v>16916</v>
      </c>
      <c r="I52" s="10">
        <v>16943</v>
      </c>
      <c r="J52" s="362">
        <v>17011</v>
      </c>
      <c r="K52" s="363">
        <v>17060</v>
      </c>
      <c r="L52" s="370">
        <v>17138</v>
      </c>
      <c r="M52" s="371">
        <v>17149</v>
      </c>
      <c r="N52" s="274">
        <f t="shared" si="6"/>
        <v>4.9394557352873403E-2</v>
      </c>
      <c r="O52" s="275">
        <f t="shared" si="7"/>
        <v>465</v>
      </c>
      <c r="P52" s="6"/>
    </row>
    <row r="53" spans="1:16">
      <c r="A53" s="6" t="s">
        <v>10</v>
      </c>
      <c r="B53" s="10">
        <v>0</v>
      </c>
      <c r="C53" s="10">
        <v>0</v>
      </c>
      <c r="D53" s="10">
        <v>11117</v>
      </c>
      <c r="E53" s="10">
        <v>11111</v>
      </c>
      <c r="F53" s="10">
        <v>11130</v>
      </c>
      <c r="G53" s="10">
        <v>11140</v>
      </c>
      <c r="H53" s="10">
        <v>11125</v>
      </c>
      <c r="I53" s="10">
        <v>11122</v>
      </c>
      <c r="J53" s="362">
        <v>11126</v>
      </c>
      <c r="K53" s="363">
        <v>11284</v>
      </c>
      <c r="L53" s="370">
        <v>11279</v>
      </c>
      <c r="M53" s="371">
        <v>11268</v>
      </c>
      <c r="N53" s="274">
        <f t="shared" si="6"/>
        <v>3.2455412691829118E-2</v>
      </c>
      <c r="O53" s="275">
        <f t="shared" si="7"/>
        <v>151</v>
      </c>
      <c r="P53" s="6"/>
    </row>
    <row r="54" spans="1:16">
      <c r="A54" s="6" t="s">
        <v>11</v>
      </c>
      <c r="B54" s="10">
        <v>0</v>
      </c>
      <c r="C54" s="10">
        <v>0</v>
      </c>
      <c r="D54" s="10">
        <v>23478</v>
      </c>
      <c r="E54" s="10">
        <v>23448</v>
      </c>
      <c r="F54" s="10">
        <v>23504</v>
      </c>
      <c r="G54" s="10">
        <v>23522</v>
      </c>
      <c r="H54" s="10">
        <v>23539</v>
      </c>
      <c r="I54" s="10">
        <v>23513</v>
      </c>
      <c r="J54" s="362">
        <v>23526</v>
      </c>
      <c r="K54" s="363">
        <v>23558</v>
      </c>
      <c r="L54" s="370">
        <v>23641</v>
      </c>
      <c r="M54" s="371">
        <v>23676</v>
      </c>
      <c r="N54" s="274">
        <f t="shared" si="6"/>
        <v>6.8194386838103138E-2</v>
      </c>
      <c r="O54" s="275">
        <f t="shared" si="7"/>
        <v>198</v>
      </c>
      <c r="P54" s="6"/>
    </row>
    <row r="55" spans="1:16">
      <c r="A55" s="6" t="s">
        <v>17</v>
      </c>
      <c r="B55" s="10">
        <v>0</v>
      </c>
      <c r="C55" s="10">
        <v>0</v>
      </c>
      <c r="D55" s="10">
        <v>70614</v>
      </c>
      <c r="E55" s="10">
        <v>70650</v>
      </c>
      <c r="F55" s="10">
        <v>70668</v>
      </c>
      <c r="G55" s="10">
        <v>70686</v>
      </c>
      <c r="H55" s="10">
        <v>70742</v>
      </c>
      <c r="I55" s="10">
        <v>70767</v>
      </c>
      <c r="J55" s="362">
        <v>70889</v>
      </c>
      <c r="K55" s="363">
        <v>71003</v>
      </c>
      <c r="L55" s="370">
        <v>71149</v>
      </c>
      <c r="M55" s="371">
        <v>71166</v>
      </c>
      <c r="N55" s="274">
        <f t="shared" si="6"/>
        <v>0.20498064426932117</v>
      </c>
      <c r="O55" s="275">
        <f t="shared" si="7"/>
        <v>552</v>
      </c>
      <c r="P55" s="6"/>
    </row>
    <row r="56" spans="1:16">
      <c r="A56" s="6" t="s">
        <v>18</v>
      </c>
      <c r="B56" s="10">
        <v>0</v>
      </c>
      <c r="C56" s="10">
        <v>0</v>
      </c>
      <c r="D56" s="10">
        <v>81553</v>
      </c>
      <c r="E56" s="10">
        <v>82264</v>
      </c>
      <c r="F56" s="10">
        <v>82419</v>
      </c>
      <c r="G56" s="10">
        <v>82448</v>
      </c>
      <c r="H56" s="10">
        <v>82456</v>
      </c>
      <c r="I56" s="10">
        <v>82522</v>
      </c>
      <c r="J56" s="362">
        <v>82621</v>
      </c>
      <c r="K56" s="363">
        <v>82772</v>
      </c>
      <c r="L56" s="370">
        <v>82948</v>
      </c>
      <c r="M56" s="371">
        <v>82950</v>
      </c>
      <c r="N56" s="274">
        <f t="shared" si="6"/>
        <v>0.23892230056684641</v>
      </c>
      <c r="O56" s="275">
        <f t="shared" si="7"/>
        <v>1397</v>
      </c>
      <c r="P56" s="6"/>
    </row>
    <row r="57" spans="1:16">
      <c r="A57" s="6" t="s">
        <v>13</v>
      </c>
      <c r="B57" s="10">
        <v>0</v>
      </c>
      <c r="C57" s="10">
        <v>0</v>
      </c>
      <c r="D57" s="10">
        <v>31498</v>
      </c>
      <c r="E57" s="10">
        <v>31481</v>
      </c>
      <c r="F57" s="10">
        <v>31491</v>
      </c>
      <c r="G57" s="10">
        <v>31487</v>
      </c>
      <c r="H57" s="10">
        <v>31498</v>
      </c>
      <c r="I57" s="10">
        <v>31521</v>
      </c>
      <c r="J57" s="362">
        <v>31555</v>
      </c>
      <c r="K57" s="363">
        <v>31617</v>
      </c>
      <c r="L57" s="370">
        <v>31657</v>
      </c>
      <c r="M57" s="371">
        <v>31712</v>
      </c>
      <c r="N57" s="274">
        <f t="shared" si="6"/>
        <v>9.1340614774874415E-2</v>
      </c>
      <c r="O57" s="275">
        <f t="shared" si="7"/>
        <v>214</v>
      </c>
      <c r="P57" s="6"/>
    </row>
    <row r="58" spans="1:16">
      <c r="A58" s="6" t="s">
        <v>12</v>
      </c>
      <c r="B58" s="10">
        <v>0</v>
      </c>
      <c r="C58" s="10">
        <v>0</v>
      </c>
      <c r="D58" s="10">
        <v>29220</v>
      </c>
      <c r="E58" s="10">
        <v>29221</v>
      </c>
      <c r="F58" s="10">
        <v>29228</v>
      </c>
      <c r="G58" s="10">
        <v>29227</v>
      </c>
      <c r="H58" s="10">
        <v>29226</v>
      </c>
      <c r="I58" s="10">
        <v>29229</v>
      </c>
      <c r="J58" s="362">
        <v>29235</v>
      </c>
      <c r="K58" s="363">
        <v>29264</v>
      </c>
      <c r="L58" s="370">
        <v>29337</v>
      </c>
      <c r="M58" s="371">
        <v>29287</v>
      </c>
      <c r="N58" s="274">
        <f t="shared" si="6"/>
        <v>8.4355845891515735E-2</v>
      </c>
      <c r="O58" s="275">
        <f t="shared" si="7"/>
        <v>67</v>
      </c>
      <c r="P58" s="6"/>
    </row>
    <row r="59" spans="1:16" s="2" customFormat="1">
      <c r="A59" s="7" t="s">
        <v>352</v>
      </c>
      <c r="B59" s="10">
        <v>0</v>
      </c>
      <c r="C59" s="10">
        <v>0</v>
      </c>
      <c r="D59" s="296">
        <v>343392</v>
      </c>
      <c r="E59" s="296">
        <v>344128</v>
      </c>
      <c r="F59" s="296">
        <v>344573</v>
      </c>
      <c r="G59" s="296">
        <v>344642</v>
      </c>
      <c r="H59" s="296">
        <v>344751</v>
      </c>
      <c r="I59" s="296">
        <v>344891</v>
      </c>
      <c r="J59" s="296">
        <v>345352</v>
      </c>
      <c r="K59" s="132">
        <v>346133</v>
      </c>
      <c r="L59" s="132">
        <v>347047</v>
      </c>
      <c r="M59" s="132">
        <v>347184</v>
      </c>
      <c r="N59" s="274">
        <f t="shared" si="6"/>
        <v>1</v>
      </c>
      <c r="O59" s="275">
        <f t="shared" si="7"/>
        <v>3792</v>
      </c>
      <c r="P59" s="6"/>
    </row>
    <row r="60" spans="1:16">
      <c r="A60" s="391" t="s">
        <v>7</v>
      </c>
      <c r="B60" s="392"/>
      <c r="C60" s="392"/>
      <c r="D60" s="392"/>
      <c r="E60" s="393"/>
      <c r="I60"/>
      <c r="J60"/>
      <c r="K60"/>
    </row>
    <row r="61" spans="1:16">
      <c r="A61" s="22"/>
      <c r="B61" s="22">
        <v>2002</v>
      </c>
      <c r="C61" s="22">
        <v>2003</v>
      </c>
      <c r="D61" s="22">
        <v>2010</v>
      </c>
      <c r="E61" s="22">
        <v>2011</v>
      </c>
      <c r="I61"/>
      <c r="J61"/>
      <c r="K61"/>
    </row>
    <row r="62" spans="1:16">
      <c r="A62" s="6" t="s">
        <v>14</v>
      </c>
      <c r="B62" s="10">
        <v>0</v>
      </c>
      <c r="C62" s="10">
        <v>0</v>
      </c>
      <c r="D62" s="10">
        <v>10</v>
      </c>
      <c r="E62" s="10">
        <v>0</v>
      </c>
      <c r="I62"/>
      <c r="J62"/>
      <c r="K62"/>
    </row>
    <row r="63" spans="1:16">
      <c r="A63" s="6" t="s">
        <v>15</v>
      </c>
      <c r="B63" s="10">
        <v>0</v>
      </c>
      <c r="C63" s="10">
        <v>0</v>
      </c>
      <c r="D63" s="10">
        <v>8</v>
      </c>
      <c r="E63" s="10">
        <v>0</v>
      </c>
      <c r="I63"/>
      <c r="J63"/>
      <c r="K63"/>
    </row>
    <row r="64" spans="1:16">
      <c r="A64" s="6" t="s">
        <v>16</v>
      </c>
      <c r="B64" s="10">
        <v>0</v>
      </c>
      <c r="C64" s="10">
        <v>0</v>
      </c>
      <c r="D64" s="10">
        <v>2</v>
      </c>
      <c r="E64" s="10">
        <v>0</v>
      </c>
      <c r="I64"/>
      <c r="J64"/>
      <c r="K64"/>
    </row>
    <row r="65" spans="1:15">
      <c r="A65" s="7" t="s">
        <v>10</v>
      </c>
      <c r="B65" s="10">
        <v>0</v>
      </c>
      <c r="C65" s="10">
        <v>0</v>
      </c>
      <c r="D65" s="10">
        <v>0</v>
      </c>
      <c r="E65" s="10">
        <v>0</v>
      </c>
      <c r="I65"/>
      <c r="J65"/>
      <c r="K65"/>
    </row>
    <row r="66" spans="1:15">
      <c r="A66" s="7" t="s">
        <v>11</v>
      </c>
      <c r="B66" s="10">
        <v>0</v>
      </c>
      <c r="C66" s="10">
        <v>0</v>
      </c>
      <c r="D66" s="10">
        <v>0</v>
      </c>
      <c r="E66" s="10">
        <v>0</v>
      </c>
      <c r="I66"/>
      <c r="J66"/>
      <c r="K66"/>
    </row>
    <row r="67" spans="1:15">
      <c r="A67" s="7" t="s">
        <v>17</v>
      </c>
      <c r="B67" s="10">
        <v>0</v>
      </c>
      <c r="C67" s="10">
        <v>0</v>
      </c>
      <c r="D67" s="10">
        <v>5</v>
      </c>
      <c r="E67" s="10">
        <v>0</v>
      </c>
      <c r="I67"/>
      <c r="J67"/>
      <c r="K67"/>
    </row>
    <row r="68" spans="1:15">
      <c r="A68" s="6" t="s">
        <v>18</v>
      </c>
      <c r="B68" s="10">
        <v>0</v>
      </c>
      <c r="C68" s="10">
        <v>0</v>
      </c>
      <c r="D68" s="10">
        <v>3</v>
      </c>
      <c r="E68" s="10">
        <v>0</v>
      </c>
      <c r="I68"/>
      <c r="J68"/>
      <c r="K68"/>
    </row>
    <row r="69" spans="1:15">
      <c r="A69" s="6" t="s">
        <v>13</v>
      </c>
      <c r="B69" s="10">
        <v>0</v>
      </c>
      <c r="C69" s="10">
        <v>0</v>
      </c>
      <c r="D69" s="10">
        <v>3</v>
      </c>
      <c r="E69" s="10">
        <v>0</v>
      </c>
      <c r="I69"/>
      <c r="J69"/>
      <c r="K69"/>
    </row>
    <row r="70" spans="1:15">
      <c r="A70" s="6" t="s">
        <v>12</v>
      </c>
      <c r="B70" s="10">
        <v>0</v>
      </c>
      <c r="C70" s="10">
        <v>0</v>
      </c>
      <c r="D70" s="10">
        <v>1</v>
      </c>
      <c r="E70" s="10">
        <v>0</v>
      </c>
      <c r="I70"/>
      <c r="J70"/>
      <c r="K70"/>
    </row>
    <row r="71" spans="1:15" s="2" customFormat="1">
      <c r="A71" s="7" t="s">
        <v>352</v>
      </c>
      <c r="B71" s="14">
        <v>0</v>
      </c>
      <c r="C71" s="14">
        <v>0</v>
      </c>
      <c r="D71" s="14">
        <v>32</v>
      </c>
      <c r="E71" s="14">
        <v>0</v>
      </c>
      <c r="N71" s="8"/>
      <c r="O71" s="8"/>
    </row>
    <row r="72" spans="1:15">
      <c r="A72" s="391" t="s">
        <v>8</v>
      </c>
      <c r="B72" s="392"/>
      <c r="C72" s="392"/>
      <c r="D72" s="392"/>
      <c r="E72" s="393"/>
      <c r="I72"/>
      <c r="J72"/>
      <c r="K72"/>
    </row>
    <row r="73" spans="1:15">
      <c r="A73" s="22"/>
      <c r="B73" s="22">
        <v>2002</v>
      </c>
      <c r="C73" s="22">
        <v>2003</v>
      </c>
      <c r="D73" s="22">
        <v>2010</v>
      </c>
      <c r="E73" s="22">
        <v>2011</v>
      </c>
      <c r="I73"/>
      <c r="J73"/>
      <c r="K73"/>
    </row>
    <row r="74" spans="1:15">
      <c r="A74" s="6" t="s">
        <v>14</v>
      </c>
      <c r="B74" s="10">
        <v>0</v>
      </c>
      <c r="C74" s="10">
        <v>0</v>
      </c>
      <c r="D74" s="10">
        <v>24</v>
      </c>
      <c r="E74" s="10">
        <v>0</v>
      </c>
      <c r="I74"/>
      <c r="J74"/>
      <c r="K74"/>
    </row>
    <row r="75" spans="1:15">
      <c r="A75" s="6" t="s">
        <v>15</v>
      </c>
      <c r="B75" s="10">
        <v>0</v>
      </c>
      <c r="C75" s="10">
        <v>0</v>
      </c>
      <c r="D75" s="10">
        <v>67</v>
      </c>
      <c r="E75" s="10">
        <v>0</v>
      </c>
      <c r="I75"/>
      <c r="J75"/>
      <c r="K75"/>
    </row>
    <row r="76" spans="1:15">
      <c r="A76" s="6" t="s">
        <v>16</v>
      </c>
      <c r="B76" s="10">
        <v>0</v>
      </c>
      <c r="C76" s="10">
        <v>0</v>
      </c>
      <c r="D76" s="10">
        <v>27</v>
      </c>
      <c r="E76" s="10">
        <v>0</v>
      </c>
      <c r="I76"/>
      <c r="J76"/>
      <c r="K76"/>
    </row>
    <row r="77" spans="1:15">
      <c r="A77" s="6" t="s">
        <v>10</v>
      </c>
      <c r="B77" s="10">
        <v>0</v>
      </c>
      <c r="C77" s="10">
        <v>0</v>
      </c>
      <c r="D77" s="10">
        <v>4</v>
      </c>
      <c r="E77" s="10">
        <v>0</v>
      </c>
      <c r="I77"/>
      <c r="J77"/>
      <c r="K77"/>
    </row>
    <row r="78" spans="1:15">
      <c r="A78" s="6" t="s">
        <v>11</v>
      </c>
      <c r="B78" s="10">
        <v>0</v>
      </c>
      <c r="C78" s="10">
        <v>0</v>
      </c>
      <c r="D78" s="10">
        <v>13</v>
      </c>
      <c r="E78" s="10">
        <v>0</v>
      </c>
      <c r="I78"/>
      <c r="J78"/>
      <c r="K78"/>
    </row>
    <row r="79" spans="1:15">
      <c r="A79" s="6" t="s">
        <v>17</v>
      </c>
      <c r="B79" s="10">
        <v>0</v>
      </c>
      <c r="C79" s="10">
        <v>0</v>
      </c>
      <c r="D79" s="10">
        <v>48</v>
      </c>
      <c r="E79" s="10">
        <v>0</v>
      </c>
      <c r="I79"/>
      <c r="J79"/>
      <c r="K79"/>
    </row>
    <row r="80" spans="1:15">
      <c r="A80" s="6" t="s">
        <v>18</v>
      </c>
      <c r="B80" s="10">
        <v>0</v>
      </c>
      <c r="C80" s="10">
        <v>0</v>
      </c>
      <c r="D80" s="10">
        <v>62</v>
      </c>
      <c r="E80" s="10">
        <v>0</v>
      </c>
      <c r="I80"/>
      <c r="J80"/>
      <c r="K80"/>
    </row>
    <row r="81" spans="1:15">
      <c r="A81" s="6" t="s">
        <v>13</v>
      </c>
      <c r="B81" s="10">
        <v>0</v>
      </c>
      <c r="C81" s="10">
        <v>0</v>
      </c>
      <c r="D81" s="10">
        <v>27</v>
      </c>
      <c r="E81" s="10">
        <v>0</v>
      </c>
      <c r="I81"/>
      <c r="J81"/>
      <c r="K81"/>
    </row>
    <row r="82" spans="1:15">
      <c r="A82" s="6" t="s">
        <v>12</v>
      </c>
      <c r="B82" s="10">
        <v>0</v>
      </c>
      <c r="C82" s="10">
        <v>0</v>
      </c>
      <c r="D82" s="10">
        <v>20</v>
      </c>
      <c r="E82" s="10">
        <v>0</v>
      </c>
      <c r="I82"/>
      <c r="J82"/>
      <c r="K82"/>
    </row>
    <row r="83" spans="1:15" s="2" customFormat="1">
      <c r="A83" s="7" t="s">
        <v>352</v>
      </c>
      <c r="B83" s="14">
        <v>0</v>
      </c>
      <c r="C83" s="14">
        <v>0</v>
      </c>
      <c r="D83" s="14">
        <v>292</v>
      </c>
      <c r="E83" s="14">
        <v>0</v>
      </c>
      <c r="N83" s="8"/>
      <c r="O83" s="8"/>
    </row>
    <row r="84" spans="1:15">
      <c r="A84" s="391" t="s">
        <v>9</v>
      </c>
      <c r="B84" s="392"/>
      <c r="C84" s="392"/>
      <c r="D84" s="392"/>
      <c r="E84" s="393"/>
      <c r="I84"/>
      <c r="J84"/>
      <c r="K84"/>
    </row>
    <row r="85" spans="1:15">
      <c r="A85" s="22"/>
      <c r="B85" s="22">
        <v>2002</v>
      </c>
      <c r="C85" s="22">
        <v>2003</v>
      </c>
      <c r="D85" s="22">
        <v>2010</v>
      </c>
      <c r="E85" s="22">
        <v>2011</v>
      </c>
      <c r="I85"/>
      <c r="J85"/>
      <c r="K85"/>
    </row>
    <row r="86" spans="1:15">
      <c r="A86" s="6" t="s">
        <v>14</v>
      </c>
      <c r="B86" s="10">
        <v>0</v>
      </c>
      <c r="C86" s="10">
        <v>0</v>
      </c>
      <c r="D86" s="10">
        <v>19</v>
      </c>
      <c r="E86" s="10">
        <v>0</v>
      </c>
      <c r="I86"/>
      <c r="J86"/>
      <c r="K86"/>
    </row>
    <row r="87" spans="1:15">
      <c r="A87" s="6" t="s">
        <v>15</v>
      </c>
      <c r="B87" s="10">
        <v>0</v>
      </c>
      <c r="C87" s="10">
        <v>0</v>
      </c>
      <c r="D87" s="10">
        <v>22</v>
      </c>
      <c r="E87" s="10">
        <v>0</v>
      </c>
      <c r="I87"/>
      <c r="J87"/>
      <c r="K87"/>
    </row>
    <row r="88" spans="1:15">
      <c r="A88" s="6" t="s">
        <v>16</v>
      </c>
      <c r="B88" s="10">
        <v>0</v>
      </c>
      <c r="C88" s="10">
        <v>0</v>
      </c>
      <c r="D88" s="10">
        <v>34</v>
      </c>
      <c r="E88" s="10">
        <v>0</v>
      </c>
      <c r="I88"/>
      <c r="J88"/>
      <c r="K88"/>
    </row>
    <row r="89" spans="1:15">
      <c r="A89" s="6" t="s">
        <v>10</v>
      </c>
      <c r="B89" s="10">
        <v>0</v>
      </c>
      <c r="C89" s="10">
        <v>0</v>
      </c>
      <c r="D89" s="10">
        <v>1</v>
      </c>
      <c r="E89" s="10">
        <v>0</v>
      </c>
      <c r="I89"/>
      <c r="J89"/>
      <c r="K89"/>
    </row>
    <row r="90" spans="1:15">
      <c r="A90" s="6" t="s">
        <v>11</v>
      </c>
      <c r="B90" s="10">
        <v>0</v>
      </c>
      <c r="C90" s="10">
        <v>0</v>
      </c>
      <c r="D90" s="10">
        <v>7</v>
      </c>
      <c r="E90" s="10">
        <v>0</v>
      </c>
      <c r="I90"/>
      <c r="J90"/>
      <c r="K90"/>
    </row>
    <row r="91" spans="1:15">
      <c r="A91" s="6" t="s">
        <v>17</v>
      </c>
      <c r="B91" s="10">
        <v>0</v>
      </c>
      <c r="C91" s="10">
        <v>0</v>
      </c>
      <c r="D91" s="10">
        <v>54</v>
      </c>
      <c r="E91" s="10">
        <v>0</v>
      </c>
      <c r="I91"/>
      <c r="J91"/>
      <c r="K91"/>
    </row>
    <row r="92" spans="1:15">
      <c r="A92" s="6" t="s">
        <v>18</v>
      </c>
      <c r="B92" s="10">
        <v>0</v>
      </c>
      <c r="C92" s="10">
        <v>0</v>
      </c>
      <c r="D92" s="10">
        <v>35</v>
      </c>
      <c r="E92" s="10">
        <v>0</v>
      </c>
      <c r="I92"/>
      <c r="J92"/>
      <c r="K92"/>
    </row>
    <row r="93" spans="1:15">
      <c r="A93" s="6" t="s">
        <v>13</v>
      </c>
      <c r="B93" s="10">
        <v>0</v>
      </c>
      <c r="C93" s="10">
        <v>0</v>
      </c>
      <c r="D93" s="10">
        <v>26</v>
      </c>
      <c r="E93" s="10">
        <v>0</v>
      </c>
      <c r="I93"/>
      <c r="J93"/>
      <c r="K93"/>
    </row>
    <row r="94" spans="1:15">
      <c r="A94" s="6" t="s">
        <v>12</v>
      </c>
      <c r="B94" s="10">
        <v>0</v>
      </c>
      <c r="C94" s="10">
        <v>0</v>
      </c>
      <c r="D94" s="10">
        <v>17</v>
      </c>
      <c r="E94" s="10">
        <v>0</v>
      </c>
      <c r="I94"/>
      <c r="J94"/>
      <c r="K94"/>
    </row>
    <row r="95" spans="1:15" s="2" customFormat="1">
      <c r="A95" s="7" t="s">
        <v>352</v>
      </c>
      <c r="B95" s="14">
        <v>0</v>
      </c>
      <c r="C95" s="14">
        <v>0</v>
      </c>
      <c r="D95" s="14">
        <v>215</v>
      </c>
      <c r="E95" s="14">
        <v>0</v>
      </c>
      <c r="N95" s="8"/>
      <c r="O95" s="8"/>
    </row>
    <row r="96" spans="1:15">
      <c r="A96" s="84"/>
      <c r="B96" s="84"/>
      <c r="C96" s="84"/>
      <c r="D96" s="84"/>
      <c r="E96" s="84"/>
      <c r="I96"/>
      <c r="J96"/>
      <c r="K96"/>
    </row>
    <row r="97" spans="1:1">
      <c r="A97" s="4" t="s">
        <v>578</v>
      </c>
    </row>
    <row r="98" spans="1:1">
      <c r="A98" s="4" t="s">
        <v>577</v>
      </c>
    </row>
    <row r="99" spans="1:1">
      <c r="A99" s="4" t="s">
        <v>593</v>
      </c>
    </row>
  </sheetData>
  <mergeCells count="7">
    <mergeCell ref="A72:E72"/>
    <mergeCell ref="A84:E84"/>
    <mergeCell ref="A12:P12"/>
    <mergeCell ref="A36:P36"/>
    <mergeCell ref="A24:P24"/>
    <mergeCell ref="A48:P48"/>
    <mergeCell ref="A60:E60"/>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Region'!D14:M14</xm:f>
              <xm:sqref>P14</xm:sqref>
            </x14:sparkline>
            <x14:sparkline>
              <xm:f>'Listed Buildings Region'!D15:M15</xm:f>
              <xm:sqref>P15</xm:sqref>
            </x14:sparkline>
            <x14:sparkline>
              <xm:f>'Listed Buildings Region'!D16:M16</xm:f>
              <xm:sqref>P16</xm:sqref>
            </x14:sparkline>
            <x14:sparkline>
              <xm:f>'Listed Buildings Region'!D17:M17</xm:f>
              <xm:sqref>P17</xm:sqref>
            </x14:sparkline>
            <x14:sparkline>
              <xm:f>'Listed Buildings Region'!D18:M18</xm:f>
              <xm:sqref>P18</xm:sqref>
            </x14:sparkline>
            <x14:sparkline>
              <xm:f>'Listed Buildings Region'!D19:M19</xm:f>
              <xm:sqref>P19</xm:sqref>
            </x14:sparkline>
            <x14:sparkline>
              <xm:f>'Listed Buildings Region'!D20:M20</xm:f>
              <xm:sqref>P20</xm:sqref>
            </x14:sparkline>
            <x14:sparkline>
              <xm:f>'Listed Buildings Region'!D21:M21</xm:f>
              <xm:sqref>P21</xm:sqref>
            </x14:sparkline>
            <x14:sparkline>
              <xm:f>'Listed Buildings Region'!D22:M22</xm:f>
              <xm:sqref>P22</xm:sqref>
            </x14:sparkline>
            <x14:sparkline>
              <xm:f>'Listed Buildings Region'!D23:M23</xm:f>
              <xm:sqref>P23</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Region'!D26:M26</xm:f>
              <xm:sqref>P26</xm:sqref>
            </x14:sparkline>
            <x14:sparkline>
              <xm:f>'Listed Buildings Region'!D27:M27</xm:f>
              <xm:sqref>P27</xm:sqref>
            </x14:sparkline>
            <x14:sparkline>
              <xm:f>'Listed Buildings Region'!D28:M28</xm:f>
              <xm:sqref>P28</xm:sqref>
            </x14:sparkline>
            <x14:sparkline>
              <xm:f>'Listed Buildings Region'!D29:M29</xm:f>
              <xm:sqref>P29</xm:sqref>
            </x14:sparkline>
            <x14:sparkline>
              <xm:f>'Listed Buildings Region'!D30:M30</xm:f>
              <xm:sqref>P30</xm:sqref>
            </x14:sparkline>
            <x14:sparkline>
              <xm:f>'Listed Buildings Region'!D31:M31</xm:f>
              <xm:sqref>P31</xm:sqref>
            </x14:sparkline>
            <x14:sparkline>
              <xm:f>'Listed Buildings Region'!D32:M32</xm:f>
              <xm:sqref>P32</xm:sqref>
            </x14:sparkline>
            <x14:sparkline>
              <xm:f>'Listed Buildings Region'!D33:M33</xm:f>
              <xm:sqref>P33</xm:sqref>
            </x14:sparkline>
            <x14:sparkline>
              <xm:f>'Listed Buildings Region'!D34:M34</xm:f>
              <xm:sqref>P34</xm:sqref>
            </x14:sparkline>
            <x14:sparkline>
              <xm:f>'Listed Buildings Region'!D35:M35</xm:f>
              <xm:sqref>P35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Region'!D38:M38</xm:f>
              <xm:sqref>P38</xm:sqref>
            </x14:sparkline>
            <x14:sparkline>
              <xm:f>'Listed Buildings Region'!D39:M39</xm:f>
              <xm:sqref>P39</xm:sqref>
            </x14:sparkline>
            <x14:sparkline>
              <xm:f>'Listed Buildings Region'!D40:M40</xm:f>
              <xm:sqref>P40</xm:sqref>
            </x14:sparkline>
            <x14:sparkline>
              <xm:f>'Listed Buildings Region'!D41:M41</xm:f>
              <xm:sqref>P41</xm:sqref>
            </x14:sparkline>
            <x14:sparkline>
              <xm:f>'Listed Buildings Region'!D42:M42</xm:f>
              <xm:sqref>P42</xm:sqref>
            </x14:sparkline>
            <x14:sparkline>
              <xm:f>'Listed Buildings Region'!D43:M43</xm:f>
              <xm:sqref>P43</xm:sqref>
            </x14:sparkline>
            <x14:sparkline>
              <xm:f>'Listed Buildings Region'!D44:M44</xm:f>
              <xm:sqref>P44</xm:sqref>
            </x14:sparkline>
            <x14:sparkline>
              <xm:f>'Listed Buildings Region'!D45:M45</xm:f>
              <xm:sqref>P45</xm:sqref>
            </x14:sparkline>
            <x14:sparkline>
              <xm:f>'Listed Buildings Region'!D46:M46</xm:f>
              <xm:sqref>P46</xm:sqref>
            </x14:sparkline>
            <x14:sparkline>
              <xm:f>'Listed Buildings Region'!D47:M47</xm:f>
              <xm:sqref>P47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Region'!D50:M50</xm:f>
              <xm:sqref>P50</xm:sqref>
            </x14:sparkline>
            <x14:sparkline>
              <xm:f>'Listed Buildings Region'!D51:M51</xm:f>
              <xm:sqref>P51</xm:sqref>
            </x14:sparkline>
            <x14:sparkline>
              <xm:f>'Listed Buildings Region'!D52:M52</xm:f>
              <xm:sqref>P52</xm:sqref>
            </x14:sparkline>
            <x14:sparkline>
              <xm:f>'Listed Buildings Region'!D53:M53</xm:f>
              <xm:sqref>P53</xm:sqref>
            </x14:sparkline>
            <x14:sparkline>
              <xm:f>'Listed Buildings Region'!D54:M54</xm:f>
              <xm:sqref>P54</xm:sqref>
            </x14:sparkline>
            <x14:sparkline>
              <xm:f>'Listed Buildings Region'!D55:M55</xm:f>
              <xm:sqref>P55</xm:sqref>
            </x14:sparkline>
            <x14:sparkline>
              <xm:f>'Listed Buildings Region'!D56:M56</xm:f>
              <xm:sqref>P56</xm:sqref>
            </x14:sparkline>
            <x14:sparkline>
              <xm:f>'Listed Buildings Region'!D57:M57</xm:f>
              <xm:sqref>P57</xm:sqref>
            </x14:sparkline>
            <x14:sparkline>
              <xm:f>'Listed Buildings Region'!D58:M58</xm:f>
              <xm:sqref>P58</xm:sqref>
            </x14:sparkline>
            <x14:sparkline>
              <xm:f>'Listed Buildings Region'!D59:M59</xm:f>
              <xm:sqref>P59</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87"/>
  <sheetViews>
    <sheetView showRowColHeaders="0" zoomScaleNormal="100" workbookViewId="0"/>
  </sheetViews>
  <sheetFormatPr defaultRowHeight="15"/>
  <cols>
    <col min="1" max="1" width="29.85546875" customWidth="1"/>
    <col min="2" max="2" width="32" style="3" bestFit="1" customWidth="1"/>
    <col min="3" max="3" width="39.140625" customWidth="1"/>
    <col min="4" max="5" width="9.5703125" bestFit="1" customWidth="1"/>
    <col min="6" max="7" width="10.7109375" bestFit="1" customWidth="1"/>
    <col min="10" max="10" width="40.7109375" bestFit="1" customWidth="1"/>
  </cols>
  <sheetData>
    <row r="1" spans="1:9" s="73" customFormat="1" ht="15" customHeight="1"/>
    <row r="2" spans="1:9" s="73" customFormat="1" ht="15" customHeight="1"/>
    <row r="3" spans="1:9" ht="26.25">
      <c r="A3" s="20" t="s">
        <v>0</v>
      </c>
    </row>
    <row r="4" spans="1:9" s="204" customFormat="1">
      <c r="A4" s="82" t="s">
        <v>10748</v>
      </c>
    </row>
    <row r="5" spans="1:9">
      <c r="A5" s="2" t="s">
        <v>1</v>
      </c>
    </row>
    <row r="6" spans="1:9">
      <c r="A6" s="82" t="s">
        <v>750</v>
      </c>
    </row>
    <row r="7" spans="1:9">
      <c r="A7" s="82" t="s">
        <v>751</v>
      </c>
      <c r="H7" s="38"/>
      <c r="I7" s="38"/>
    </row>
    <row r="8" spans="1:9">
      <c r="A8" s="82" t="s">
        <v>752</v>
      </c>
      <c r="H8" s="38"/>
      <c r="I8" s="38"/>
    </row>
    <row r="9" spans="1:9">
      <c r="A9" s="2" t="s">
        <v>872</v>
      </c>
      <c r="H9" s="38"/>
      <c r="I9" s="38"/>
    </row>
    <row r="10" spans="1:9">
      <c r="H10" s="38"/>
      <c r="I10" s="38"/>
    </row>
    <row r="12" spans="1:9">
      <c r="A12" s="394" t="s">
        <v>10772</v>
      </c>
      <c r="B12" s="394" t="s">
        <v>595</v>
      </c>
      <c r="C12" s="394" t="s">
        <v>596</v>
      </c>
      <c r="D12" s="396" t="s">
        <v>597</v>
      </c>
      <c r="E12" s="397"/>
      <c r="F12" s="397"/>
      <c r="G12" s="398"/>
    </row>
    <row r="13" spans="1:9">
      <c r="A13" s="395"/>
      <c r="B13" s="395"/>
      <c r="C13" s="395"/>
      <c r="D13" s="96" t="s">
        <v>2</v>
      </c>
      <c r="E13" s="96" t="s">
        <v>3</v>
      </c>
      <c r="F13" s="96" t="s">
        <v>6</v>
      </c>
      <c r="G13" s="96" t="s">
        <v>5</v>
      </c>
    </row>
    <row r="14" spans="1:9">
      <c r="A14" s="465" t="str">
        <f>VLOOKUP(C14,'LA to Gov Region Lookup'!A:C,3,FALSE)</f>
        <v>East Midlands</v>
      </c>
      <c r="B14" s="466" t="str">
        <f>VLOOKUP(C14,'LA to County Lookup'!A:B,2,FALSE)</f>
        <v>City of Derby (B)</v>
      </c>
      <c r="C14" s="297" t="s">
        <v>600</v>
      </c>
      <c r="D14" s="314">
        <v>9</v>
      </c>
      <c r="E14" s="314">
        <v>38</v>
      </c>
      <c r="F14" s="314">
        <v>341</v>
      </c>
      <c r="G14" s="314">
        <v>388</v>
      </c>
    </row>
    <row r="15" spans="1:9">
      <c r="A15" s="467" t="str">
        <f>VLOOKUP(C15,'LA to Gov Region Lookup'!A:C,3,FALSE)</f>
        <v>East Midlands</v>
      </c>
      <c r="B15" s="468" t="str">
        <f>VLOOKUP(C15,'LA to County Lookup'!A:B,2,FALSE)</f>
        <v>City of Leicester (B)</v>
      </c>
      <c r="C15" s="297" t="s">
        <v>602</v>
      </c>
      <c r="D15" s="314">
        <v>14</v>
      </c>
      <c r="E15" s="314">
        <v>36</v>
      </c>
      <c r="F15" s="314">
        <v>348</v>
      </c>
      <c r="G15" s="314">
        <v>398</v>
      </c>
    </row>
    <row r="16" spans="1:9">
      <c r="A16" s="467" t="str">
        <f>VLOOKUP(C16,'LA to Gov Region Lookup'!A:C,3,FALSE)</f>
        <v>East Midlands</v>
      </c>
      <c r="B16" s="468" t="str">
        <f>VLOOKUP(C16,'LA to County Lookup'!A:B,2,FALSE)</f>
        <v>City of Nottingham (B)</v>
      </c>
      <c r="C16" s="297" t="s">
        <v>604</v>
      </c>
      <c r="D16" s="314">
        <v>9</v>
      </c>
      <c r="E16" s="314">
        <v>38</v>
      </c>
      <c r="F16" s="314">
        <v>748</v>
      </c>
      <c r="G16" s="314">
        <v>795</v>
      </c>
    </row>
    <row r="17" spans="1:7">
      <c r="A17" s="467" t="str">
        <f>VLOOKUP(C17,'LA to Gov Region Lookup'!A:C,3,FALSE)</f>
        <v>East Midlands</v>
      </c>
      <c r="B17" s="468" t="str">
        <f>VLOOKUP(C17,'LA to County Lookup'!A:B,2,FALSE)</f>
        <v>Derbyshire County</v>
      </c>
      <c r="C17" s="297" t="s">
        <v>155</v>
      </c>
      <c r="D17" s="314">
        <v>16</v>
      </c>
      <c r="E17" s="314">
        <v>49</v>
      </c>
      <c r="F17" s="314">
        <v>714</v>
      </c>
      <c r="G17" s="314">
        <v>779</v>
      </c>
    </row>
    <row r="18" spans="1:7">
      <c r="A18" s="467" t="str">
        <f>VLOOKUP(C18,'LA to Gov Region Lookup'!A:C,3,FALSE)</f>
        <v>East Midlands</v>
      </c>
      <c r="B18" s="468" t="str">
        <f>VLOOKUP(C18,'LA to County Lookup'!A:B,2,FALSE)</f>
        <v>Derbyshire County</v>
      </c>
      <c r="C18" s="297" t="s">
        <v>153</v>
      </c>
      <c r="D18" s="314">
        <v>7</v>
      </c>
      <c r="E18" s="314">
        <v>23</v>
      </c>
      <c r="F18" s="314">
        <v>161</v>
      </c>
      <c r="G18" s="314">
        <v>191</v>
      </c>
    </row>
    <row r="19" spans="1:7">
      <c r="A19" s="467" t="str">
        <f>VLOOKUP(C19,'LA to Gov Region Lookup'!A:C,3,FALSE)</f>
        <v>East Midlands</v>
      </c>
      <c r="B19" s="468" t="str">
        <f>VLOOKUP(C19,'LA to County Lookup'!A:B,2,FALSE)</f>
        <v>Derbyshire County</v>
      </c>
      <c r="C19" s="297" t="s">
        <v>152</v>
      </c>
      <c r="D19" s="314">
        <v>1</v>
      </c>
      <c r="E19" s="314">
        <v>17</v>
      </c>
      <c r="F19" s="314">
        <v>227</v>
      </c>
      <c r="G19" s="314">
        <v>245</v>
      </c>
    </row>
    <row r="20" spans="1:7">
      <c r="A20" s="467" t="str">
        <f>VLOOKUP(C20,'LA to Gov Region Lookup'!A:C,3,FALSE)</f>
        <v>East Midlands</v>
      </c>
      <c r="B20" s="468" t="str">
        <f>VLOOKUP(C20,'LA to County Lookup'!A:B,2,FALSE)</f>
        <v>Derbyshire County</v>
      </c>
      <c r="C20" s="297" t="s">
        <v>150</v>
      </c>
      <c r="D20" s="314">
        <v>46</v>
      </c>
      <c r="E20" s="314">
        <v>135</v>
      </c>
      <c r="F20" s="314">
        <v>2120</v>
      </c>
      <c r="G20" s="314">
        <v>2301</v>
      </c>
    </row>
    <row r="21" spans="1:7">
      <c r="A21" s="467" t="str">
        <f>VLOOKUP(C21,'LA to Gov Region Lookup'!A:C,3,FALSE)</f>
        <v>East Midlands</v>
      </c>
      <c r="B21" s="468" t="str">
        <f>VLOOKUP(C21,'LA to County Lookup'!A:B,2,FALSE)</f>
        <v>Derbyshire County</v>
      </c>
      <c r="C21" s="297" t="s">
        <v>154</v>
      </c>
      <c r="D21" s="314">
        <v>10</v>
      </c>
      <c r="E21" s="314">
        <v>19</v>
      </c>
      <c r="F21" s="314">
        <v>205</v>
      </c>
      <c r="G21" s="314">
        <v>234</v>
      </c>
    </row>
    <row r="22" spans="1:7">
      <c r="A22" s="467" t="str">
        <f>VLOOKUP(C22,'LA to Gov Region Lookup'!A:C,3,FALSE)</f>
        <v>East Midlands</v>
      </c>
      <c r="B22" s="468" t="str">
        <f>VLOOKUP(C22,'LA to County Lookup'!A:B,2,FALSE)</f>
        <v>Derbyshire County</v>
      </c>
      <c r="C22" s="297" t="s">
        <v>149</v>
      </c>
      <c r="D22" s="314">
        <v>3</v>
      </c>
      <c r="E22" s="314">
        <v>19</v>
      </c>
      <c r="F22" s="314">
        <v>620</v>
      </c>
      <c r="G22" s="314">
        <v>642</v>
      </c>
    </row>
    <row r="23" spans="1:7">
      <c r="A23" s="467" t="str">
        <f>VLOOKUP(C23,'LA to Gov Region Lookup'!A:C,3,FALSE)</f>
        <v>East Midlands</v>
      </c>
      <c r="B23" s="468" t="str">
        <f>VLOOKUP(C23,'LA to County Lookup'!A:B,2,FALSE)</f>
        <v>Derbyshire County</v>
      </c>
      <c r="C23" s="297" t="s">
        <v>151</v>
      </c>
      <c r="D23" s="314">
        <v>8</v>
      </c>
      <c r="E23" s="314">
        <v>24</v>
      </c>
      <c r="F23" s="314">
        <v>469</v>
      </c>
      <c r="G23" s="314">
        <v>501</v>
      </c>
    </row>
    <row r="24" spans="1:7">
      <c r="A24" s="467" t="str">
        <f>VLOOKUP(C24,'LA to Gov Region Lookup'!A:C,3,FALSE)</f>
        <v>East Midlands</v>
      </c>
      <c r="B24" s="468" t="str">
        <f>VLOOKUP(C24,'LA to County Lookup'!A:B,2,FALSE)</f>
        <v>Derbyshire County</v>
      </c>
      <c r="C24" s="297" t="s">
        <v>156</v>
      </c>
      <c r="D24" s="314">
        <v>48</v>
      </c>
      <c r="E24" s="314">
        <v>48</v>
      </c>
      <c r="F24" s="314">
        <v>615</v>
      </c>
      <c r="G24" s="314">
        <v>711</v>
      </c>
    </row>
    <row r="25" spans="1:7">
      <c r="A25" s="467" t="str">
        <f>VLOOKUP(C25,'LA to Gov Region Lookup'!A:C,3,FALSE)</f>
        <v>East Midlands</v>
      </c>
      <c r="B25" s="468" t="str">
        <f>VLOOKUP(C25,'LA to County Lookup'!A:B,2,FALSE)</f>
        <v>Leicestershire County</v>
      </c>
      <c r="C25" s="297" t="s">
        <v>131</v>
      </c>
      <c r="D25" s="314">
        <v>3</v>
      </c>
      <c r="E25" s="314">
        <v>8</v>
      </c>
      <c r="F25" s="314">
        <v>179</v>
      </c>
      <c r="G25" s="314">
        <v>190</v>
      </c>
    </row>
    <row r="26" spans="1:7">
      <c r="A26" s="467" t="str">
        <f>VLOOKUP(C26,'LA to Gov Region Lookup'!A:C,3,FALSE)</f>
        <v>East Midlands</v>
      </c>
      <c r="B26" s="468" t="str">
        <f>VLOOKUP(C26,'LA to County Lookup'!A:B,2,FALSE)</f>
        <v>Leicestershire County</v>
      </c>
      <c r="C26" s="297" t="s">
        <v>129</v>
      </c>
      <c r="D26" s="314">
        <v>12</v>
      </c>
      <c r="E26" s="314">
        <v>39</v>
      </c>
      <c r="F26" s="314">
        <v>735</v>
      </c>
      <c r="G26" s="314">
        <v>786</v>
      </c>
    </row>
    <row r="27" spans="1:7">
      <c r="A27" s="467" t="str">
        <f>VLOOKUP(C27,'LA to Gov Region Lookup'!A:C,3,FALSE)</f>
        <v>East Midlands</v>
      </c>
      <c r="B27" s="468" t="str">
        <f>VLOOKUP(C27,'LA to County Lookup'!A:B,2,FALSE)</f>
        <v>Leicestershire County</v>
      </c>
      <c r="C27" s="297" t="s">
        <v>133</v>
      </c>
      <c r="D27" s="314">
        <v>22</v>
      </c>
      <c r="E27" s="314">
        <v>105</v>
      </c>
      <c r="F27" s="314">
        <v>1144</v>
      </c>
      <c r="G27" s="314">
        <v>1271</v>
      </c>
    </row>
    <row r="28" spans="1:7">
      <c r="A28" s="467" t="str">
        <f>VLOOKUP(C28,'LA to Gov Region Lookup'!A:C,3,FALSE)</f>
        <v>East Midlands</v>
      </c>
      <c r="B28" s="468" t="str">
        <f>VLOOKUP(C28,'LA to County Lookup'!A:B,2,FALSE)</f>
        <v>Leicestershire County</v>
      </c>
      <c r="C28" s="297" t="s">
        <v>130</v>
      </c>
      <c r="D28" s="314">
        <v>8</v>
      </c>
      <c r="E28" s="314">
        <v>36</v>
      </c>
      <c r="F28" s="314">
        <v>301</v>
      </c>
      <c r="G28" s="314">
        <v>345</v>
      </c>
    </row>
    <row r="29" spans="1:7">
      <c r="A29" s="467" t="str">
        <f>VLOOKUP(C29,'LA to Gov Region Lookup'!A:C,3,FALSE)</f>
        <v>East Midlands</v>
      </c>
      <c r="B29" s="468" t="str">
        <f>VLOOKUP(C29,'LA to County Lookup'!A:B,2,FALSE)</f>
        <v>Leicestershire County</v>
      </c>
      <c r="C29" s="297" t="s">
        <v>134</v>
      </c>
      <c r="D29" s="314">
        <v>26</v>
      </c>
      <c r="E29" s="314">
        <v>64</v>
      </c>
      <c r="F29" s="314">
        <v>619</v>
      </c>
      <c r="G29" s="314">
        <v>709</v>
      </c>
    </row>
    <row r="30" spans="1:7">
      <c r="A30" s="467" t="str">
        <f>VLOOKUP(C30,'LA to Gov Region Lookup'!A:C,3,FALSE)</f>
        <v>East Midlands</v>
      </c>
      <c r="B30" s="468" t="str">
        <f>VLOOKUP(C30,'LA to County Lookup'!A:B,2,FALSE)</f>
        <v>Leicestershire County</v>
      </c>
      <c r="C30" s="297" t="s">
        <v>128</v>
      </c>
      <c r="D30" s="314">
        <v>7</v>
      </c>
      <c r="E30" s="314">
        <v>40</v>
      </c>
      <c r="F30" s="314">
        <v>601</v>
      </c>
      <c r="G30" s="314">
        <v>648</v>
      </c>
    </row>
    <row r="31" spans="1:7">
      <c r="A31" s="467" t="str">
        <f>VLOOKUP(C31,'LA to Gov Region Lookup'!A:C,3,FALSE)</f>
        <v>East Midlands</v>
      </c>
      <c r="B31" s="468" t="str">
        <f>VLOOKUP(C31,'LA to County Lookup'!A:B,2,FALSE)</f>
        <v>Leicestershire County</v>
      </c>
      <c r="C31" s="359" t="s">
        <v>132</v>
      </c>
      <c r="D31" s="314">
        <v>1</v>
      </c>
      <c r="E31" s="314">
        <v>4</v>
      </c>
      <c r="F31" s="314">
        <v>32</v>
      </c>
      <c r="G31" s="314">
        <v>37</v>
      </c>
    </row>
    <row r="32" spans="1:7">
      <c r="A32" s="467" t="str">
        <f>VLOOKUP(C32,'LA to Gov Region Lookup'!A:C,3,FALSE)</f>
        <v>East Midlands</v>
      </c>
      <c r="B32" s="468" t="str">
        <f>VLOOKUP(C32,'LA to County Lookup'!A:B,2,FALSE)</f>
        <v>Lincolnshire County</v>
      </c>
      <c r="C32" s="297" t="s">
        <v>125</v>
      </c>
      <c r="D32" s="314">
        <v>20</v>
      </c>
      <c r="E32" s="314">
        <v>24</v>
      </c>
      <c r="F32" s="314">
        <v>462</v>
      </c>
      <c r="G32" s="314">
        <v>506</v>
      </c>
    </row>
    <row r="33" spans="1:7">
      <c r="A33" s="467" t="str">
        <f>VLOOKUP(C33,'LA to Gov Region Lookup'!A:C,3,FALSE)</f>
        <v>East Midlands</v>
      </c>
      <c r="B33" s="468" t="str">
        <f>VLOOKUP(C33,'LA to County Lookup'!A:B,2,FALSE)</f>
        <v>Lincolnshire County</v>
      </c>
      <c r="C33" s="297" t="s">
        <v>122</v>
      </c>
      <c r="D33" s="314">
        <v>79</v>
      </c>
      <c r="E33" s="314">
        <v>115</v>
      </c>
      <c r="F33" s="314">
        <v>1263</v>
      </c>
      <c r="G33" s="314">
        <v>1457</v>
      </c>
    </row>
    <row r="34" spans="1:7">
      <c r="A34" s="467" t="str">
        <f>VLOOKUP(C34,'LA to Gov Region Lookup'!A:C,3,FALSE)</f>
        <v>East Midlands</v>
      </c>
      <c r="B34" s="468" t="str">
        <f>VLOOKUP(C34,'LA to County Lookup'!A:B,2,FALSE)</f>
        <v>Lincolnshire County</v>
      </c>
      <c r="C34" s="297" t="s">
        <v>127</v>
      </c>
      <c r="D34" s="314">
        <v>43</v>
      </c>
      <c r="E34" s="314">
        <v>39</v>
      </c>
      <c r="F34" s="314">
        <v>335</v>
      </c>
      <c r="G34" s="314">
        <v>417</v>
      </c>
    </row>
    <row r="35" spans="1:7">
      <c r="A35" s="467" t="str">
        <f>VLOOKUP(C35,'LA to Gov Region Lookup'!A:C,3,FALSE)</f>
        <v>East Midlands</v>
      </c>
      <c r="B35" s="468" t="str">
        <f>VLOOKUP(C35,'LA to County Lookup'!A:B,2,FALSE)</f>
        <v>Lincolnshire County</v>
      </c>
      <c r="C35" s="297" t="s">
        <v>123</v>
      </c>
      <c r="D35" s="314">
        <v>50</v>
      </c>
      <c r="E35" s="314">
        <v>48</v>
      </c>
      <c r="F35" s="314">
        <v>902</v>
      </c>
      <c r="G35" s="314">
        <v>1000</v>
      </c>
    </row>
    <row r="36" spans="1:7">
      <c r="A36" s="467" t="str">
        <f>VLOOKUP(C36,'LA to Gov Region Lookup'!A:C,3,FALSE)</f>
        <v>East Midlands</v>
      </c>
      <c r="B36" s="468" t="str">
        <f>VLOOKUP(C36,'LA to County Lookup'!A:B,2,FALSE)</f>
        <v>Lincolnshire County</v>
      </c>
      <c r="C36" s="297" t="s">
        <v>126</v>
      </c>
      <c r="D36" s="314">
        <v>25</v>
      </c>
      <c r="E36" s="314">
        <v>36</v>
      </c>
      <c r="F36" s="314">
        <v>463</v>
      </c>
      <c r="G36" s="314">
        <v>524</v>
      </c>
    </row>
    <row r="37" spans="1:7">
      <c r="A37" s="467" t="str">
        <f>VLOOKUP(C37,'LA to Gov Region Lookup'!A:C,3,FALSE)</f>
        <v>East Midlands</v>
      </c>
      <c r="B37" s="468" t="str">
        <f>VLOOKUP(C37,'LA to County Lookup'!A:B,2,FALSE)</f>
        <v>Lincolnshire County</v>
      </c>
      <c r="C37" s="297" t="s">
        <v>124</v>
      </c>
      <c r="D37" s="314">
        <v>108</v>
      </c>
      <c r="E37" s="314">
        <v>197</v>
      </c>
      <c r="F37" s="314">
        <v>1848</v>
      </c>
      <c r="G37" s="314">
        <v>2153</v>
      </c>
    </row>
    <row r="38" spans="1:7">
      <c r="A38" s="467" t="str">
        <f>VLOOKUP(C38,'LA to Gov Region Lookup'!A:C,3,FALSE)</f>
        <v>East Midlands</v>
      </c>
      <c r="B38" s="468" t="str">
        <f>VLOOKUP(C38,'LA to County Lookup'!A:B,2,FALSE)</f>
        <v>Lincolnshire County</v>
      </c>
      <c r="C38" s="297" t="s">
        <v>121</v>
      </c>
      <c r="D38" s="314">
        <v>60</v>
      </c>
      <c r="E38" s="314">
        <v>78</v>
      </c>
      <c r="F38" s="314">
        <v>810</v>
      </c>
      <c r="G38" s="314">
        <v>948</v>
      </c>
    </row>
    <row r="39" spans="1:7">
      <c r="A39" s="467" t="str">
        <f>VLOOKUP(C39,'LA to Gov Region Lookup'!A:C,3,FALSE)</f>
        <v>East Midlands</v>
      </c>
      <c r="B39" s="468" t="str">
        <f>VLOOKUP(C39,'LA to County Lookup'!A:B,2,FALSE)</f>
        <v>Northamptonshire County</v>
      </c>
      <c r="C39" s="297" t="s">
        <v>135</v>
      </c>
      <c r="D39" s="314">
        <v>8</v>
      </c>
      <c r="E39" s="314">
        <v>10</v>
      </c>
      <c r="F39" s="314">
        <v>198</v>
      </c>
      <c r="G39" s="314">
        <v>216</v>
      </c>
    </row>
    <row r="40" spans="1:7">
      <c r="A40" s="467" t="str">
        <f>VLOOKUP(C40,'LA to Gov Region Lookup'!A:C,3,FALSE)</f>
        <v>East Midlands</v>
      </c>
      <c r="B40" s="468" t="str">
        <f>VLOOKUP(C40,'LA to County Lookup'!A:B,2,FALSE)</f>
        <v>Northamptonshire County</v>
      </c>
      <c r="C40" s="297" t="s">
        <v>137</v>
      </c>
      <c r="D40" s="314">
        <v>42</v>
      </c>
      <c r="E40" s="314">
        <v>96</v>
      </c>
      <c r="F40" s="314">
        <v>1392</v>
      </c>
      <c r="G40" s="314">
        <v>1530</v>
      </c>
    </row>
    <row r="41" spans="1:7">
      <c r="A41" s="467" t="str">
        <f>VLOOKUP(C41,'LA to Gov Region Lookup'!A:C,3,FALSE)</f>
        <v>East Midlands</v>
      </c>
      <c r="B41" s="468" t="str">
        <f>VLOOKUP(C41,'LA to County Lookup'!A:B,2,FALSE)</f>
        <v>Northamptonshire County</v>
      </c>
      <c r="C41" s="297" t="s">
        <v>141</v>
      </c>
      <c r="D41" s="314">
        <v>56</v>
      </c>
      <c r="E41" s="314">
        <v>71</v>
      </c>
      <c r="F41" s="314">
        <v>1295</v>
      </c>
      <c r="G41" s="314">
        <v>1422</v>
      </c>
    </row>
    <row r="42" spans="1:7">
      <c r="A42" s="467" t="str">
        <f>VLOOKUP(C42,'LA to Gov Region Lookup'!A:C,3,FALSE)</f>
        <v>East Midlands</v>
      </c>
      <c r="B42" s="468" t="str">
        <f>VLOOKUP(C42,'LA to County Lookup'!A:B,2,FALSE)</f>
        <v>Northamptonshire County</v>
      </c>
      <c r="C42" s="297" t="s">
        <v>136</v>
      </c>
      <c r="D42" s="314">
        <v>23</v>
      </c>
      <c r="E42" s="314">
        <v>36</v>
      </c>
      <c r="F42" s="314">
        <v>478</v>
      </c>
      <c r="G42" s="314">
        <v>537</v>
      </c>
    </row>
    <row r="43" spans="1:7">
      <c r="A43" s="467" t="str">
        <f>VLOOKUP(C43,'LA to Gov Region Lookup'!A:C,3,FALSE)</f>
        <v>East Midlands</v>
      </c>
      <c r="B43" s="468" t="str">
        <f>VLOOKUP(C43,'LA to County Lookup'!A:B,2,FALSE)</f>
        <v>Northamptonshire County</v>
      </c>
      <c r="C43" s="297" t="s">
        <v>139</v>
      </c>
      <c r="D43" s="314">
        <v>16</v>
      </c>
      <c r="E43" s="314">
        <v>28</v>
      </c>
      <c r="F43" s="314">
        <v>404</v>
      </c>
      <c r="G43" s="314">
        <v>448</v>
      </c>
    </row>
    <row r="44" spans="1:7">
      <c r="A44" s="467" t="str">
        <f>VLOOKUP(C44,'LA to Gov Region Lookup'!A:C,3,FALSE)</f>
        <v>East Midlands</v>
      </c>
      <c r="B44" s="468" t="str">
        <f>VLOOKUP(C44,'LA to County Lookup'!A:B,2,FALSE)</f>
        <v>Northamptonshire County</v>
      </c>
      <c r="C44" s="297" t="s">
        <v>138</v>
      </c>
      <c r="D44" s="314">
        <v>41</v>
      </c>
      <c r="E44" s="314">
        <v>92</v>
      </c>
      <c r="F44" s="314">
        <v>1723</v>
      </c>
      <c r="G44" s="314">
        <v>1856</v>
      </c>
    </row>
    <row r="45" spans="1:7">
      <c r="A45" s="467" t="str">
        <f>VLOOKUP(C45,'LA to Gov Region Lookup'!A:C,3,FALSE)</f>
        <v>East Midlands</v>
      </c>
      <c r="B45" s="468" t="str">
        <f>VLOOKUP(C45,'LA to County Lookup'!A:B,2,FALSE)</f>
        <v>Northamptonshire County</v>
      </c>
      <c r="C45" s="297" t="s">
        <v>140</v>
      </c>
      <c r="D45" s="314">
        <v>11</v>
      </c>
      <c r="E45" s="314">
        <v>36</v>
      </c>
      <c r="F45" s="314">
        <v>483</v>
      </c>
      <c r="G45" s="314">
        <v>530</v>
      </c>
    </row>
    <row r="46" spans="1:7">
      <c r="A46" s="467" t="str">
        <f>VLOOKUP(C46,'LA to Gov Region Lookup'!A:C,3,FALSE)</f>
        <v>East Midlands</v>
      </c>
      <c r="B46" s="468" t="str">
        <f>VLOOKUP(C46,'LA to County Lookup'!A:B,2,FALSE)</f>
        <v>Nottinghamshire County</v>
      </c>
      <c r="C46" s="297" t="s">
        <v>146</v>
      </c>
      <c r="D46" s="314">
        <v>2</v>
      </c>
      <c r="E46" s="314">
        <v>4</v>
      </c>
      <c r="F46" s="314">
        <v>77</v>
      </c>
      <c r="G46" s="314">
        <v>83</v>
      </c>
    </row>
    <row r="47" spans="1:7">
      <c r="A47" s="467" t="str">
        <f>VLOOKUP(C47,'LA to Gov Region Lookup'!A:C,3,FALSE)</f>
        <v>East Midlands</v>
      </c>
      <c r="B47" s="468" t="str">
        <f>VLOOKUP(C47,'LA to County Lookup'!A:B,2,FALSE)</f>
        <v>Nottinghamshire County</v>
      </c>
      <c r="C47" s="297" t="s">
        <v>142</v>
      </c>
      <c r="D47" s="314">
        <v>42</v>
      </c>
      <c r="E47" s="314">
        <v>52</v>
      </c>
      <c r="F47" s="314">
        <v>978</v>
      </c>
      <c r="G47" s="314">
        <v>1072</v>
      </c>
    </row>
    <row r="48" spans="1:7">
      <c r="A48" s="467" t="str">
        <f>VLOOKUP(C48,'LA to Gov Region Lookup'!A:C,3,FALSE)</f>
        <v>East Midlands</v>
      </c>
      <c r="B48" s="468" t="str">
        <f>VLOOKUP(C48,'LA to County Lookup'!A:B,2,FALSE)</f>
        <v>Nottinghamshire County</v>
      </c>
      <c r="C48" s="297" t="s">
        <v>147</v>
      </c>
      <c r="D48" s="314">
        <v>5</v>
      </c>
      <c r="E48" s="314">
        <v>11</v>
      </c>
      <c r="F48" s="314">
        <v>137</v>
      </c>
      <c r="G48" s="314">
        <v>153</v>
      </c>
    </row>
    <row r="49" spans="1:7">
      <c r="A49" s="467" t="str">
        <f>VLOOKUP(C49,'LA to Gov Region Lookup'!A:C,3,FALSE)</f>
        <v>East Midlands</v>
      </c>
      <c r="B49" s="468" t="str">
        <f>VLOOKUP(C49,'LA to County Lookup'!A:B,2,FALSE)</f>
        <v>Nottinghamshire County</v>
      </c>
      <c r="C49" s="297" t="s">
        <v>148</v>
      </c>
      <c r="D49" s="314">
        <v>6</v>
      </c>
      <c r="E49" s="314">
        <v>15</v>
      </c>
      <c r="F49" s="314">
        <v>172</v>
      </c>
      <c r="G49" s="314">
        <v>193</v>
      </c>
    </row>
    <row r="50" spans="1:7">
      <c r="A50" s="467" t="str">
        <f>VLOOKUP(C50,'LA to Gov Region Lookup'!A:C,3,FALSE)</f>
        <v>East Midlands</v>
      </c>
      <c r="B50" s="468" t="str">
        <f>VLOOKUP(C50,'LA to County Lookup'!A:B,2,FALSE)</f>
        <v>Nottinghamshire County</v>
      </c>
      <c r="C50" s="297" t="s">
        <v>145</v>
      </c>
      <c r="D50" s="314">
        <v>3</v>
      </c>
      <c r="E50" s="314">
        <v>10</v>
      </c>
      <c r="F50" s="314">
        <v>227</v>
      </c>
      <c r="G50" s="314">
        <v>240</v>
      </c>
    </row>
    <row r="51" spans="1:7">
      <c r="A51" s="467" t="str">
        <f>VLOOKUP(C51,'LA to Gov Region Lookup'!A:C,3,FALSE)</f>
        <v>East Midlands</v>
      </c>
      <c r="B51" s="468" t="str">
        <f>VLOOKUP(C51,'LA to County Lookup'!A:B,2,FALSE)</f>
        <v>Nottinghamshire County</v>
      </c>
      <c r="C51" s="297" t="s">
        <v>143</v>
      </c>
      <c r="D51" s="314">
        <v>45</v>
      </c>
      <c r="E51" s="314">
        <v>57</v>
      </c>
      <c r="F51" s="314">
        <v>1285</v>
      </c>
      <c r="G51" s="314">
        <v>1387</v>
      </c>
    </row>
    <row r="52" spans="1:7">
      <c r="A52" s="467" t="str">
        <f>VLOOKUP(C52,'LA to Gov Region Lookup'!A:C,3,FALSE)</f>
        <v>East Midlands</v>
      </c>
      <c r="B52" s="468" t="str">
        <f>VLOOKUP(C52,'LA to County Lookup'!A:B,2,FALSE)</f>
        <v>Nottinghamshire County</v>
      </c>
      <c r="C52" s="297" t="s">
        <v>144</v>
      </c>
      <c r="D52" s="314">
        <v>35</v>
      </c>
      <c r="E52" s="314">
        <v>22</v>
      </c>
      <c r="F52" s="314">
        <v>615</v>
      </c>
      <c r="G52" s="314">
        <v>672</v>
      </c>
    </row>
    <row r="53" spans="1:7">
      <c r="A53" s="467" t="str">
        <f>VLOOKUP(C53,'LA to Gov Region Lookup'!A:C,3,FALSE)</f>
        <v>East Midlands</v>
      </c>
      <c r="B53" s="468" t="str">
        <f>VLOOKUP(C53,'LA to County Lookup'!A:B,2,FALSE)</f>
        <v>Rutland</v>
      </c>
      <c r="C53" s="297" t="s">
        <v>606</v>
      </c>
      <c r="D53" s="314">
        <v>28</v>
      </c>
      <c r="E53" s="314">
        <v>72</v>
      </c>
      <c r="F53" s="314">
        <v>1316</v>
      </c>
      <c r="G53" s="314">
        <v>1416</v>
      </c>
    </row>
    <row r="54" spans="1:7">
      <c r="A54" s="467" t="str">
        <f>VLOOKUP(C54,'LA to Gov Region Lookup'!A:C,3,FALSE)</f>
        <v>East of England</v>
      </c>
      <c r="B54" s="468" t="str">
        <f>VLOOKUP(C54,'LA to County Lookup'!A:B,2,FALSE)</f>
        <v>Bedford (B)</v>
      </c>
      <c r="C54" s="297" t="s">
        <v>609</v>
      </c>
      <c r="D54" s="314">
        <v>50</v>
      </c>
      <c r="E54" s="314">
        <v>41</v>
      </c>
      <c r="F54" s="314">
        <v>1237</v>
      </c>
      <c r="G54" s="314">
        <v>1328</v>
      </c>
    </row>
    <row r="55" spans="1:7">
      <c r="A55" s="467" t="str">
        <f>VLOOKUP(C55,'LA to Gov Region Lookup'!A:C,3,FALSE)</f>
        <v>East of England</v>
      </c>
      <c r="B55" s="468" t="str">
        <f>VLOOKUP(C55,'LA to County Lookup'!A:B,2,FALSE)</f>
        <v>Cambridgeshire County</v>
      </c>
      <c r="C55" s="297" t="s">
        <v>158</v>
      </c>
      <c r="D55" s="314">
        <v>67</v>
      </c>
      <c r="E55" s="314">
        <v>52</v>
      </c>
      <c r="F55" s="314">
        <v>707</v>
      </c>
      <c r="G55" s="314">
        <v>826</v>
      </c>
    </row>
    <row r="56" spans="1:7">
      <c r="A56" s="467" t="str">
        <f>VLOOKUP(C56,'LA to Gov Region Lookup'!A:C,3,FALSE)</f>
        <v>East of England</v>
      </c>
      <c r="B56" s="468" t="str">
        <f>VLOOKUP(C56,'LA to County Lookup'!A:B,2,FALSE)</f>
        <v>Cambridgeshire County</v>
      </c>
      <c r="C56" s="297" t="s">
        <v>159</v>
      </c>
      <c r="D56" s="314">
        <v>48</v>
      </c>
      <c r="E56" s="314">
        <v>55</v>
      </c>
      <c r="F56" s="314">
        <v>870</v>
      </c>
      <c r="G56" s="314">
        <v>973</v>
      </c>
    </row>
    <row r="57" spans="1:7">
      <c r="A57" s="467" t="str">
        <f>VLOOKUP(C57,'LA to Gov Region Lookup'!A:C,3,FALSE)</f>
        <v>East of England</v>
      </c>
      <c r="B57" s="468" t="str">
        <f>VLOOKUP(C57,'LA to County Lookup'!A:B,2,FALSE)</f>
        <v>Cambridgeshire County</v>
      </c>
      <c r="C57" s="297" t="s">
        <v>160</v>
      </c>
      <c r="D57" s="314">
        <v>10</v>
      </c>
      <c r="E57" s="314">
        <v>41</v>
      </c>
      <c r="F57" s="314">
        <v>597</v>
      </c>
      <c r="G57" s="314">
        <v>648</v>
      </c>
    </row>
    <row r="58" spans="1:7">
      <c r="A58" s="467" t="str">
        <f>VLOOKUP(C58,'LA to Gov Region Lookup'!A:C,3,FALSE)</f>
        <v>East of England</v>
      </c>
      <c r="B58" s="468" t="str">
        <f>VLOOKUP(C58,'LA to County Lookup'!A:B,2,FALSE)</f>
        <v>Cambridgeshire County</v>
      </c>
      <c r="C58" s="359" t="s">
        <v>161</v>
      </c>
      <c r="D58" s="314">
        <v>62</v>
      </c>
      <c r="E58" s="314">
        <v>128</v>
      </c>
      <c r="F58" s="314">
        <v>2018</v>
      </c>
      <c r="G58" s="314">
        <v>2208</v>
      </c>
    </row>
    <row r="59" spans="1:7">
      <c r="A59" s="467" t="str">
        <f>VLOOKUP(C59,'LA to Gov Region Lookup'!A:C,3,FALSE)</f>
        <v>East of England</v>
      </c>
      <c r="B59" s="468" t="str">
        <f>VLOOKUP(C59,'LA to County Lookup'!A:B,2,FALSE)</f>
        <v>Cambridgeshire County</v>
      </c>
      <c r="C59" s="297" t="s">
        <v>162</v>
      </c>
      <c r="D59" s="314">
        <v>49</v>
      </c>
      <c r="E59" s="314">
        <v>171</v>
      </c>
      <c r="F59" s="314">
        <v>2472</v>
      </c>
      <c r="G59" s="314">
        <v>2692</v>
      </c>
    </row>
    <row r="60" spans="1:7">
      <c r="A60" s="467" t="str">
        <f>VLOOKUP(C60,'LA to Gov Region Lookup'!A:C,3,FALSE)</f>
        <v>East of England</v>
      </c>
      <c r="B60" s="468" t="str">
        <f>VLOOKUP(C60,'LA to County Lookup'!A:B,2,FALSE)</f>
        <v>Central Bedfordshire</v>
      </c>
      <c r="C60" s="297" t="s">
        <v>612</v>
      </c>
      <c r="D60" s="314">
        <v>63</v>
      </c>
      <c r="E60" s="314">
        <v>100</v>
      </c>
      <c r="F60" s="314">
        <v>1753</v>
      </c>
      <c r="G60" s="314">
        <v>1916</v>
      </c>
    </row>
    <row r="61" spans="1:7">
      <c r="A61" s="467" t="str">
        <f>VLOOKUP(C61,'LA to Gov Region Lookup'!A:C,3,FALSE)</f>
        <v>East of England</v>
      </c>
      <c r="B61" s="468" t="str">
        <f>VLOOKUP(C61,'LA to County Lookup'!A:B,2,FALSE)</f>
        <v>City of Peterborough (B)</v>
      </c>
      <c r="C61" s="297" t="s">
        <v>614</v>
      </c>
      <c r="D61" s="314">
        <v>68</v>
      </c>
      <c r="E61" s="314">
        <v>44</v>
      </c>
      <c r="F61" s="314">
        <v>815</v>
      </c>
      <c r="G61" s="314">
        <v>927</v>
      </c>
    </row>
    <row r="62" spans="1:7">
      <c r="A62" s="467" t="str">
        <f>VLOOKUP(C62,'LA to Gov Region Lookup'!A:C,3,FALSE)</f>
        <v>East of England</v>
      </c>
      <c r="B62" s="468" t="str">
        <f>VLOOKUP(C62,'LA to County Lookup'!A:B,2,FALSE)</f>
        <v>Essex County</v>
      </c>
      <c r="C62" s="297" t="s">
        <v>163</v>
      </c>
      <c r="D62" s="314">
        <v>2</v>
      </c>
      <c r="E62" s="314">
        <v>12</v>
      </c>
      <c r="F62" s="314">
        <v>114</v>
      </c>
      <c r="G62" s="314">
        <v>128</v>
      </c>
    </row>
    <row r="63" spans="1:7">
      <c r="A63" s="467" t="str">
        <f>VLOOKUP(C63,'LA to Gov Region Lookup'!A:C,3,FALSE)</f>
        <v>East of England</v>
      </c>
      <c r="B63" s="468" t="str">
        <f>VLOOKUP(C63,'LA to County Lookup'!A:B,2,FALSE)</f>
        <v>Essex County</v>
      </c>
      <c r="C63" s="297" t="s">
        <v>164</v>
      </c>
      <c r="D63" s="314">
        <v>67</v>
      </c>
      <c r="E63" s="314">
        <v>184</v>
      </c>
      <c r="F63" s="314">
        <v>2939</v>
      </c>
      <c r="G63" s="314">
        <v>3190</v>
      </c>
    </row>
    <row r="64" spans="1:7">
      <c r="A64" s="467" t="str">
        <f>VLOOKUP(C64,'LA to Gov Region Lookup'!A:C,3,FALSE)</f>
        <v>East of England</v>
      </c>
      <c r="B64" s="468" t="str">
        <f>VLOOKUP(C64,'LA to County Lookup'!A:B,2,FALSE)</f>
        <v>Essex County</v>
      </c>
      <c r="C64" s="297" t="s">
        <v>165</v>
      </c>
      <c r="D64" s="314">
        <v>12</v>
      </c>
      <c r="E64" s="314">
        <v>27</v>
      </c>
      <c r="F64" s="314">
        <v>480</v>
      </c>
      <c r="G64" s="314">
        <v>519</v>
      </c>
    </row>
    <row r="65" spans="1:7">
      <c r="A65" s="467" t="str">
        <f>VLOOKUP(C65,'LA to Gov Region Lookup'!A:C,3,FALSE)</f>
        <v>East of England</v>
      </c>
      <c r="B65" s="468" t="str">
        <f>VLOOKUP(C65,'LA to County Lookup'!A:B,2,FALSE)</f>
        <v>Essex County</v>
      </c>
      <c r="C65" s="297" t="s">
        <v>166</v>
      </c>
      <c r="D65" s="314">
        <v>3</v>
      </c>
      <c r="E65" s="314">
        <v>3</v>
      </c>
      <c r="F65" s="314">
        <v>28</v>
      </c>
      <c r="G65" s="314">
        <v>34</v>
      </c>
    </row>
    <row r="66" spans="1:7">
      <c r="A66" s="467" t="str">
        <f>VLOOKUP(C66,'LA to Gov Region Lookup'!A:C,3,FALSE)</f>
        <v>East of England</v>
      </c>
      <c r="B66" s="468" t="str">
        <f>VLOOKUP(C66,'LA to County Lookup'!A:B,2,FALSE)</f>
        <v>Essex County</v>
      </c>
      <c r="C66" s="297" t="s">
        <v>167</v>
      </c>
      <c r="D66" s="314">
        <v>21</v>
      </c>
      <c r="E66" s="314">
        <v>42</v>
      </c>
      <c r="F66" s="314">
        <v>945</v>
      </c>
      <c r="G66" s="314">
        <v>1008</v>
      </c>
    </row>
    <row r="67" spans="1:7">
      <c r="A67" s="467" t="str">
        <f>VLOOKUP(C67,'LA to Gov Region Lookup'!A:C,3,FALSE)</f>
        <v>East of England</v>
      </c>
      <c r="B67" s="468" t="str">
        <f>VLOOKUP(C67,'LA to County Lookup'!A:B,2,FALSE)</f>
        <v>Essex County</v>
      </c>
      <c r="C67" s="297" t="s">
        <v>168</v>
      </c>
      <c r="D67" s="314">
        <v>41</v>
      </c>
      <c r="E67" s="314">
        <v>104</v>
      </c>
      <c r="F67" s="314">
        <v>1416</v>
      </c>
      <c r="G67" s="314">
        <v>1561</v>
      </c>
    </row>
    <row r="68" spans="1:7">
      <c r="A68" s="467" t="str">
        <f>VLOOKUP(C68,'LA to Gov Region Lookup'!A:C,3,FALSE)</f>
        <v>East of England</v>
      </c>
      <c r="B68" s="468" t="str">
        <f>VLOOKUP(C68,'LA to County Lookup'!A:B,2,FALSE)</f>
        <v>Essex County</v>
      </c>
      <c r="C68" s="297" t="s">
        <v>169</v>
      </c>
      <c r="D68" s="314">
        <v>15</v>
      </c>
      <c r="E68" s="314">
        <v>84</v>
      </c>
      <c r="F68" s="314">
        <v>1216</v>
      </c>
      <c r="G68" s="314">
        <v>1315</v>
      </c>
    </row>
    <row r="69" spans="1:7">
      <c r="A69" s="467" t="str">
        <f>VLOOKUP(C69,'LA to Gov Region Lookup'!A:C,3,FALSE)</f>
        <v>East of England</v>
      </c>
      <c r="B69" s="468" t="str">
        <f>VLOOKUP(C69,'LA to County Lookup'!A:B,2,FALSE)</f>
        <v>Essex County</v>
      </c>
      <c r="C69" s="297" t="s">
        <v>170</v>
      </c>
      <c r="D69" s="314">
        <v>5</v>
      </c>
      <c r="E69" s="314">
        <v>8</v>
      </c>
      <c r="F69" s="314">
        <v>166</v>
      </c>
      <c r="G69" s="314">
        <v>179</v>
      </c>
    </row>
    <row r="70" spans="1:7">
      <c r="A70" s="467" t="str">
        <f>VLOOKUP(C70,'LA to Gov Region Lookup'!A:C,3,FALSE)</f>
        <v>East of England</v>
      </c>
      <c r="B70" s="468" t="str">
        <f>VLOOKUP(C70,'LA to County Lookup'!A:B,2,FALSE)</f>
        <v>Essex County</v>
      </c>
      <c r="C70" s="297" t="s">
        <v>171</v>
      </c>
      <c r="D70" s="314">
        <v>15</v>
      </c>
      <c r="E70" s="314">
        <v>52</v>
      </c>
      <c r="F70" s="314">
        <v>965</v>
      </c>
      <c r="G70" s="314">
        <v>1032</v>
      </c>
    </row>
    <row r="71" spans="1:7" ht="17.25">
      <c r="A71" s="467" t="str">
        <f>VLOOKUP(C71,'LA to Gov Region Lookup'!A:C,3,FALSE)</f>
        <v>East of England</v>
      </c>
      <c r="B71" s="468" t="str">
        <f>VLOOKUP(C71,'LA to County Lookup'!A:B,2,FALSE)</f>
        <v>Essex County</v>
      </c>
      <c r="C71" s="297" t="s">
        <v>172</v>
      </c>
      <c r="D71" s="314">
        <v>1</v>
      </c>
      <c r="E71" s="314">
        <v>17</v>
      </c>
      <c r="F71" s="314">
        <v>310</v>
      </c>
      <c r="G71" s="314">
        <v>328</v>
      </c>
    </row>
    <row r="72" spans="1:7">
      <c r="A72" s="467" t="str">
        <f>VLOOKUP(C72,'LA to Gov Region Lookup'!A:C,3,FALSE)</f>
        <v>East of England</v>
      </c>
      <c r="B72" s="468" t="str">
        <f>VLOOKUP(C72,'LA to County Lookup'!A:B,2,FALSE)</f>
        <v>Essex County</v>
      </c>
      <c r="C72" s="297" t="s">
        <v>173</v>
      </c>
      <c r="D72" s="314">
        <v>19</v>
      </c>
      <c r="E72" s="314">
        <v>45</v>
      </c>
      <c r="F72" s="314">
        <v>907</v>
      </c>
      <c r="G72" s="314">
        <v>971</v>
      </c>
    </row>
    <row r="73" spans="1:7">
      <c r="A73" s="467" t="str">
        <f>VLOOKUP(C73,'LA to Gov Region Lookup'!A:C,3,FALSE)</f>
        <v>East of England</v>
      </c>
      <c r="B73" s="468" t="str">
        <f>VLOOKUP(C73,'LA to County Lookup'!A:B,2,FALSE)</f>
        <v>Essex County</v>
      </c>
      <c r="C73" s="297" t="s">
        <v>174</v>
      </c>
      <c r="D73" s="314">
        <v>65</v>
      </c>
      <c r="E73" s="314">
        <v>173</v>
      </c>
      <c r="F73" s="314">
        <v>3485</v>
      </c>
      <c r="G73" s="314">
        <v>3723</v>
      </c>
    </row>
    <row r="74" spans="1:7">
      <c r="A74" s="467" t="str">
        <f>VLOOKUP(C74,'LA to Gov Region Lookup'!A:C,3,FALSE)</f>
        <v>East of England</v>
      </c>
      <c r="B74" s="468" t="str">
        <f>VLOOKUP(C74,'LA to County Lookup'!A:B,2,FALSE)</f>
        <v>Hertfordshire County</v>
      </c>
      <c r="C74" s="297" t="s">
        <v>175</v>
      </c>
      <c r="D74" s="314">
        <v>4</v>
      </c>
      <c r="E74" s="314">
        <v>11</v>
      </c>
      <c r="F74" s="314">
        <v>243</v>
      </c>
      <c r="G74" s="314">
        <v>258</v>
      </c>
    </row>
    <row r="75" spans="1:7">
      <c r="A75" s="467" t="str">
        <f>VLOOKUP(C75,'LA to Gov Region Lookup'!A:C,3,FALSE)</f>
        <v>East of England</v>
      </c>
      <c r="B75" s="468" t="str">
        <f>VLOOKUP(C75,'LA to County Lookup'!A:B,2,FALSE)</f>
        <v>Hertfordshire County</v>
      </c>
      <c r="C75" s="297" t="s">
        <v>176</v>
      </c>
      <c r="D75" s="314">
        <v>12</v>
      </c>
      <c r="E75" s="314">
        <v>59</v>
      </c>
      <c r="F75" s="314">
        <v>839</v>
      </c>
      <c r="G75" s="314">
        <v>910</v>
      </c>
    </row>
    <row r="76" spans="1:7">
      <c r="A76" s="467" t="str">
        <f>VLOOKUP(C76,'LA to Gov Region Lookup'!A:C,3,FALSE)</f>
        <v>East of England</v>
      </c>
      <c r="B76" s="468" t="str">
        <f>VLOOKUP(C76,'LA to County Lookup'!A:B,2,FALSE)</f>
        <v>Hertfordshire County</v>
      </c>
      <c r="C76" s="297" t="s">
        <v>177</v>
      </c>
      <c r="D76" s="314">
        <v>42</v>
      </c>
      <c r="E76" s="314">
        <v>199</v>
      </c>
      <c r="F76" s="314">
        <v>2780</v>
      </c>
      <c r="G76" s="314">
        <v>3021</v>
      </c>
    </row>
    <row r="77" spans="1:7">
      <c r="A77" s="467" t="str">
        <f>VLOOKUP(C77,'LA to Gov Region Lookup'!A:C,3,FALSE)</f>
        <v>East of England</v>
      </c>
      <c r="B77" s="468" t="str">
        <f>VLOOKUP(C77,'LA to County Lookup'!A:B,2,FALSE)</f>
        <v>Hertfordshire County</v>
      </c>
      <c r="C77" s="297" t="s">
        <v>178</v>
      </c>
      <c r="D77" s="314">
        <v>3</v>
      </c>
      <c r="E77" s="314">
        <v>13</v>
      </c>
      <c r="F77" s="314">
        <v>303</v>
      </c>
      <c r="G77" s="314">
        <v>319</v>
      </c>
    </row>
    <row r="78" spans="1:7">
      <c r="A78" s="467" t="str">
        <f>VLOOKUP(C78,'LA to Gov Region Lookup'!A:C,3,FALSE)</f>
        <v>East of England</v>
      </c>
      <c r="B78" s="468" t="str">
        <f>VLOOKUP(C78,'LA to County Lookup'!A:B,2,FALSE)</f>
        <v>Hertfordshire County</v>
      </c>
      <c r="C78" s="297" t="s">
        <v>179</v>
      </c>
      <c r="D78" s="314">
        <v>26</v>
      </c>
      <c r="E78" s="314">
        <v>105</v>
      </c>
      <c r="F78" s="314">
        <v>1608</v>
      </c>
      <c r="G78" s="314">
        <v>1739</v>
      </c>
    </row>
    <row r="79" spans="1:7">
      <c r="A79" s="467" t="str">
        <f>VLOOKUP(C79,'LA to Gov Region Lookup'!A:C,3,FALSE)</f>
        <v>East of England</v>
      </c>
      <c r="B79" s="468" t="str">
        <f>VLOOKUP(C79,'LA to County Lookup'!A:B,2,FALSE)</f>
        <v>Hertfordshire County</v>
      </c>
      <c r="C79" s="297" t="s">
        <v>180</v>
      </c>
      <c r="D79" s="314">
        <v>10</v>
      </c>
      <c r="E79" s="314">
        <v>38</v>
      </c>
      <c r="F79" s="314">
        <v>787</v>
      </c>
      <c r="G79" s="314">
        <v>835</v>
      </c>
    </row>
    <row r="80" spans="1:7">
      <c r="A80" s="467" t="str">
        <f>VLOOKUP(C80,'LA to Gov Region Lookup'!A:C,3,FALSE)</f>
        <v>East of England</v>
      </c>
      <c r="B80" s="468" t="str">
        <f>VLOOKUP(C80,'LA to County Lookup'!A:B,2,FALSE)</f>
        <v>Hertfordshire County</v>
      </c>
      <c r="C80" s="297" t="s">
        <v>181</v>
      </c>
      <c r="D80" s="314">
        <v>2</v>
      </c>
      <c r="E80" s="314">
        <v>10</v>
      </c>
      <c r="F80" s="314">
        <v>113</v>
      </c>
      <c r="G80" s="314">
        <v>125</v>
      </c>
    </row>
    <row r="81" spans="1:7">
      <c r="A81" s="467" t="str">
        <f>VLOOKUP(C81,'LA to Gov Region Lookup'!A:C,3,FALSE)</f>
        <v>East of England</v>
      </c>
      <c r="B81" s="468" t="str">
        <f>VLOOKUP(C81,'LA to County Lookup'!A:B,2,FALSE)</f>
        <v>Hertfordshire County</v>
      </c>
      <c r="C81" s="297" t="s">
        <v>182</v>
      </c>
      <c r="D81" s="314">
        <v>3</v>
      </c>
      <c r="E81" s="314">
        <v>14</v>
      </c>
      <c r="F81" s="314">
        <v>333</v>
      </c>
      <c r="G81" s="314">
        <v>350</v>
      </c>
    </row>
    <row r="82" spans="1:7">
      <c r="A82" s="467" t="str">
        <f>VLOOKUP(C82,'LA to Gov Region Lookup'!A:C,3,FALSE)</f>
        <v>East of England</v>
      </c>
      <c r="B82" s="468" t="str">
        <f>VLOOKUP(C82,'LA to County Lookup'!A:B,2,FALSE)</f>
        <v>Hertfordshire County</v>
      </c>
      <c r="C82" s="297" t="s">
        <v>183</v>
      </c>
      <c r="D82" s="314">
        <v>2</v>
      </c>
      <c r="E82" s="314">
        <v>4</v>
      </c>
      <c r="F82" s="314">
        <v>85</v>
      </c>
      <c r="G82" s="314">
        <v>91</v>
      </c>
    </row>
    <row r="83" spans="1:7">
      <c r="A83" s="467" t="str">
        <f>VLOOKUP(C83,'LA to Gov Region Lookup'!A:C,3,FALSE)</f>
        <v>East of England</v>
      </c>
      <c r="B83" s="468" t="str">
        <f>VLOOKUP(C83,'LA to County Lookup'!A:B,2,FALSE)</f>
        <v>Hertfordshire County</v>
      </c>
      <c r="C83" s="297" t="s">
        <v>184</v>
      </c>
      <c r="D83" s="314">
        <v>6</v>
      </c>
      <c r="E83" s="314">
        <v>24</v>
      </c>
      <c r="F83" s="314">
        <v>400</v>
      </c>
      <c r="G83" s="314">
        <v>430</v>
      </c>
    </row>
    <row r="84" spans="1:7">
      <c r="A84" s="467" t="str">
        <f>VLOOKUP(C84,'LA to Gov Region Lookup'!A:C,3,FALSE)</f>
        <v>East of England</v>
      </c>
      <c r="B84" s="468" t="str">
        <f>VLOOKUP(C84,'LA to County Lookup'!A:B,2,FALSE)</f>
        <v>Luton (B)</v>
      </c>
      <c r="C84" s="297" t="s">
        <v>616</v>
      </c>
      <c r="D84" s="314">
        <v>1</v>
      </c>
      <c r="E84" s="314">
        <v>0</v>
      </c>
      <c r="F84" s="314">
        <v>81</v>
      </c>
      <c r="G84" s="314">
        <v>82</v>
      </c>
    </row>
    <row r="85" spans="1:7">
      <c r="A85" s="467" t="str">
        <f>VLOOKUP(C85,'LA to Gov Region Lookup'!A:C,3,FALSE)</f>
        <v>East of England</v>
      </c>
      <c r="B85" s="468" t="str">
        <f>VLOOKUP(C85,'LA to County Lookup'!A:B,2,FALSE)</f>
        <v>Norfolk County</v>
      </c>
      <c r="C85" s="297" t="s">
        <v>185</v>
      </c>
      <c r="D85" s="314">
        <v>112</v>
      </c>
      <c r="E85" s="314">
        <v>102</v>
      </c>
      <c r="F85" s="314">
        <v>1370</v>
      </c>
      <c r="G85" s="314">
        <v>1584</v>
      </c>
    </row>
    <row r="86" spans="1:7">
      <c r="A86" s="467" t="str">
        <f>VLOOKUP(C86,'LA to Gov Region Lookup'!A:C,3,FALSE)</f>
        <v>East of England</v>
      </c>
      <c r="B86" s="468" t="str">
        <f>VLOOKUP(C86,'LA to County Lookup'!A:B,2,FALSE)</f>
        <v>Norfolk County</v>
      </c>
      <c r="C86" s="297" t="s">
        <v>186</v>
      </c>
      <c r="D86" s="314">
        <v>50</v>
      </c>
      <c r="E86" s="314">
        <v>78</v>
      </c>
      <c r="F86" s="314">
        <v>890</v>
      </c>
      <c r="G86" s="314">
        <v>1018</v>
      </c>
    </row>
    <row r="87" spans="1:7">
      <c r="A87" s="467" t="str">
        <f>VLOOKUP(C87,'LA to Gov Region Lookup'!A:C,3,FALSE)</f>
        <v>East of England</v>
      </c>
      <c r="B87" s="468" t="str">
        <f>VLOOKUP(C87,'LA to County Lookup'!A:B,2,FALSE)</f>
        <v>Norfolk County</v>
      </c>
      <c r="C87" s="297" t="s">
        <v>187</v>
      </c>
      <c r="D87" s="314">
        <v>13</v>
      </c>
      <c r="E87" s="314">
        <v>46</v>
      </c>
      <c r="F87" s="314">
        <v>369</v>
      </c>
      <c r="G87" s="314">
        <v>428</v>
      </c>
    </row>
    <row r="88" spans="1:7">
      <c r="A88" s="467" t="str">
        <f>VLOOKUP(C88,'LA to Gov Region Lookup'!A:C,3,FALSE)</f>
        <v>East of England</v>
      </c>
      <c r="B88" s="468" t="str">
        <f>VLOOKUP(C88,'LA to County Lookup'!A:B,2,FALSE)</f>
        <v>Norfolk County</v>
      </c>
      <c r="C88" s="297" t="s">
        <v>188</v>
      </c>
      <c r="D88" s="314">
        <v>102</v>
      </c>
      <c r="E88" s="314">
        <v>135</v>
      </c>
      <c r="F88" s="314">
        <v>1308</v>
      </c>
      <c r="G88" s="314">
        <v>1545</v>
      </c>
    </row>
    <row r="89" spans="1:7">
      <c r="A89" s="467" t="str">
        <f>VLOOKUP(C89,'LA to Gov Region Lookup'!A:C,3,FALSE)</f>
        <v>East of England</v>
      </c>
      <c r="B89" s="468" t="str">
        <f>VLOOKUP(C89,'LA to County Lookup'!A:B,2,FALSE)</f>
        <v>Norfolk County</v>
      </c>
      <c r="C89" s="297" t="s">
        <v>189</v>
      </c>
      <c r="D89" s="314">
        <v>94</v>
      </c>
      <c r="E89" s="314">
        <v>203</v>
      </c>
      <c r="F89" s="314">
        <v>2012</v>
      </c>
      <c r="G89" s="314">
        <v>2309</v>
      </c>
    </row>
    <row r="90" spans="1:7">
      <c r="A90" s="467" t="str">
        <f>VLOOKUP(C90,'LA to Gov Region Lookup'!A:C,3,FALSE)</f>
        <v>East of England</v>
      </c>
      <c r="B90" s="468" t="str">
        <f>VLOOKUP(C90,'LA to County Lookup'!A:B,2,FALSE)</f>
        <v>Norfolk County</v>
      </c>
      <c r="C90" s="297" t="s">
        <v>190</v>
      </c>
      <c r="D90" s="314">
        <v>62</v>
      </c>
      <c r="E90" s="314">
        <v>125</v>
      </c>
      <c r="F90" s="314">
        <v>846</v>
      </c>
      <c r="G90" s="314">
        <v>1033</v>
      </c>
    </row>
    <row r="91" spans="1:7">
      <c r="A91" s="467" t="str">
        <f>VLOOKUP(C91,'LA to Gov Region Lookup'!A:C,3,FALSE)</f>
        <v>East of England</v>
      </c>
      <c r="B91" s="468" t="str">
        <f>VLOOKUP(C91,'LA to County Lookup'!A:B,2,FALSE)</f>
        <v>Norfolk County</v>
      </c>
      <c r="C91" s="297" t="s">
        <v>191</v>
      </c>
      <c r="D91" s="314">
        <v>101</v>
      </c>
      <c r="E91" s="314">
        <v>152</v>
      </c>
      <c r="F91" s="314">
        <v>2694</v>
      </c>
      <c r="G91" s="314">
        <v>2947</v>
      </c>
    </row>
    <row r="92" spans="1:7">
      <c r="A92" s="467" t="str">
        <f>VLOOKUP(C92,'LA to Gov Region Lookup'!A:C,3,FALSE)</f>
        <v>East of England</v>
      </c>
      <c r="B92" s="468" t="str">
        <f>VLOOKUP(C92,'LA to County Lookup'!A:B,2,FALSE)</f>
        <v>Southend-on-Sea (B)</v>
      </c>
      <c r="C92" s="297" t="s">
        <v>618</v>
      </c>
      <c r="D92" s="314">
        <v>5</v>
      </c>
      <c r="E92" s="314">
        <v>6</v>
      </c>
      <c r="F92" s="314">
        <v>91</v>
      </c>
      <c r="G92" s="314">
        <v>102</v>
      </c>
    </row>
    <row r="93" spans="1:7">
      <c r="A93" s="467" t="str">
        <f>VLOOKUP(C93,'LA to Gov Region Lookup'!A:C,3,FALSE)</f>
        <v>East of England</v>
      </c>
      <c r="B93" s="468" t="str">
        <f>VLOOKUP(C93,'LA to County Lookup'!A:B,2,FALSE)</f>
        <v>Suffolk County</v>
      </c>
      <c r="C93" s="297" t="s">
        <v>192</v>
      </c>
      <c r="D93" s="314">
        <v>87</v>
      </c>
      <c r="E93" s="314">
        <v>189</v>
      </c>
      <c r="F93" s="314">
        <v>2710</v>
      </c>
      <c r="G93" s="314">
        <v>2986</v>
      </c>
    </row>
    <row r="94" spans="1:7">
      <c r="A94" s="467" t="str">
        <f>VLOOKUP(C94,'LA to Gov Region Lookup'!A:C,3,FALSE)</f>
        <v>East of England</v>
      </c>
      <c r="B94" s="468" t="str">
        <f>VLOOKUP(C94,'LA to County Lookup'!A:B,2,FALSE)</f>
        <v>Suffolk County</v>
      </c>
      <c r="C94" s="294" t="s">
        <v>10767</v>
      </c>
      <c r="D94" s="314">
        <v>111</v>
      </c>
      <c r="E94" s="314">
        <v>233</v>
      </c>
      <c r="F94" s="314">
        <v>3215</v>
      </c>
      <c r="G94" s="314">
        <v>3559</v>
      </c>
    </row>
    <row r="95" spans="1:7">
      <c r="A95" s="467" t="str">
        <f>VLOOKUP(C95,'LA to Gov Region Lookup'!A:C,3,FALSE)</f>
        <v>East of England</v>
      </c>
      <c r="B95" s="468" t="str">
        <f>VLOOKUP(C95,'LA to County Lookup'!A:B,2,FALSE)</f>
        <v>Suffolk County</v>
      </c>
      <c r="C95" s="297" t="s">
        <v>193</v>
      </c>
      <c r="D95" s="314">
        <v>11</v>
      </c>
      <c r="E95" s="314">
        <v>29</v>
      </c>
      <c r="F95" s="314">
        <v>417</v>
      </c>
      <c r="G95" s="314">
        <v>457</v>
      </c>
    </row>
    <row r="96" spans="1:7">
      <c r="A96" s="467" t="str">
        <f>VLOOKUP(C96,'LA to Gov Region Lookup'!A:C,3,FALSE)</f>
        <v>East of England</v>
      </c>
      <c r="B96" s="468" t="str">
        <f>VLOOKUP(C96,'LA to County Lookup'!A:B,2,FALSE)</f>
        <v>Suffolk County</v>
      </c>
      <c r="C96" s="297" t="s">
        <v>194</v>
      </c>
      <c r="D96" s="314">
        <v>88</v>
      </c>
      <c r="E96" s="314">
        <v>188</v>
      </c>
      <c r="F96" s="314">
        <v>3171</v>
      </c>
      <c r="G96" s="314">
        <v>3447</v>
      </c>
    </row>
    <row r="97" spans="1:7">
      <c r="A97" s="467" t="str">
        <f>VLOOKUP(C97,'LA to Gov Region Lookup'!A:C,3,FALSE)</f>
        <v>East of England</v>
      </c>
      <c r="B97" s="468" t="str">
        <f>VLOOKUP(C97,'LA to County Lookup'!A:B,2,FALSE)</f>
        <v>Suffolk County</v>
      </c>
      <c r="C97" s="294" t="s">
        <v>10768</v>
      </c>
      <c r="D97" s="314">
        <v>103</v>
      </c>
      <c r="E97" s="314">
        <v>169</v>
      </c>
      <c r="F97" s="314">
        <v>2620</v>
      </c>
      <c r="G97" s="314">
        <v>2892</v>
      </c>
    </row>
    <row r="98" spans="1:7" ht="17.25">
      <c r="A98" s="467" t="str">
        <f>VLOOKUP(C98,'LA to Gov Region Lookup'!A:C,3,FALSE)</f>
        <v>East of England</v>
      </c>
      <c r="B98" s="468" t="str">
        <f>VLOOKUP(C98,'LA to County Lookup'!A:B,2,FALSE)</f>
        <v>Thurrock (B)</v>
      </c>
      <c r="C98" s="297" t="s">
        <v>620</v>
      </c>
      <c r="D98" s="314">
        <v>13</v>
      </c>
      <c r="E98" s="314">
        <v>19</v>
      </c>
      <c r="F98" s="314">
        <v>209</v>
      </c>
      <c r="G98" s="314">
        <v>241</v>
      </c>
    </row>
    <row r="99" spans="1:7">
      <c r="A99" s="467" t="str">
        <f>VLOOKUP(C99,'LA to Gov Region Lookup'!A:C,3,FALSE)</f>
        <v>London</v>
      </c>
      <c r="B99" s="468" t="s">
        <v>621</v>
      </c>
      <c r="C99" s="297" t="s">
        <v>195</v>
      </c>
      <c r="D99" s="314">
        <v>3</v>
      </c>
      <c r="E99" s="314">
        <v>4</v>
      </c>
      <c r="F99" s="314">
        <v>39</v>
      </c>
      <c r="G99" s="314">
        <v>46</v>
      </c>
    </row>
    <row r="100" spans="1:7">
      <c r="A100" s="467" t="str">
        <f>VLOOKUP(C100,'LA to Gov Region Lookup'!A:C,3,FALSE)</f>
        <v>London</v>
      </c>
      <c r="B100" s="468" t="str">
        <f>VLOOKUP(C100,'LA to County Lookup'!A:B,2,FALSE)</f>
        <v>Greater London Authority</v>
      </c>
      <c r="C100" s="297" t="s">
        <v>196</v>
      </c>
      <c r="D100" s="314">
        <v>2</v>
      </c>
      <c r="E100" s="314">
        <v>34</v>
      </c>
      <c r="F100" s="314">
        <v>610</v>
      </c>
      <c r="G100" s="314">
        <v>646</v>
      </c>
    </row>
    <row r="101" spans="1:7">
      <c r="A101" s="467" t="str">
        <f>VLOOKUP(C101,'LA to Gov Region Lookup'!A:C,3,FALSE)</f>
        <v>London</v>
      </c>
      <c r="B101" s="468" t="str">
        <f>VLOOKUP(C101,'LA to County Lookup'!A:B,2,FALSE)</f>
        <v>Greater London Authority</v>
      </c>
      <c r="C101" s="297" t="s">
        <v>197</v>
      </c>
      <c r="D101" s="314">
        <v>6</v>
      </c>
      <c r="E101" s="314">
        <v>9</v>
      </c>
      <c r="F101" s="314">
        <v>100</v>
      </c>
      <c r="G101" s="314">
        <v>115</v>
      </c>
    </row>
    <row r="102" spans="1:7">
      <c r="A102" s="467" t="str">
        <f>VLOOKUP(C102,'LA to Gov Region Lookup'!A:C,3,FALSE)</f>
        <v>London</v>
      </c>
      <c r="B102" s="468" t="str">
        <f>VLOOKUP(C102,'LA to County Lookup'!A:B,2,FALSE)</f>
        <v>Greater London Authority</v>
      </c>
      <c r="C102" s="297" t="s">
        <v>198</v>
      </c>
      <c r="D102" s="314">
        <v>1</v>
      </c>
      <c r="E102" s="314">
        <v>8</v>
      </c>
      <c r="F102" s="314">
        <v>84</v>
      </c>
      <c r="G102" s="314">
        <v>93</v>
      </c>
    </row>
    <row r="103" spans="1:7">
      <c r="A103" s="467" t="str">
        <f>VLOOKUP(C103,'LA to Gov Region Lookup'!A:C,3,FALSE)</f>
        <v>London</v>
      </c>
      <c r="B103" s="468" t="str">
        <f>VLOOKUP(C103,'LA to County Lookup'!A:B,2,FALSE)</f>
        <v>Greater London Authority</v>
      </c>
      <c r="C103" s="297" t="s">
        <v>199</v>
      </c>
      <c r="D103" s="314">
        <v>8</v>
      </c>
      <c r="E103" s="314">
        <v>23</v>
      </c>
      <c r="F103" s="314">
        <v>376</v>
      </c>
      <c r="G103" s="314">
        <v>407</v>
      </c>
    </row>
    <row r="104" spans="1:7">
      <c r="A104" s="467" t="str">
        <f>VLOOKUP(C104,'LA to Gov Region Lookup'!A:C,3,FALSE)</f>
        <v>London</v>
      </c>
      <c r="B104" s="468" t="str">
        <f>VLOOKUP(C104,'LA to County Lookup'!A:B,2,FALSE)</f>
        <v>Greater London Authority</v>
      </c>
      <c r="C104" s="297" t="s">
        <v>200</v>
      </c>
      <c r="D104" s="314">
        <v>56</v>
      </c>
      <c r="E104" s="314">
        <v>155</v>
      </c>
      <c r="F104" s="314">
        <v>1743</v>
      </c>
      <c r="G104" s="314">
        <v>1954</v>
      </c>
    </row>
    <row r="105" spans="1:7">
      <c r="A105" s="467" t="str">
        <f>VLOOKUP(C105,'LA to Gov Region Lookup'!A:C,3,FALSE)</f>
        <v>London</v>
      </c>
      <c r="B105" s="468" t="str">
        <f>VLOOKUP(C105,'LA to County Lookup'!A:B,2,FALSE)</f>
        <v>Greater London Authority</v>
      </c>
      <c r="C105" s="297" t="s">
        <v>362</v>
      </c>
      <c r="D105" s="314">
        <v>84</v>
      </c>
      <c r="E105" s="314">
        <v>83</v>
      </c>
      <c r="F105" s="314">
        <v>445</v>
      </c>
      <c r="G105" s="314">
        <v>612</v>
      </c>
    </row>
    <row r="106" spans="1:7">
      <c r="A106" s="467" t="str">
        <f>VLOOKUP(C106,'LA to Gov Region Lookup'!A:C,3,FALSE)</f>
        <v>London</v>
      </c>
      <c r="B106" s="468" t="str">
        <f>VLOOKUP(C106,'LA to County Lookup'!A:B,2,FALSE)</f>
        <v>Greater London Authority</v>
      </c>
      <c r="C106" s="297" t="s">
        <v>227</v>
      </c>
      <c r="D106" s="314">
        <v>208</v>
      </c>
      <c r="E106" s="314">
        <v>367</v>
      </c>
      <c r="F106" s="314">
        <v>3360</v>
      </c>
      <c r="G106" s="314">
        <v>3935</v>
      </c>
    </row>
    <row r="107" spans="1:7">
      <c r="A107" s="467" t="str">
        <f>VLOOKUP(C107,'LA to Gov Region Lookup'!A:C,3,FALSE)</f>
        <v>London</v>
      </c>
      <c r="B107" s="468" t="str">
        <f>VLOOKUP(C107,'LA to County Lookup'!A:B,2,FALSE)</f>
        <v>Greater London Authority</v>
      </c>
      <c r="C107" s="297" t="s">
        <v>202</v>
      </c>
      <c r="D107" s="314">
        <v>7</v>
      </c>
      <c r="E107" s="314">
        <v>9</v>
      </c>
      <c r="F107" s="314">
        <v>151</v>
      </c>
      <c r="G107" s="314">
        <v>167</v>
      </c>
    </row>
    <row r="108" spans="1:7">
      <c r="A108" s="467" t="str">
        <f>VLOOKUP(C108,'LA to Gov Region Lookup'!A:C,3,FALSE)</f>
        <v>London</v>
      </c>
      <c r="B108" s="468" t="str">
        <f>VLOOKUP(C108,'LA to County Lookup'!A:B,2,FALSE)</f>
        <v>Greater London Authority</v>
      </c>
      <c r="C108" s="297" t="s">
        <v>203</v>
      </c>
      <c r="D108" s="314">
        <v>6</v>
      </c>
      <c r="E108" s="314">
        <v>18</v>
      </c>
      <c r="F108" s="314">
        <v>284</v>
      </c>
      <c r="G108" s="314">
        <v>308</v>
      </c>
    </row>
    <row r="109" spans="1:7">
      <c r="A109" s="467" t="str">
        <f>VLOOKUP(C109,'LA to Gov Region Lookup'!A:C,3,FALSE)</f>
        <v>London</v>
      </c>
      <c r="B109" s="468" t="str">
        <f>VLOOKUP(C109,'LA to County Lookup'!A:B,2,FALSE)</f>
        <v>Greater London Authority</v>
      </c>
      <c r="C109" s="297" t="s">
        <v>204</v>
      </c>
      <c r="D109" s="314">
        <v>3</v>
      </c>
      <c r="E109" s="314">
        <v>23</v>
      </c>
      <c r="F109" s="314">
        <v>273</v>
      </c>
      <c r="G109" s="314">
        <v>299</v>
      </c>
    </row>
    <row r="110" spans="1:7">
      <c r="A110" s="467" t="str">
        <f>VLOOKUP(C110,'LA to Gov Region Lookup'!A:C,3,FALSE)</f>
        <v>London</v>
      </c>
      <c r="B110" s="468" t="str">
        <f>VLOOKUP(C110,'LA to County Lookup'!A:B,2,FALSE)</f>
        <v>Greater London Authority</v>
      </c>
      <c r="C110" s="297" t="s">
        <v>205</v>
      </c>
      <c r="D110" s="314">
        <v>28</v>
      </c>
      <c r="E110" s="314">
        <v>45</v>
      </c>
      <c r="F110" s="314">
        <v>467</v>
      </c>
      <c r="G110" s="314">
        <v>540</v>
      </c>
    </row>
    <row r="111" spans="1:7">
      <c r="A111" s="467" t="str">
        <f>VLOOKUP(C111,'LA to Gov Region Lookup'!A:C,3,FALSE)</f>
        <v>London</v>
      </c>
      <c r="B111" s="468" t="str">
        <f>VLOOKUP(C111,'LA to County Lookup'!A:B,2,FALSE)</f>
        <v>Greater London Authority</v>
      </c>
      <c r="C111" s="297" t="s">
        <v>206</v>
      </c>
      <c r="D111" s="314">
        <v>8</v>
      </c>
      <c r="E111" s="314">
        <v>30</v>
      </c>
      <c r="F111" s="314">
        <v>511</v>
      </c>
      <c r="G111" s="314">
        <v>549</v>
      </c>
    </row>
    <row r="112" spans="1:7">
      <c r="A112" s="467" t="str">
        <f>VLOOKUP(C112,'LA to Gov Region Lookup'!A:C,3,FALSE)</f>
        <v>London</v>
      </c>
      <c r="B112" s="468" t="str">
        <f>VLOOKUP(C112,'LA to County Lookup'!A:B,2,FALSE)</f>
        <v>Greater London Authority</v>
      </c>
      <c r="C112" s="297" t="s">
        <v>207</v>
      </c>
      <c r="D112" s="314">
        <v>1</v>
      </c>
      <c r="E112" s="314">
        <v>27</v>
      </c>
      <c r="F112" s="314">
        <v>240</v>
      </c>
      <c r="G112" s="314">
        <v>268</v>
      </c>
    </row>
    <row r="113" spans="1:7">
      <c r="A113" s="467" t="str">
        <f>VLOOKUP(C113,'LA to Gov Region Lookup'!A:C,3,FALSE)</f>
        <v>London</v>
      </c>
      <c r="B113" s="468" t="str">
        <f>VLOOKUP(C113,'LA to County Lookup'!A:B,2,FALSE)</f>
        <v>Greater London Authority</v>
      </c>
      <c r="C113" s="297" t="s">
        <v>208</v>
      </c>
      <c r="D113" s="314">
        <v>6</v>
      </c>
      <c r="E113" s="314">
        <v>21</v>
      </c>
      <c r="F113" s="314">
        <v>256</v>
      </c>
      <c r="G113" s="314">
        <v>283</v>
      </c>
    </row>
    <row r="114" spans="1:7">
      <c r="A114" s="467" t="str">
        <f>VLOOKUP(C114,'LA to Gov Region Lookup'!A:C,3,FALSE)</f>
        <v>London</v>
      </c>
      <c r="B114" s="468" t="str">
        <f>VLOOKUP(C114,'LA to County Lookup'!A:B,2,FALSE)</f>
        <v>Greater London Authority</v>
      </c>
      <c r="C114" s="297" t="s">
        <v>209</v>
      </c>
      <c r="D114" s="314">
        <v>4</v>
      </c>
      <c r="E114" s="314">
        <v>20</v>
      </c>
      <c r="F114" s="314">
        <v>262</v>
      </c>
      <c r="G114" s="314">
        <v>286</v>
      </c>
    </row>
    <row r="115" spans="1:7">
      <c r="A115" s="467" t="str">
        <f>VLOOKUP(C115,'LA to Gov Region Lookup'!A:C,3,FALSE)</f>
        <v>London</v>
      </c>
      <c r="B115" s="468" t="str">
        <f>VLOOKUP(C115,'LA to County Lookup'!A:B,2,FALSE)</f>
        <v>Greater London Authority</v>
      </c>
      <c r="C115" s="297" t="s">
        <v>210</v>
      </c>
      <c r="D115" s="314">
        <v>6</v>
      </c>
      <c r="E115" s="314">
        <v>15</v>
      </c>
      <c r="F115" s="314">
        <v>122</v>
      </c>
      <c r="G115" s="314">
        <v>143</v>
      </c>
    </row>
    <row r="116" spans="1:7">
      <c r="A116" s="467" t="str">
        <f>VLOOKUP(C116,'LA to Gov Region Lookup'!A:C,3,FALSE)</f>
        <v>London</v>
      </c>
      <c r="B116" s="468" t="str">
        <f>VLOOKUP(C116,'LA to County Lookup'!A:B,2,FALSE)</f>
        <v>Greater London Authority</v>
      </c>
      <c r="C116" s="297" t="s">
        <v>211</v>
      </c>
      <c r="D116" s="314">
        <v>9</v>
      </c>
      <c r="E116" s="314">
        <v>29</v>
      </c>
      <c r="F116" s="314">
        <v>387</v>
      </c>
      <c r="G116" s="314">
        <v>425</v>
      </c>
    </row>
    <row r="117" spans="1:7">
      <c r="A117" s="467" t="str">
        <f>VLOOKUP(C117,'LA to Gov Region Lookup'!A:C,3,FALSE)</f>
        <v>London</v>
      </c>
      <c r="B117" s="468" t="str">
        <f>VLOOKUP(C117,'LA to County Lookup'!A:B,2,FALSE)</f>
        <v>Greater London Authority</v>
      </c>
      <c r="C117" s="297" t="s">
        <v>212</v>
      </c>
      <c r="D117" s="314">
        <v>32</v>
      </c>
      <c r="E117" s="314">
        <v>28</v>
      </c>
      <c r="F117" s="314">
        <v>455</v>
      </c>
      <c r="G117" s="314">
        <v>515</v>
      </c>
    </row>
    <row r="118" spans="1:7">
      <c r="A118" s="467" t="str">
        <f>VLOOKUP(C118,'LA to Gov Region Lookup'!A:C,3,FALSE)</f>
        <v>London</v>
      </c>
      <c r="B118" s="468" t="str">
        <f>VLOOKUP(C118,'LA to County Lookup'!A:B,2,FALSE)</f>
        <v>Greater London Authority</v>
      </c>
      <c r="C118" s="297" t="s">
        <v>213</v>
      </c>
      <c r="D118" s="314">
        <v>12</v>
      </c>
      <c r="E118" s="314">
        <v>33</v>
      </c>
      <c r="F118" s="314">
        <v>1001</v>
      </c>
      <c r="G118" s="314">
        <v>1046</v>
      </c>
    </row>
    <row r="119" spans="1:7">
      <c r="A119" s="467" t="str">
        <f>VLOOKUP(C119,'LA to Gov Region Lookup'!A:C,3,FALSE)</f>
        <v>London</v>
      </c>
      <c r="B119" s="468" t="str">
        <f>VLOOKUP(C119,'LA to County Lookup'!A:B,2,FALSE)</f>
        <v>Greater London Authority</v>
      </c>
      <c r="C119" s="297" t="s">
        <v>214</v>
      </c>
      <c r="D119" s="314">
        <v>18</v>
      </c>
      <c r="E119" s="314">
        <v>116</v>
      </c>
      <c r="F119" s="314">
        <v>1199</v>
      </c>
      <c r="G119" s="314">
        <v>1333</v>
      </c>
    </row>
    <row r="120" spans="1:7">
      <c r="A120" s="467" t="str">
        <f>VLOOKUP(C120,'LA to Gov Region Lookup'!A:C,3,FALSE)</f>
        <v>London</v>
      </c>
      <c r="B120" s="468" t="str">
        <f>VLOOKUP(C120,'LA to County Lookup'!A:B,2,FALSE)</f>
        <v>Greater London Authority</v>
      </c>
      <c r="C120" s="297" t="s">
        <v>215</v>
      </c>
      <c r="D120" s="314">
        <v>3</v>
      </c>
      <c r="E120" s="314">
        <v>12</v>
      </c>
      <c r="F120" s="314">
        <v>146</v>
      </c>
      <c r="G120" s="314">
        <v>161</v>
      </c>
    </row>
    <row r="121" spans="1:7">
      <c r="A121" s="467" t="str">
        <f>VLOOKUP(C121,'LA to Gov Region Lookup'!A:C,3,FALSE)</f>
        <v>London</v>
      </c>
      <c r="B121" s="468" t="str">
        <f>VLOOKUP(C121,'LA to County Lookup'!A:B,2,FALSE)</f>
        <v>Greater London Authority</v>
      </c>
      <c r="C121" s="297" t="s">
        <v>216</v>
      </c>
      <c r="D121" s="314">
        <v>6</v>
      </c>
      <c r="E121" s="314">
        <v>56</v>
      </c>
      <c r="F121" s="314">
        <v>880</v>
      </c>
      <c r="G121" s="314">
        <v>942</v>
      </c>
    </row>
    <row r="122" spans="1:7">
      <c r="A122" s="467" t="str">
        <f>VLOOKUP(C122,'LA to Gov Region Lookup'!A:C,3,FALSE)</f>
        <v>London</v>
      </c>
      <c r="B122" s="468" t="str">
        <f>VLOOKUP(C122,'LA to County Lookup'!A:B,2,FALSE)</f>
        <v>Greater London Authority</v>
      </c>
      <c r="C122" s="297" t="s">
        <v>217</v>
      </c>
      <c r="D122" s="314">
        <v>2</v>
      </c>
      <c r="E122" s="314">
        <v>29</v>
      </c>
      <c r="F122" s="314">
        <v>334</v>
      </c>
      <c r="G122" s="314">
        <v>365</v>
      </c>
    </row>
    <row r="123" spans="1:7">
      <c r="A123" s="467" t="str">
        <f>VLOOKUP(C123,'LA to Gov Region Lookup'!A:C,3,FALSE)</f>
        <v>London</v>
      </c>
      <c r="B123" s="468" t="str">
        <f>VLOOKUP(C123,'LA to County Lookup'!A:B,2,FALSE)</f>
        <v>Greater London Authority</v>
      </c>
      <c r="C123" s="297" t="s">
        <v>218</v>
      </c>
      <c r="D123" s="314">
        <v>3</v>
      </c>
      <c r="E123" s="314">
        <v>11</v>
      </c>
      <c r="F123" s="314">
        <v>227</v>
      </c>
      <c r="G123" s="314">
        <v>241</v>
      </c>
    </row>
    <row r="124" spans="1:7">
      <c r="A124" s="467" t="str">
        <f>VLOOKUP(C124,'LA to Gov Region Lookup'!A:C,3,FALSE)</f>
        <v>London</v>
      </c>
      <c r="B124" s="468" t="str">
        <f>VLOOKUP(C124,'LA to County Lookup'!A:B,2,FALSE)</f>
        <v>Greater London Authority</v>
      </c>
      <c r="C124" s="297" t="s">
        <v>219</v>
      </c>
      <c r="D124" s="314">
        <v>4</v>
      </c>
      <c r="E124" s="314">
        <v>6</v>
      </c>
      <c r="F124" s="314">
        <v>114</v>
      </c>
      <c r="G124" s="314">
        <v>124</v>
      </c>
    </row>
    <row r="125" spans="1:7">
      <c r="A125" s="467" t="str">
        <f>VLOOKUP(C125,'LA to Gov Region Lookup'!A:C,3,FALSE)</f>
        <v>London</v>
      </c>
      <c r="B125" s="468" t="str">
        <f>VLOOKUP(C125,'LA to County Lookup'!A:B,2,FALSE)</f>
        <v>Greater London Authority</v>
      </c>
      <c r="C125" s="297" t="s">
        <v>220</v>
      </c>
      <c r="D125" s="314">
        <v>1</v>
      </c>
      <c r="E125" s="314">
        <v>12</v>
      </c>
      <c r="F125" s="314">
        <v>124</v>
      </c>
      <c r="G125" s="314">
        <v>137</v>
      </c>
    </row>
    <row r="126" spans="1:7">
      <c r="A126" s="467" t="str">
        <f>VLOOKUP(C126,'LA to Gov Region Lookup'!A:C,3,FALSE)</f>
        <v>London</v>
      </c>
      <c r="B126" s="468" t="str">
        <f>VLOOKUP(C126,'LA to County Lookup'!A:B,2,FALSE)</f>
        <v>Greater London Authority</v>
      </c>
      <c r="C126" s="297" t="s">
        <v>221</v>
      </c>
      <c r="D126" s="314">
        <v>40</v>
      </c>
      <c r="E126" s="314">
        <v>88</v>
      </c>
      <c r="F126" s="314">
        <v>690</v>
      </c>
      <c r="G126" s="314">
        <v>818</v>
      </c>
    </row>
    <row r="127" spans="1:7">
      <c r="A127" s="467" t="str">
        <f>VLOOKUP(C127,'LA to Gov Region Lookup'!A:C,3,FALSE)</f>
        <v>London</v>
      </c>
      <c r="B127" s="468" t="str">
        <f>VLOOKUP(C127,'LA to County Lookup'!A:B,2,FALSE)</f>
        <v>Greater London Authority</v>
      </c>
      <c r="C127" s="297" t="s">
        <v>222</v>
      </c>
      <c r="D127" s="314">
        <v>4</v>
      </c>
      <c r="E127" s="314">
        <v>29</v>
      </c>
      <c r="F127" s="314">
        <v>873</v>
      </c>
      <c r="G127" s="314">
        <v>906</v>
      </c>
    </row>
    <row r="128" spans="1:7">
      <c r="A128" s="467" t="str">
        <f>VLOOKUP(C128,'LA to Gov Region Lookup'!A:C,3,FALSE)</f>
        <v>London</v>
      </c>
      <c r="B128" s="468" t="str">
        <f>VLOOKUP(C128,'LA to County Lookup'!A:B,2,FALSE)</f>
        <v>Greater London Authority</v>
      </c>
      <c r="C128" s="297" t="s">
        <v>223</v>
      </c>
      <c r="D128" s="314">
        <v>1</v>
      </c>
      <c r="E128" s="314">
        <v>14</v>
      </c>
      <c r="F128" s="314">
        <v>169</v>
      </c>
      <c r="G128" s="314">
        <v>184</v>
      </c>
    </row>
    <row r="129" spans="1:7">
      <c r="A129" s="467" t="str">
        <f>VLOOKUP(C129,'LA to Gov Region Lookup'!A:C,3,FALSE)</f>
        <v>London</v>
      </c>
      <c r="B129" s="468" t="str">
        <f>VLOOKUP(C129,'LA to County Lookup'!A:B,2,FALSE)</f>
        <v>Greater London Authority</v>
      </c>
      <c r="C129" s="297" t="s">
        <v>224</v>
      </c>
      <c r="D129" s="314">
        <v>21</v>
      </c>
      <c r="E129" s="314">
        <v>40</v>
      </c>
      <c r="F129" s="314">
        <v>853</v>
      </c>
      <c r="G129" s="314">
        <v>914</v>
      </c>
    </row>
    <row r="130" spans="1:7">
      <c r="A130" s="467" t="str">
        <f>VLOOKUP(C130,'LA to Gov Region Lookup'!A:C,3,FALSE)</f>
        <v>London</v>
      </c>
      <c r="B130" s="468" t="str">
        <f>VLOOKUP(C130,'LA to County Lookup'!A:B,2,FALSE)</f>
        <v>Greater London Authority</v>
      </c>
      <c r="C130" s="297" t="s">
        <v>225</v>
      </c>
      <c r="D130" s="314">
        <v>0</v>
      </c>
      <c r="E130" s="314">
        <v>13</v>
      </c>
      <c r="F130" s="314">
        <v>104</v>
      </c>
      <c r="G130" s="314">
        <v>117</v>
      </c>
    </row>
    <row r="131" spans="1:7">
      <c r="A131" s="467" t="str">
        <f>VLOOKUP(C131,'LA to Gov Region Lookup'!A:C,3,FALSE)</f>
        <v>London</v>
      </c>
      <c r="B131" s="468" t="str">
        <f>VLOOKUP(C131,'LA to County Lookup'!A:B,2,FALSE)</f>
        <v>Greater London Authority</v>
      </c>
      <c r="C131" s="297" t="s">
        <v>226</v>
      </c>
      <c r="D131" s="314">
        <v>5</v>
      </c>
      <c r="E131" s="314">
        <v>33</v>
      </c>
      <c r="F131" s="314">
        <v>270</v>
      </c>
      <c r="G131" s="314">
        <v>308</v>
      </c>
    </row>
    <row r="132" spans="1:7">
      <c r="A132" s="467" t="str">
        <f>VLOOKUP(C132,'LA to Gov Region Lookup'!A:C,3,FALSE)</f>
        <v>North East</v>
      </c>
      <c r="B132" s="468" t="str">
        <f>VLOOKUP(C132,'LA to County Lookup'!A:B,2,FALSE)</f>
        <v>County Durham</v>
      </c>
      <c r="C132" s="297" t="s">
        <v>25</v>
      </c>
      <c r="D132" s="314">
        <v>103</v>
      </c>
      <c r="E132" s="314">
        <v>162</v>
      </c>
      <c r="F132" s="314">
        <v>2838</v>
      </c>
      <c r="G132" s="314">
        <v>3103</v>
      </c>
    </row>
    <row r="133" spans="1:7">
      <c r="A133" s="467" t="str">
        <f>VLOOKUP(C133,'LA to Gov Region Lookup'!A:C,3,FALSE)</f>
        <v>North East</v>
      </c>
      <c r="B133" s="468" t="str">
        <f>VLOOKUP(C133,'LA to County Lookup'!A:B,2,FALSE)</f>
        <v>Darlington (B)</v>
      </c>
      <c r="C133" s="297" t="s">
        <v>27</v>
      </c>
      <c r="D133" s="314">
        <v>7</v>
      </c>
      <c r="E133" s="314">
        <v>32</v>
      </c>
      <c r="F133" s="314">
        <v>494</v>
      </c>
      <c r="G133" s="314">
        <v>533</v>
      </c>
    </row>
    <row r="134" spans="1:7">
      <c r="A134" s="467" t="str">
        <f>VLOOKUP(C134,'LA to Gov Region Lookup'!A:C,3,FALSE)</f>
        <v>North East</v>
      </c>
      <c r="B134" s="468" t="str">
        <f>VLOOKUP(C134,'LA to County Lookup'!A:B,2,FALSE)</f>
        <v>Gateshead District (B)</v>
      </c>
      <c r="C134" s="297" t="s">
        <v>23</v>
      </c>
      <c r="D134" s="314">
        <v>8</v>
      </c>
      <c r="E134" s="314">
        <v>20</v>
      </c>
      <c r="F134" s="314">
        <v>216</v>
      </c>
      <c r="G134" s="314">
        <v>244</v>
      </c>
    </row>
    <row r="135" spans="1:7">
      <c r="A135" s="467" t="str">
        <f>VLOOKUP(C135,'LA to Gov Region Lookup'!A:C,3,FALSE)</f>
        <v>North East</v>
      </c>
      <c r="B135" s="468" t="str">
        <f>VLOOKUP(C135,'LA to County Lookup'!A:B,2,FALSE)</f>
        <v>Hartlepool (B)</v>
      </c>
      <c r="C135" s="297" t="s">
        <v>30</v>
      </c>
      <c r="D135" s="314">
        <v>3</v>
      </c>
      <c r="E135" s="314">
        <v>6</v>
      </c>
      <c r="F135" s="314">
        <v>145</v>
      </c>
      <c r="G135" s="314">
        <v>154</v>
      </c>
    </row>
    <row r="136" spans="1:7">
      <c r="A136" s="467" t="str">
        <f>VLOOKUP(C136,'LA to Gov Region Lookup'!A:C,3,FALSE)</f>
        <v>North East</v>
      </c>
      <c r="B136" s="468" t="str">
        <f>VLOOKUP(C136,'LA to County Lookup'!A:B,2,FALSE)</f>
        <v>Middlesbrough (B)</v>
      </c>
      <c r="C136" s="297" t="s">
        <v>29</v>
      </c>
      <c r="D136" s="314">
        <v>1</v>
      </c>
      <c r="E136" s="314">
        <v>10</v>
      </c>
      <c r="F136" s="314">
        <v>113</v>
      </c>
      <c r="G136" s="314">
        <v>124</v>
      </c>
    </row>
    <row r="137" spans="1:7">
      <c r="A137" s="467" t="str">
        <f>VLOOKUP(C137,'LA to Gov Region Lookup'!A:C,3,FALSE)</f>
        <v>North East</v>
      </c>
      <c r="B137" s="468" t="str">
        <f>VLOOKUP(C137,'LA to County Lookup'!A:B,2,FALSE)</f>
        <v>Newcastle upon Tyne District (B)</v>
      </c>
      <c r="C137" s="297" t="s">
        <v>20</v>
      </c>
      <c r="D137" s="314">
        <v>53</v>
      </c>
      <c r="E137" s="314">
        <v>156</v>
      </c>
      <c r="F137" s="314">
        <v>564</v>
      </c>
      <c r="G137" s="314">
        <v>773</v>
      </c>
    </row>
    <row r="138" spans="1:7">
      <c r="A138" s="467" t="str">
        <f>VLOOKUP(C138,'LA to Gov Region Lookup'!A:C,3,FALSE)</f>
        <v>North East</v>
      </c>
      <c r="B138" s="468" t="str">
        <f>VLOOKUP(C138,'LA to County Lookup'!A:B,2,FALSE)</f>
        <v>North Tyneside District (B)</v>
      </c>
      <c r="C138" s="297" t="s">
        <v>21</v>
      </c>
      <c r="D138" s="314">
        <v>2</v>
      </c>
      <c r="E138" s="314">
        <v>10</v>
      </c>
      <c r="F138" s="314">
        <v>213</v>
      </c>
      <c r="G138" s="314">
        <v>225</v>
      </c>
    </row>
    <row r="139" spans="1:7">
      <c r="A139" s="467" t="str">
        <f>VLOOKUP(C139,'LA to Gov Region Lookup'!A:C,3,FALSE)</f>
        <v>North East</v>
      </c>
      <c r="B139" s="468" t="str">
        <f>VLOOKUP(C139,'LA to County Lookup'!A:B,2,FALSE)</f>
        <v>Northumberland</v>
      </c>
      <c r="C139" s="297" t="s">
        <v>19</v>
      </c>
      <c r="D139" s="314">
        <v>173</v>
      </c>
      <c r="E139" s="314">
        <v>268</v>
      </c>
      <c r="F139" s="314">
        <v>5164</v>
      </c>
      <c r="G139" s="314">
        <v>5605</v>
      </c>
    </row>
    <row r="140" spans="1:7">
      <c r="A140" s="467" t="str">
        <f>VLOOKUP(C140,'LA to Gov Region Lookup'!A:C,3,FALSE)</f>
        <v>North East</v>
      </c>
      <c r="B140" s="468" t="str">
        <f>VLOOKUP(C140,'LA to County Lookup'!A:B,2,FALSE)</f>
        <v>Redcar and Cleveland (B)</v>
      </c>
      <c r="C140" s="297" t="s">
        <v>31</v>
      </c>
      <c r="D140" s="314">
        <v>14</v>
      </c>
      <c r="E140" s="314">
        <v>27</v>
      </c>
      <c r="F140" s="314">
        <v>568</v>
      </c>
      <c r="G140" s="314">
        <v>609</v>
      </c>
    </row>
    <row r="141" spans="1:7">
      <c r="A141" s="467" t="str">
        <f>VLOOKUP(C141,'LA to Gov Region Lookup'!A:C,3,FALSE)</f>
        <v>North East</v>
      </c>
      <c r="B141" s="468" t="str">
        <f>VLOOKUP(C141,'LA to County Lookup'!A:B,2,FALSE)</f>
        <v>South Tyneside District (B)</v>
      </c>
      <c r="C141" s="297" t="s">
        <v>22</v>
      </c>
      <c r="D141" s="314">
        <v>4</v>
      </c>
      <c r="E141" s="314">
        <v>7</v>
      </c>
      <c r="F141" s="314">
        <v>183</v>
      </c>
      <c r="G141" s="314">
        <v>194</v>
      </c>
    </row>
    <row r="142" spans="1:7">
      <c r="A142" s="467" t="str">
        <f>VLOOKUP(C142,'LA to Gov Region Lookup'!A:C,3,FALSE)</f>
        <v>North East</v>
      </c>
      <c r="B142" s="468" t="str">
        <f>VLOOKUP(C142,'LA to County Lookup'!A:B,2,FALSE)</f>
        <v>Stockton-on-Tees (B)</v>
      </c>
      <c r="C142" s="297" t="s">
        <v>28</v>
      </c>
      <c r="D142" s="314">
        <v>7</v>
      </c>
      <c r="E142" s="314">
        <v>37</v>
      </c>
      <c r="F142" s="314">
        <v>424</v>
      </c>
      <c r="G142" s="314">
        <v>468</v>
      </c>
    </row>
    <row r="143" spans="1:7">
      <c r="A143" s="467" t="str">
        <f>VLOOKUP(C143,'LA to Gov Region Lookup'!A:C,3,FALSE)</f>
        <v>North East</v>
      </c>
      <c r="B143" s="468" t="str">
        <f>VLOOKUP(C143,'LA to County Lookup'!A:B,2,FALSE)</f>
        <v>Sunderland District (B)</v>
      </c>
      <c r="C143" s="297" t="s">
        <v>24</v>
      </c>
      <c r="D143" s="314">
        <v>10</v>
      </c>
      <c r="E143" s="314">
        <v>16</v>
      </c>
      <c r="F143" s="314">
        <v>346</v>
      </c>
      <c r="G143" s="314">
        <v>372</v>
      </c>
    </row>
    <row r="144" spans="1:7">
      <c r="A144" s="467" t="str">
        <f>VLOOKUP(C144,'LA to Gov Region Lookup'!A:C,3,FALSE)</f>
        <v>North West</v>
      </c>
      <c r="B144" s="468" t="str">
        <f>VLOOKUP(C144,'LA to County Lookup'!A:B,2,FALSE)</f>
        <v>Blackburn with Darwen (B)</v>
      </c>
      <c r="C144" s="297" t="s">
        <v>53</v>
      </c>
      <c r="D144" s="314">
        <v>2</v>
      </c>
      <c r="E144" s="314">
        <v>17</v>
      </c>
      <c r="F144" s="314">
        <v>207</v>
      </c>
      <c r="G144" s="314">
        <v>226</v>
      </c>
    </row>
    <row r="145" spans="1:7">
      <c r="A145" s="467" t="str">
        <f>VLOOKUP(C145,'LA to Gov Region Lookup'!A:C,3,FALSE)</f>
        <v>North West</v>
      </c>
      <c r="B145" s="468" t="str">
        <f>VLOOKUP(C145,'LA to County Lookup'!A:B,2,FALSE)</f>
        <v>Blackpool (B)</v>
      </c>
      <c r="C145" s="297" t="s">
        <v>54</v>
      </c>
      <c r="D145" s="314">
        <v>1</v>
      </c>
      <c r="E145" s="314">
        <v>5</v>
      </c>
      <c r="F145" s="314">
        <v>41</v>
      </c>
      <c r="G145" s="314">
        <v>47</v>
      </c>
    </row>
    <row r="146" spans="1:7">
      <c r="A146" s="467" t="str">
        <f>VLOOKUP(C146,'LA to Gov Region Lookup'!A:C,3,FALSE)</f>
        <v>North West</v>
      </c>
      <c r="B146" s="468" t="str">
        <f>VLOOKUP(C146,'LA to County Lookup'!A:B,2,FALSE)</f>
        <v>Bolton District (B)</v>
      </c>
      <c r="C146" s="297" t="s">
        <v>43</v>
      </c>
      <c r="D146" s="314">
        <v>3</v>
      </c>
      <c r="E146" s="314">
        <v>17</v>
      </c>
      <c r="F146" s="314">
        <v>335</v>
      </c>
      <c r="G146" s="314">
        <v>355</v>
      </c>
    </row>
    <row r="147" spans="1:7">
      <c r="A147" s="467" t="str">
        <f>VLOOKUP(C147,'LA to Gov Region Lookup'!A:C,3,FALSE)</f>
        <v>North West</v>
      </c>
      <c r="B147" s="468" t="str">
        <f>VLOOKUP(C147,'LA to County Lookup'!A:B,2,FALSE)</f>
        <v>Bury District (B)</v>
      </c>
      <c r="C147" s="297" t="s">
        <v>44</v>
      </c>
      <c r="D147" s="314">
        <v>5</v>
      </c>
      <c r="E147" s="314">
        <v>10</v>
      </c>
      <c r="F147" s="314">
        <v>227</v>
      </c>
      <c r="G147" s="314">
        <v>242</v>
      </c>
    </row>
    <row r="148" spans="1:7">
      <c r="A148" s="467" t="str">
        <f>VLOOKUP(C148,'LA to Gov Region Lookup'!A:C,3,FALSE)</f>
        <v>North West</v>
      </c>
      <c r="B148" s="468" t="str">
        <f>VLOOKUP(C148,'LA to County Lookup'!A:B,2,FALSE)</f>
        <v>Cheshire East (B)</v>
      </c>
      <c r="C148" s="297" t="s">
        <v>32</v>
      </c>
      <c r="D148" s="314">
        <v>48</v>
      </c>
      <c r="E148" s="314">
        <v>181</v>
      </c>
      <c r="F148" s="314">
        <v>2415</v>
      </c>
      <c r="G148" s="314">
        <v>2644</v>
      </c>
    </row>
    <row r="149" spans="1:7">
      <c r="A149" s="467" t="str">
        <f>VLOOKUP(C149,'LA to Gov Region Lookup'!A:C,3,FALSE)</f>
        <v>North West</v>
      </c>
      <c r="B149" s="468" t="str">
        <f>VLOOKUP(C149,'LA to County Lookup'!A:B,2,FALSE)</f>
        <v>Cheshire West and Chester (B)</v>
      </c>
      <c r="C149" s="297" t="s">
        <v>33</v>
      </c>
      <c r="D149" s="314">
        <v>86</v>
      </c>
      <c r="E149" s="314">
        <v>176</v>
      </c>
      <c r="F149" s="314">
        <v>2251</v>
      </c>
      <c r="G149" s="314">
        <v>2513</v>
      </c>
    </row>
    <row r="150" spans="1:7">
      <c r="A150" s="467" t="str">
        <f>VLOOKUP(C150,'LA to Gov Region Lookup'!A:C,3,FALSE)</f>
        <v>North West</v>
      </c>
      <c r="B150" s="468" t="str">
        <f>VLOOKUP(C150,'LA to County Lookup'!A:B,2,FALSE)</f>
        <v>Cumbria County</v>
      </c>
      <c r="C150" s="297" t="s">
        <v>37</v>
      </c>
      <c r="D150" s="314">
        <v>29</v>
      </c>
      <c r="E150" s="314">
        <v>49</v>
      </c>
      <c r="F150" s="314">
        <v>1106</v>
      </c>
      <c r="G150" s="314">
        <v>1184</v>
      </c>
    </row>
    <row r="151" spans="1:7">
      <c r="A151" s="467" t="str">
        <f>VLOOKUP(C151,'LA to Gov Region Lookup'!A:C,3,FALSE)</f>
        <v>North West</v>
      </c>
      <c r="B151" s="468" t="str">
        <f>VLOOKUP(C151,'LA to County Lookup'!A:B,2,FALSE)</f>
        <v>Cumbria County</v>
      </c>
      <c r="C151" s="297" t="s">
        <v>38</v>
      </c>
      <c r="D151" s="314">
        <v>8</v>
      </c>
      <c r="E151" s="314">
        <v>15</v>
      </c>
      <c r="F151" s="314">
        <v>248</v>
      </c>
      <c r="G151" s="314">
        <v>271</v>
      </c>
    </row>
    <row r="152" spans="1:7">
      <c r="A152" s="467" t="str">
        <f>VLOOKUP(C152,'LA to Gov Region Lookup'!A:C,3,FALSE)</f>
        <v>North West</v>
      </c>
      <c r="B152" s="468" t="str">
        <f>VLOOKUP(C152,'LA to County Lookup'!A:B,2,FALSE)</f>
        <v>Cumbria County</v>
      </c>
      <c r="C152" s="297" t="s">
        <v>39</v>
      </c>
      <c r="D152" s="314">
        <v>55</v>
      </c>
      <c r="E152" s="314">
        <v>70</v>
      </c>
      <c r="F152" s="314">
        <v>1038</v>
      </c>
      <c r="G152" s="314">
        <v>1163</v>
      </c>
    </row>
    <row r="153" spans="1:7">
      <c r="A153" s="467" t="str">
        <f>VLOOKUP(C153,'LA to Gov Region Lookup'!A:C,3,FALSE)</f>
        <v>North West</v>
      </c>
      <c r="B153" s="468" t="str">
        <f>VLOOKUP(C153,'LA to County Lookup'!A:B,2,FALSE)</f>
        <v>Cumbria County</v>
      </c>
      <c r="C153" s="297" t="s">
        <v>40</v>
      </c>
      <c r="D153" s="314">
        <v>14</v>
      </c>
      <c r="E153" s="314">
        <v>30</v>
      </c>
      <c r="F153" s="314">
        <v>443</v>
      </c>
      <c r="G153" s="314">
        <v>487</v>
      </c>
    </row>
    <row r="154" spans="1:7">
      <c r="A154" s="467" t="str">
        <f>VLOOKUP(C154,'LA to Gov Region Lookup'!A:C,3,FALSE)</f>
        <v>North West</v>
      </c>
      <c r="B154" s="468" t="str">
        <f>VLOOKUP(C154,'LA to County Lookup'!A:B,2,FALSE)</f>
        <v>Cumbria County</v>
      </c>
      <c r="C154" s="297" t="s">
        <v>41</v>
      </c>
      <c r="D154" s="314">
        <v>45</v>
      </c>
      <c r="E154" s="314">
        <v>149</v>
      </c>
      <c r="F154" s="314">
        <v>1767</v>
      </c>
      <c r="G154" s="314">
        <v>1961</v>
      </c>
    </row>
    <row r="155" spans="1:7">
      <c r="A155" s="467" t="str">
        <f>VLOOKUP(C155,'LA to Gov Region Lookup'!A:C,3,FALSE)</f>
        <v>North West</v>
      </c>
      <c r="B155" s="468" t="str">
        <f>VLOOKUP(C155,'LA to County Lookup'!A:B,2,FALSE)</f>
        <v>Cumbria County</v>
      </c>
      <c r="C155" s="297" t="s">
        <v>42</v>
      </c>
      <c r="D155" s="314">
        <v>34</v>
      </c>
      <c r="E155" s="314">
        <v>149</v>
      </c>
      <c r="F155" s="314">
        <v>2337</v>
      </c>
      <c r="G155" s="314">
        <v>2520</v>
      </c>
    </row>
    <row r="156" spans="1:7">
      <c r="A156" s="467" t="str">
        <f>VLOOKUP(C156,'LA to Gov Region Lookup'!A:C,3,FALSE)</f>
        <v>North West</v>
      </c>
      <c r="B156" s="468" t="str">
        <f>VLOOKUP(C156,'LA to County Lookup'!A:B,2,FALSE)</f>
        <v>Halton (B)</v>
      </c>
      <c r="C156" s="297" t="s">
        <v>34</v>
      </c>
      <c r="D156" s="314">
        <v>2</v>
      </c>
      <c r="E156" s="314">
        <v>17</v>
      </c>
      <c r="F156" s="314">
        <v>108</v>
      </c>
      <c r="G156" s="314">
        <v>127</v>
      </c>
    </row>
    <row r="157" spans="1:7">
      <c r="A157" s="467" t="str">
        <f>VLOOKUP(C157,'LA to Gov Region Lookup'!A:C,3,FALSE)</f>
        <v>North West</v>
      </c>
      <c r="B157" s="468" t="str">
        <f>VLOOKUP(C157,'LA to County Lookup'!A:B,2,FALSE)</f>
        <v>Knowsley District (B)</v>
      </c>
      <c r="C157" s="297" t="s">
        <v>67</v>
      </c>
      <c r="D157" s="314">
        <v>1</v>
      </c>
      <c r="E157" s="314">
        <v>4</v>
      </c>
      <c r="F157" s="314">
        <v>96</v>
      </c>
      <c r="G157" s="314">
        <v>101</v>
      </c>
    </row>
    <row r="158" spans="1:7">
      <c r="A158" s="467" t="str">
        <f>VLOOKUP(C158,'LA to Gov Region Lookup'!A:C,3,FALSE)</f>
        <v>North West</v>
      </c>
      <c r="B158" s="468" t="str">
        <f>VLOOKUP(C158,'LA to County Lookup'!A:B,2,FALSE)</f>
        <v>Lancashire County</v>
      </c>
      <c r="C158" s="297" t="s">
        <v>55</v>
      </c>
      <c r="D158" s="314">
        <v>5</v>
      </c>
      <c r="E158" s="314">
        <v>14</v>
      </c>
      <c r="F158" s="314">
        <v>289</v>
      </c>
      <c r="G158" s="314">
        <v>308</v>
      </c>
    </row>
    <row r="159" spans="1:7">
      <c r="A159" s="467" t="str">
        <f>VLOOKUP(C159,'LA to Gov Region Lookup'!A:C,3,FALSE)</f>
        <v>North West</v>
      </c>
      <c r="B159" s="468" t="str">
        <f>VLOOKUP(C159,'LA to County Lookup'!A:B,2,FALSE)</f>
        <v>Lancashire County</v>
      </c>
      <c r="C159" s="297" t="s">
        <v>56</v>
      </c>
      <c r="D159" s="314">
        <v>5</v>
      </c>
      <c r="E159" s="314">
        <v>26</v>
      </c>
      <c r="F159" s="314">
        <v>400</v>
      </c>
      <c r="G159" s="314">
        <v>431</v>
      </c>
    </row>
    <row r="160" spans="1:7">
      <c r="A160" s="467" t="str">
        <f>VLOOKUP(C160,'LA to Gov Region Lookup'!A:C,3,FALSE)</f>
        <v>North West</v>
      </c>
      <c r="B160" s="468" t="str">
        <f>VLOOKUP(C160,'LA to County Lookup'!A:B,2,FALSE)</f>
        <v>Lancashire County</v>
      </c>
      <c r="C160" s="297" t="s">
        <v>57</v>
      </c>
      <c r="D160" s="314">
        <v>1</v>
      </c>
      <c r="E160" s="314">
        <v>6</v>
      </c>
      <c r="F160" s="314">
        <v>194</v>
      </c>
      <c r="G160" s="314">
        <v>201</v>
      </c>
    </row>
    <row r="161" spans="1:7">
      <c r="A161" s="467" t="str">
        <f>VLOOKUP(C161,'LA to Gov Region Lookup'!A:C,3,FALSE)</f>
        <v>North West</v>
      </c>
      <c r="B161" s="468" t="str">
        <f>VLOOKUP(C161,'LA to County Lookup'!A:B,2,FALSE)</f>
        <v>Lancashire County</v>
      </c>
      <c r="C161" s="297" t="s">
        <v>58</v>
      </c>
      <c r="D161" s="314">
        <v>1</v>
      </c>
      <c r="E161" s="314">
        <v>11</v>
      </c>
      <c r="F161" s="314">
        <v>98</v>
      </c>
      <c r="G161" s="314">
        <v>110</v>
      </c>
    </row>
    <row r="162" spans="1:7">
      <c r="A162" s="467" t="str">
        <f>VLOOKUP(C162,'LA to Gov Region Lookup'!A:C,3,FALSE)</f>
        <v>North West</v>
      </c>
      <c r="B162" s="468" t="str">
        <f>VLOOKUP(C162,'LA to County Lookup'!A:B,2,FALSE)</f>
        <v>Lancashire County</v>
      </c>
      <c r="C162" s="297" t="s">
        <v>59</v>
      </c>
      <c r="D162" s="314">
        <v>24</v>
      </c>
      <c r="E162" s="314">
        <v>69</v>
      </c>
      <c r="F162" s="314">
        <v>1242</v>
      </c>
      <c r="G162" s="314">
        <v>1335</v>
      </c>
    </row>
    <row r="163" spans="1:7">
      <c r="A163" s="467" t="str">
        <f>VLOOKUP(C163,'LA to Gov Region Lookup'!A:C,3,FALSE)</f>
        <v>North West</v>
      </c>
      <c r="B163" s="468" t="str">
        <f>VLOOKUP(C163,'LA to County Lookup'!A:B,2,FALSE)</f>
        <v>Lancashire County</v>
      </c>
      <c r="C163" s="297" t="s">
        <v>60</v>
      </c>
      <c r="D163" s="314">
        <v>3</v>
      </c>
      <c r="E163" s="314">
        <v>21</v>
      </c>
      <c r="F163" s="314">
        <v>306</v>
      </c>
      <c r="G163" s="314">
        <v>330</v>
      </c>
    </row>
    <row r="164" spans="1:7">
      <c r="A164" s="467" t="str">
        <f>VLOOKUP(C164,'LA to Gov Region Lookup'!A:C,3,FALSE)</f>
        <v>North West</v>
      </c>
      <c r="B164" s="468" t="str">
        <f>VLOOKUP(C164,'LA to County Lookup'!A:B,2,FALSE)</f>
        <v>Lancashire County</v>
      </c>
      <c r="C164" s="297" t="s">
        <v>61</v>
      </c>
      <c r="D164" s="314">
        <v>4</v>
      </c>
      <c r="E164" s="314">
        <v>19</v>
      </c>
      <c r="F164" s="314">
        <v>455</v>
      </c>
      <c r="G164" s="314">
        <v>478</v>
      </c>
    </row>
    <row r="165" spans="1:7">
      <c r="A165" s="467" t="str">
        <f>VLOOKUP(C165,'LA to Gov Region Lookup'!A:C,3,FALSE)</f>
        <v>North West</v>
      </c>
      <c r="B165" s="468" t="str">
        <f>VLOOKUP(C165,'LA to County Lookup'!A:B,2,FALSE)</f>
        <v>Lancashire County</v>
      </c>
      <c r="C165" s="297" t="s">
        <v>62</v>
      </c>
      <c r="D165" s="314">
        <v>19</v>
      </c>
      <c r="E165" s="314">
        <v>46</v>
      </c>
      <c r="F165" s="314">
        <v>760</v>
      </c>
      <c r="G165" s="314">
        <v>825</v>
      </c>
    </row>
    <row r="166" spans="1:7">
      <c r="A166" s="467" t="str">
        <f>VLOOKUP(C166,'LA to Gov Region Lookup'!A:C,3,FALSE)</f>
        <v>North West</v>
      </c>
      <c r="B166" s="468" t="str">
        <f>VLOOKUP(C166,'LA to County Lookup'!A:B,2,FALSE)</f>
        <v>Lancashire County</v>
      </c>
      <c r="C166" s="297" t="s">
        <v>63</v>
      </c>
      <c r="D166" s="314">
        <v>0</v>
      </c>
      <c r="E166" s="314">
        <v>13</v>
      </c>
      <c r="F166" s="314">
        <v>259</v>
      </c>
      <c r="G166" s="314">
        <v>272</v>
      </c>
    </row>
    <row r="167" spans="1:7">
      <c r="A167" s="467" t="str">
        <f>VLOOKUP(C167,'LA to Gov Region Lookup'!A:C,3,FALSE)</f>
        <v>North West</v>
      </c>
      <c r="B167" s="468" t="str">
        <f>VLOOKUP(C167,'LA to County Lookup'!A:B,2,FALSE)</f>
        <v>Lancashire County</v>
      </c>
      <c r="C167" s="297" t="s">
        <v>64</v>
      </c>
      <c r="D167" s="314">
        <v>2</v>
      </c>
      <c r="E167" s="314">
        <v>10</v>
      </c>
      <c r="F167" s="314">
        <v>132</v>
      </c>
      <c r="G167" s="314">
        <v>144</v>
      </c>
    </row>
    <row r="168" spans="1:7">
      <c r="A168" s="467" t="str">
        <f>VLOOKUP(C168,'LA to Gov Region Lookup'!A:C,3,FALSE)</f>
        <v>North West</v>
      </c>
      <c r="B168" s="468" t="str">
        <f>VLOOKUP(C168,'LA to County Lookup'!A:B,2,FALSE)</f>
        <v>Lancashire County</v>
      </c>
      <c r="C168" s="297" t="s">
        <v>65</v>
      </c>
      <c r="D168" s="314">
        <v>6</v>
      </c>
      <c r="E168" s="314">
        <v>21</v>
      </c>
      <c r="F168" s="314">
        <v>485</v>
      </c>
      <c r="G168" s="314">
        <v>512</v>
      </c>
    </row>
    <row r="169" spans="1:7">
      <c r="A169" s="467" t="str">
        <f>VLOOKUP(C169,'LA to Gov Region Lookup'!A:C,3,FALSE)</f>
        <v>North West</v>
      </c>
      <c r="B169" s="468" t="str">
        <f>VLOOKUP(C169,'LA to County Lookup'!A:B,2,FALSE)</f>
        <v>Lancashire County</v>
      </c>
      <c r="C169" s="297" t="s">
        <v>66</v>
      </c>
      <c r="D169" s="314">
        <v>2</v>
      </c>
      <c r="E169" s="314">
        <v>7</v>
      </c>
      <c r="F169" s="314">
        <v>292</v>
      </c>
      <c r="G169" s="314">
        <v>301</v>
      </c>
    </row>
    <row r="170" spans="1:7">
      <c r="A170" s="467" t="str">
        <f>VLOOKUP(C170,'LA to Gov Region Lookup'!A:C,3,FALSE)</f>
        <v>North West</v>
      </c>
      <c r="B170" s="468" t="str">
        <f>VLOOKUP(C170,'LA to County Lookup'!A:B,2,FALSE)</f>
        <v>Liverpool District (B)</v>
      </c>
      <c r="C170" s="297" t="s">
        <v>68</v>
      </c>
      <c r="D170" s="314">
        <v>28</v>
      </c>
      <c r="E170" s="314">
        <v>106</v>
      </c>
      <c r="F170" s="314">
        <v>1397</v>
      </c>
      <c r="G170" s="314">
        <v>1531</v>
      </c>
    </row>
    <row r="171" spans="1:7">
      <c r="A171" s="467" t="str">
        <f>VLOOKUP(C171,'LA to Gov Region Lookup'!A:C,3,FALSE)</f>
        <v>North West</v>
      </c>
      <c r="B171" s="468" t="str">
        <f>VLOOKUP(C171,'LA to County Lookup'!A:B,2,FALSE)</f>
        <v>Manchester District (B)</v>
      </c>
      <c r="C171" s="297" t="s">
        <v>45</v>
      </c>
      <c r="D171" s="314">
        <v>14</v>
      </c>
      <c r="E171" s="314">
        <v>81</v>
      </c>
      <c r="F171" s="314">
        <v>742</v>
      </c>
      <c r="G171" s="314">
        <v>837</v>
      </c>
    </row>
    <row r="172" spans="1:7">
      <c r="A172" s="467" t="str">
        <f>VLOOKUP(C172,'LA to Gov Region Lookup'!A:C,3,FALSE)</f>
        <v>North West</v>
      </c>
      <c r="B172" s="468" t="str">
        <f>VLOOKUP(C172,'LA to County Lookup'!A:B,2,FALSE)</f>
        <v>Oldham District (B)</v>
      </c>
      <c r="C172" s="297" t="s">
        <v>46</v>
      </c>
      <c r="D172" s="314">
        <v>0</v>
      </c>
      <c r="E172" s="314">
        <v>13</v>
      </c>
      <c r="F172" s="314">
        <v>531</v>
      </c>
      <c r="G172" s="314">
        <v>544</v>
      </c>
    </row>
    <row r="173" spans="1:7">
      <c r="A173" s="467" t="str">
        <f>VLOOKUP(C173,'LA to Gov Region Lookup'!A:C,3,FALSE)</f>
        <v>North West</v>
      </c>
      <c r="B173" s="468" t="str">
        <f>VLOOKUP(C173,'LA to County Lookup'!A:B,2,FALSE)</f>
        <v>Rochdale District (B)</v>
      </c>
      <c r="C173" s="297" t="s">
        <v>47</v>
      </c>
      <c r="D173" s="314">
        <v>5</v>
      </c>
      <c r="E173" s="314">
        <v>21</v>
      </c>
      <c r="F173" s="314">
        <v>324</v>
      </c>
      <c r="G173" s="314">
        <v>350</v>
      </c>
    </row>
    <row r="174" spans="1:7">
      <c r="A174" s="467" t="str">
        <f>VLOOKUP(C174,'LA to Gov Region Lookup'!A:C,3,FALSE)</f>
        <v>North West</v>
      </c>
      <c r="B174" s="468" t="str">
        <f>VLOOKUP(C174,'LA to County Lookup'!A:B,2,FALSE)</f>
        <v>Salford District (B)</v>
      </c>
      <c r="C174" s="297" t="s">
        <v>48</v>
      </c>
      <c r="D174" s="314">
        <v>6</v>
      </c>
      <c r="E174" s="314">
        <v>13</v>
      </c>
      <c r="F174" s="314">
        <v>211</v>
      </c>
      <c r="G174" s="314">
        <v>230</v>
      </c>
    </row>
    <row r="175" spans="1:7">
      <c r="A175" s="467" t="str">
        <f>VLOOKUP(C175,'LA to Gov Region Lookup'!A:C,3,FALSE)</f>
        <v>North West</v>
      </c>
      <c r="B175" s="468" t="str">
        <f>VLOOKUP(C175,'LA to County Lookup'!A:B,2,FALSE)</f>
        <v>Sefton District (B)</v>
      </c>
      <c r="C175" s="297" t="s">
        <v>69</v>
      </c>
      <c r="D175" s="314">
        <v>2</v>
      </c>
      <c r="E175" s="314">
        <v>21</v>
      </c>
      <c r="F175" s="314">
        <v>543</v>
      </c>
      <c r="G175" s="314">
        <v>566</v>
      </c>
    </row>
    <row r="176" spans="1:7">
      <c r="A176" s="467" t="str">
        <f>VLOOKUP(C176,'LA to Gov Region Lookup'!A:C,3,FALSE)</f>
        <v>North West</v>
      </c>
      <c r="B176" s="468" t="str">
        <f>VLOOKUP(C176,'LA to County Lookup'!A:B,2,FALSE)</f>
        <v>St Helens District (B)</v>
      </c>
      <c r="C176" s="297" t="s">
        <v>70</v>
      </c>
      <c r="D176" s="314">
        <v>1</v>
      </c>
      <c r="E176" s="314">
        <v>14</v>
      </c>
      <c r="F176" s="314">
        <v>133</v>
      </c>
      <c r="G176" s="314">
        <v>148</v>
      </c>
    </row>
    <row r="177" spans="1:7">
      <c r="A177" s="467" t="str">
        <f>VLOOKUP(C177,'LA to Gov Region Lookup'!A:C,3,FALSE)</f>
        <v>North West</v>
      </c>
      <c r="B177" s="468" t="str">
        <f>VLOOKUP(C177,'LA to County Lookup'!A:B,2,FALSE)</f>
        <v>Stockport District (B)</v>
      </c>
      <c r="C177" s="297" t="s">
        <v>49</v>
      </c>
      <c r="D177" s="314">
        <v>7</v>
      </c>
      <c r="E177" s="314">
        <v>24</v>
      </c>
      <c r="F177" s="314">
        <v>359</v>
      </c>
      <c r="G177" s="314">
        <v>390</v>
      </c>
    </row>
    <row r="178" spans="1:7">
      <c r="A178" s="467" t="str">
        <f>VLOOKUP(C178,'LA to Gov Region Lookup'!A:C,3,FALSE)</f>
        <v>North West</v>
      </c>
      <c r="B178" s="468" t="str">
        <f>VLOOKUP(C178,'LA to County Lookup'!A:B,2,FALSE)</f>
        <v>Tameside District (B)</v>
      </c>
      <c r="C178" s="297" t="s">
        <v>50</v>
      </c>
      <c r="D178" s="314">
        <v>2</v>
      </c>
      <c r="E178" s="314">
        <v>21</v>
      </c>
      <c r="F178" s="314">
        <v>308</v>
      </c>
      <c r="G178" s="314">
        <v>331</v>
      </c>
    </row>
    <row r="179" spans="1:7">
      <c r="A179" s="467" t="str">
        <f>VLOOKUP(C179,'LA to Gov Region Lookup'!A:C,3,FALSE)</f>
        <v>North West</v>
      </c>
      <c r="B179" s="468" t="str">
        <f>VLOOKUP(C179,'LA to County Lookup'!A:B,2,FALSE)</f>
        <v>Trafford District (B)</v>
      </c>
      <c r="C179" s="297" t="s">
        <v>51</v>
      </c>
      <c r="D179" s="314">
        <v>6</v>
      </c>
      <c r="E179" s="314">
        <v>10</v>
      </c>
      <c r="F179" s="314">
        <v>244</v>
      </c>
      <c r="G179" s="314">
        <v>260</v>
      </c>
    </row>
    <row r="180" spans="1:7">
      <c r="A180" s="467" t="str">
        <f>VLOOKUP(C180,'LA to Gov Region Lookup'!A:C,3,FALSE)</f>
        <v>North West</v>
      </c>
      <c r="B180" s="468" t="str">
        <f>VLOOKUP(C180,'LA to County Lookup'!A:B,2,FALSE)</f>
        <v>Warrington (B)</v>
      </c>
      <c r="C180" s="297" t="s">
        <v>35</v>
      </c>
      <c r="D180" s="314">
        <v>6</v>
      </c>
      <c r="E180" s="314">
        <v>18</v>
      </c>
      <c r="F180" s="314">
        <v>351</v>
      </c>
      <c r="G180" s="314">
        <v>375</v>
      </c>
    </row>
    <row r="181" spans="1:7">
      <c r="A181" s="467" t="str">
        <f>VLOOKUP(C181,'LA to Gov Region Lookup'!A:C,3,FALSE)</f>
        <v>North West</v>
      </c>
      <c r="B181" s="468" t="str">
        <f>VLOOKUP(C181,'LA to County Lookup'!A:B,2,FALSE)</f>
        <v>Wigan District (B)</v>
      </c>
      <c r="C181" s="297" t="s">
        <v>52</v>
      </c>
      <c r="D181" s="314">
        <v>1</v>
      </c>
      <c r="E181" s="314">
        <v>31</v>
      </c>
      <c r="F181" s="314">
        <v>319</v>
      </c>
      <c r="G181" s="314">
        <v>351</v>
      </c>
    </row>
    <row r="182" spans="1:7">
      <c r="A182" s="467" t="str">
        <f>VLOOKUP(C182,'LA to Gov Region Lookup'!A:C,3,FALSE)</f>
        <v>North West</v>
      </c>
      <c r="B182" s="468" t="str">
        <f>VLOOKUP(C182,'LA to County Lookup'!A:B,2,FALSE)</f>
        <v>Wirral District (B)</v>
      </c>
      <c r="C182" s="297" t="s">
        <v>71</v>
      </c>
      <c r="D182" s="314">
        <v>9</v>
      </c>
      <c r="E182" s="314">
        <v>31</v>
      </c>
      <c r="F182" s="314">
        <v>683</v>
      </c>
      <c r="G182" s="314">
        <v>723</v>
      </c>
    </row>
    <row r="183" spans="1:7">
      <c r="A183" s="467" t="str">
        <f>VLOOKUP(C183,'LA to Gov Region Lookup'!A:C,3,FALSE)</f>
        <v>South East</v>
      </c>
      <c r="B183" s="468" t="str">
        <f>VLOOKUP(C183,'LA to County Lookup'!A:B,2,FALSE)</f>
        <v>Bracknell Forest (B)</v>
      </c>
      <c r="C183" s="297" t="s">
        <v>238</v>
      </c>
      <c r="D183" s="314">
        <v>1</v>
      </c>
      <c r="E183" s="314">
        <v>9</v>
      </c>
      <c r="F183" s="314">
        <v>256</v>
      </c>
      <c r="G183" s="314">
        <v>266</v>
      </c>
    </row>
    <row r="184" spans="1:7">
      <c r="A184" s="467" t="str">
        <f>VLOOKUP(C184,'LA to Gov Region Lookup'!A:C,3,FALSE)</f>
        <v>South East</v>
      </c>
      <c r="B184" s="468" t="str">
        <f>VLOOKUP(C184,'LA to County Lookup'!A:B,2,FALSE)</f>
        <v>Buckinghamshire County</v>
      </c>
      <c r="C184" s="297" t="s">
        <v>228</v>
      </c>
      <c r="D184" s="314">
        <v>84</v>
      </c>
      <c r="E184" s="314">
        <v>150</v>
      </c>
      <c r="F184" s="314">
        <v>2676</v>
      </c>
      <c r="G184" s="314">
        <v>2910</v>
      </c>
    </row>
    <row r="185" spans="1:7">
      <c r="A185" s="467" t="str">
        <f>VLOOKUP(C185,'LA to Gov Region Lookup'!A:C,3,FALSE)</f>
        <v>South East</v>
      </c>
      <c r="B185" s="468" t="str">
        <f>VLOOKUP(C185,'LA to County Lookup'!A:B,2,FALSE)</f>
        <v>Buckinghamshire County</v>
      </c>
      <c r="C185" s="297" t="s">
        <v>229</v>
      </c>
      <c r="D185" s="314">
        <v>12</v>
      </c>
      <c r="E185" s="314">
        <v>31</v>
      </c>
      <c r="F185" s="314">
        <v>947</v>
      </c>
      <c r="G185" s="314">
        <v>990</v>
      </c>
    </row>
    <row r="186" spans="1:7">
      <c r="A186" s="467" t="str">
        <f>VLOOKUP(C186,'LA to Gov Region Lookup'!A:C,3,FALSE)</f>
        <v>South East</v>
      </c>
      <c r="B186" s="468" t="str">
        <f>VLOOKUP(C186,'LA to County Lookup'!A:B,2,FALSE)</f>
        <v>Buckinghamshire County</v>
      </c>
      <c r="C186" s="297" t="s">
        <v>230</v>
      </c>
      <c r="D186" s="314">
        <v>19</v>
      </c>
      <c r="E186" s="314">
        <v>30</v>
      </c>
      <c r="F186" s="314">
        <v>671</v>
      </c>
      <c r="G186" s="314">
        <v>720</v>
      </c>
    </row>
    <row r="187" spans="1:7">
      <c r="A187" s="467" t="str">
        <f>VLOOKUP(C187,'LA to Gov Region Lookup'!A:C,3,FALSE)</f>
        <v>South East</v>
      </c>
      <c r="B187" s="468" t="str">
        <f>VLOOKUP(C187,'LA to County Lookup'!A:B,2,FALSE)</f>
        <v>Buckinghamshire County</v>
      </c>
      <c r="C187" s="297" t="s">
        <v>231</v>
      </c>
      <c r="D187" s="314">
        <v>19</v>
      </c>
      <c r="E187" s="314">
        <v>89</v>
      </c>
      <c r="F187" s="314">
        <v>1137</v>
      </c>
      <c r="G187" s="314">
        <v>1245</v>
      </c>
    </row>
    <row r="188" spans="1:7">
      <c r="A188" s="467" t="str">
        <f>VLOOKUP(C188,'LA to Gov Region Lookup'!A:C,3,FALSE)</f>
        <v>South East</v>
      </c>
      <c r="B188" s="468" t="str">
        <f>VLOOKUP(C188,'LA to County Lookup'!A:B,2,FALSE)</f>
        <v>City of Portsmouth (B)</v>
      </c>
      <c r="C188" s="297" t="s">
        <v>255</v>
      </c>
      <c r="D188" s="314">
        <v>13</v>
      </c>
      <c r="E188" s="314">
        <v>33</v>
      </c>
      <c r="F188" s="314">
        <v>408</v>
      </c>
      <c r="G188" s="314">
        <v>454</v>
      </c>
    </row>
    <row r="189" spans="1:7">
      <c r="A189" s="467" t="str">
        <f>VLOOKUP(C189,'LA to Gov Region Lookup'!A:C,3,FALSE)</f>
        <v>South East</v>
      </c>
      <c r="B189" s="468" t="str">
        <f>VLOOKUP(C189,'LA to County Lookup'!A:B,2,FALSE)</f>
        <v>City of Southampton (B)</v>
      </c>
      <c r="C189" s="297" t="s">
        <v>256</v>
      </c>
      <c r="D189" s="314">
        <v>15</v>
      </c>
      <c r="E189" s="314">
        <v>19</v>
      </c>
      <c r="F189" s="314">
        <v>287</v>
      </c>
      <c r="G189" s="314">
        <v>321</v>
      </c>
    </row>
    <row r="190" spans="1:7">
      <c r="A190" s="467" t="str">
        <f>VLOOKUP(C190,'LA to Gov Region Lookup'!A:C,3,FALSE)</f>
        <v>South East</v>
      </c>
      <c r="B190" s="468" t="str">
        <f>VLOOKUP(C190,'LA to County Lookup'!A:B,2,FALSE)</f>
        <v>East Sussex County</v>
      </c>
      <c r="C190" s="297" t="s">
        <v>276</v>
      </c>
      <c r="D190" s="314">
        <v>3</v>
      </c>
      <c r="E190" s="314">
        <v>11</v>
      </c>
      <c r="F190" s="314">
        <v>118</v>
      </c>
      <c r="G190" s="314">
        <v>132</v>
      </c>
    </row>
    <row r="191" spans="1:7">
      <c r="A191" s="467" t="str">
        <f>VLOOKUP(C191,'LA to Gov Region Lookup'!A:C,3,FALSE)</f>
        <v>South East</v>
      </c>
      <c r="B191" s="468" t="str">
        <f>VLOOKUP(C191,'LA to County Lookup'!A:B,2,FALSE)</f>
        <v>East Sussex County</v>
      </c>
      <c r="C191" s="297" t="s">
        <v>277</v>
      </c>
      <c r="D191" s="314">
        <v>1</v>
      </c>
      <c r="E191" s="314">
        <v>23</v>
      </c>
      <c r="F191" s="314">
        <v>544</v>
      </c>
      <c r="G191" s="314">
        <v>568</v>
      </c>
    </row>
    <row r="192" spans="1:7">
      <c r="A192" s="467" t="str">
        <f>VLOOKUP(C192,'LA to Gov Region Lookup'!A:C,3,FALSE)</f>
        <v>South East</v>
      </c>
      <c r="B192" s="468" t="str">
        <f>VLOOKUP(C192,'LA to County Lookup'!A:B,2,FALSE)</f>
        <v>East Sussex County</v>
      </c>
      <c r="C192" s="297" t="s">
        <v>278</v>
      </c>
      <c r="D192" s="314">
        <v>30</v>
      </c>
      <c r="E192" s="314">
        <v>61</v>
      </c>
      <c r="F192" s="314">
        <v>1179</v>
      </c>
      <c r="G192" s="314">
        <v>1270</v>
      </c>
    </row>
    <row r="193" spans="1:7">
      <c r="A193" s="467" t="str">
        <f>VLOOKUP(C193,'LA to Gov Region Lookup'!A:C,3,FALSE)</f>
        <v>South East</v>
      </c>
      <c r="B193" s="468" t="str">
        <f>VLOOKUP(C193,'LA to County Lookup'!A:B,2,FALSE)</f>
        <v>East Sussex County</v>
      </c>
      <c r="C193" s="297" t="s">
        <v>279</v>
      </c>
      <c r="D193" s="314">
        <v>41</v>
      </c>
      <c r="E193" s="314">
        <v>78</v>
      </c>
      <c r="F193" s="314">
        <v>2021</v>
      </c>
      <c r="G193" s="314">
        <v>2140</v>
      </c>
    </row>
    <row r="194" spans="1:7">
      <c r="A194" s="467" t="str">
        <f>VLOOKUP(C194,'LA to Gov Region Lookup'!A:C,3,FALSE)</f>
        <v>South East</v>
      </c>
      <c r="B194" s="468" t="str">
        <f>VLOOKUP(C194,'LA to County Lookup'!A:B,2,FALSE)</f>
        <v>East Sussex County</v>
      </c>
      <c r="C194" s="297" t="s">
        <v>280</v>
      </c>
      <c r="D194" s="314">
        <v>51</v>
      </c>
      <c r="E194" s="314">
        <v>108</v>
      </c>
      <c r="F194" s="314">
        <v>2081</v>
      </c>
      <c r="G194" s="314">
        <v>2240</v>
      </c>
    </row>
    <row r="195" spans="1:7">
      <c r="A195" s="467" t="str">
        <f>VLOOKUP(C195,'LA to Gov Region Lookup'!A:C,3,FALSE)</f>
        <v>South East</v>
      </c>
      <c r="B195" s="468" t="str">
        <f>VLOOKUP(C195,'LA to County Lookup'!A:B,2,FALSE)</f>
        <v>Hampshire County</v>
      </c>
      <c r="C195" s="297" t="s">
        <v>244</v>
      </c>
      <c r="D195" s="314">
        <v>32</v>
      </c>
      <c r="E195" s="314">
        <v>58</v>
      </c>
      <c r="F195" s="314">
        <v>1518</v>
      </c>
      <c r="G195" s="314">
        <v>1608</v>
      </c>
    </row>
    <row r="196" spans="1:7">
      <c r="A196" s="467" t="str">
        <f>VLOOKUP(C196,'LA to Gov Region Lookup'!A:C,3,FALSE)</f>
        <v>South East</v>
      </c>
      <c r="B196" s="468" t="str">
        <f>VLOOKUP(C196,'LA to County Lookup'!A:B,2,FALSE)</f>
        <v>Hampshire County</v>
      </c>
      <c r="C196" s="297" t="s">
        <v>245</v>
      </c>
      <c r="D196" s="314">
        <v>16</v>
      </c>
      <c r="E196" s="314">
        <v>69</v>
      </c>
      <c r="F196" s="314">
        <v>1263</v>
      </c>
      <c r="G196" s="314">
        <v>1348</v>
      </c>
    </row>
    <row r="197" spans="1:7">
      <c r="A197" s="467" t="str">
        <f>VLOOKUP(C197,'LA to Gov Region Lookup'!A:C,3,FALSE)</f>
        <v>South East</v>
      </c>
      <c r="B197" s="468" t="str">
        <f>VLOOKUP(C197,'LA to County Lookup'!A:B,2,FALSE)</f>
        <v>Hampshire County</v>
      </c>
      <c r="C197" s="297" t="s">
        <v>246</v>
      </c>
      <c r="D197" s="314">
        <v>0</v>
      </c>
      <c r="E197" s="314">
        <v>9</v>
      </c>
      <c r="F197" s="314">
        <v>174</v>
      </c>
      <c r="G197" s="314">
        <v>183</v>
      </c>
    </row>
    <row r="198" spans="1:7">
      <c r="A198" s="467" t="str">
        <f>VLOOKUP(C198,'LA to Gov Region Lookup'!A:C,3,FALSE)</f>
        <v>South East</v>
      </c>
      <c r="B198" s="468" t="str">
        <f>VLOOKUP(C198,'LA to County Lookup'!A:B,2,FALSE)</f>
        <v>Hampshire County</v>
      </c>
      <c r="C198" s="297" t="s">
        <v>247</v>
      </c>
      <c r="D198" s="314">
        <v>4</v>
      </c>
      <c r="E198" s="314">
        <v>20</v>
      </c>
      <c r="F198" s="314">
        <v>408</v>
      </c>
      <c r="G198" s="314">
        <v>432</v>
      </c>
    </row>
    <row r="199" spans="1:7">
      <c r="A199" s="467" t="str">
        <f>VLOOKUP(C199,'LA to Gov Region Lookup'!A:C,3,FALSE)</f>
        <v>South East</v>
      </c>
      <c r="B199" s="468" t="str">
        <f>VLOOKUP(C199,'LA to County Lookup'!A:B,2,FALSE)</f>
        <v>Hampshire County</v>
      </c>
      <c r="C199" s="297" t="s">
        <v>248</v>
      </c>
      <c r="D199" s="314">
        <v>4</v>
      </c>
      <c r="E199" s="314">
        <v>18</v>
      </c>
      <c r="F199" s="314">
        <v>171</v>
      </c>
      <c r="G199" s="314">
        <v>193</v>
      </c>
    </row>
    <row r="200" spans="1:7">
      <c r="A200" s="467" t="str">
        <f>VLOOKUP(C200,'LA to Gov Region Lookup'!A:C,3,FALSE)</f>
        <v>South East</v>
      </c>
      <c r="B200" s="468" t="str">
        <f>VLOOKUP(C200,'LA to County Lookup'!A:B,2,FALSE)</f>
        <v>Hampshire County</v>
      </c>
      <c r="C200" s="297" t="s">
        <v>249</v>
      </c>
      <c r="D200" s="314">
        <v>13</v>
      </c>
      <c r="E200" s="314">
        <v>42</v>
      </c>
      <c r="F200" s="314">
        <v>862</v>
      </c>
      <c r="G200" s="314">
        <v>917</v>
      </c>
    </row>
    <row r="201" spans="1:7">
      <c r="A201" s="467" t="str">
        <f>VLOOKUP(C201,'LA to Gov Region Lookup'!A:C,3,FALSE)</f>
        <v>South East</v>
      </c>
      <c r="B201" s="468" t="str">
        <f>VLOOKUP(C201,'LA to County Lookup'!A:B,2,FALSE)</f>
        <v>Hampshire County</v>
      </c>
      <c r="C201" s="297" t="s">
        <v>250</v>
      </c>
      <c r="D201" s="314">
        <v>2</v>
      </c>
      <c r="E201" s="314">
        <v>6</v>
      </c>
      <c r="F201" s="314">
        <v>237</v>
      </c>
      <c r="G201" s="314">
        <v>245</v>
      </c>
    </row>
    <row r="202" spans="1:7">
      <c r="A202" s="467" t="str">
        <f>VLOOKUP(C202,'LA to Gov Region Lookup'!A:C,3,FALSE)</f>
        <v>South East</v>
      </c>
      <c r="B202" s="468" t="str">
        <f>VLOOKUP(C202,'LA to County Lookup'!A:B,2,FALSE)</f>
        <v>Hampshire County</v>
      </c>
      <c r="C202" s="297" t="s">
        <v>251</v>
      </c>
      <c r="D202" s="314">
        <v>24</v>
      </c>
      <c r="E202" s="314">
        <v>65</v>
      </c>
      <c r="F202" s="314">
        <v>1408</v>
      </c>
      <c r="G202" s="314">
        <v>1497</v>
      </c>
    </row>
    <row r="203" spans="1:7">
      <c r="A203" s="467" t="str">
        <f>VLOOKUP(C203,'LA to Gov Region Lookup'!A:C,3,FALSE)</f>
        <v>South East</v>
      </c>
      <c r="B203" s="468" t="str">
        <f>VLOOKUP(C203,'LA to County Lookup'!A:B,2,FALSE)</f>
        <v>Hampshire County</v>
      </c>
      <c r="C203" s="297" t="s">
        <v>252</v>
      </c>
      <c r="D203" s="314">
        <v>4</v>
      </c>
      <c r="E203" s="314">
        <v>3</v>
      </c>
      <c r="F203" s="314">
        <v>88</v>
      </c>
      <c r="G203" s="314">
        <v>95</v>
      </c>
    </row>
    <row r="204" spans="1:7">
      <c r="A204" s="467" t="str">
        <f>VLOOKUP(C204,'LA to Gov Region Lookup'!A:C,3,FALSE)</f>
        <v>South East</v>
      </c>
      <c r="B204" s="468" t="str">
        <f>VLOOKUP(C204,'LA to County Lookup'!A:B,2,FALSE)</f>
        <v>Hampshire County</v>
      </c>
      <c r="C204" s="297" t="s">
        <v>253</v>
      </c>
      <c r="D204" s="314">
        <v>21</v>
      </c>
      <c r="E204" s="314">
        <v>98</v>
      </c>
      <c r="F204" s="314">
        <v>1976</v>
      </c>
      <c r="G204" s="314">
        <v>2095</v>
      </c>
    </row>
    <row r="205" spans="1:7">
      <c r="A205" s="467" t="str">
        <f>VLOOKUP(C205,'LA to Gov Region Lookup'!A:C,3,FALSE)</f>
        <v>South East</v>
      </c>
      <c r="B205" s="468" t="str">
        <f>VLOOKUP(C205,'LA to County Lookup'!A:B,2,FALSE)</f>
        <v>Hampshire County</v>
      </c>
      <c r="C205" s="297" t="s">
        <v>254</v>
      </c>
      <c r="D205" s="314">
        <v>67</v>
      </c>
      <c r="E205" s="314">
        <v>126</v>
      </c>
      <c r="F205" s="314">
        <v>2073</v>
      </c>
      <c r="G205" s="314">
        <v>2266</v>
      </c>
    </row>
    <row r="206" spans="1:7">
      <c r="A206" s="467" t="str">
        <f>VLOOKUP(C206,'LA to Gov Region Lookup'!A:C,3,FALSE)</f>
        <v>South East</v>
      </c>
      <c r="B206" s="468" t="str">
        <f>VLOOKUP(C206,'LA to County Lookup'!A:B,2,FALSE)</f>
        <v>Isle of Wight</v>
      </c>
      <c r="C206" s="297" t="s">
        <v>257</v>
      </c>
      <c r="D206" s="314">
        <v>29</v>
      </c>
      <c r="E206" s="314">
        <v>68</v>
      </c>
      <c r="F206" s="314">
        <v>1858</v>
      </c>
      <c r="G206" s="314">
        <v>1955</v>
      </c>
    </row>
    <row r="207" spans="1:7">
      <c r="A207" s="467" t="str">
        <f>VLOOKUP(C207,'LA to Gov Region Lookup'!A:C,3,FALSE)</f>
        <v>South East</v>
      </c>
      <c r="B207" s="468" t="str">
        <f>VLOOKUP(C207,'LA to County Lookup'!A:B,2,FALSE)</f>
        <v>Kent County</v>
      </c>
      <c r="C207" s="297" t="s">
        <v>282</v>
      </c>
      <c r="D207" s="314">
        <v>52</v>
      </c>
      <c r="E207" s="314">
        <v>130</v>
      </c>
      <c r="F207" s="314">
        <v>2218</v>
      </c>
      <c r="G207" s="314">
        <v>2400</v>
      </c>
    </row>
    <row r="208" spans="1:7">
      <c r="A208" s="467" t="str">
        <f>VLOOKUP(C208,'LA to Gov Region Lookup'!A:C,3,FALSE)</f>
        <v>South East</v>
      </c>
      <c r="B208" s="468" t="str">
        <f>VLOOKUP(C208,'LA to County Lookup'!A:B,2,FALSE)</f>
        <v>Kent County</v>
      </c>
      <c r="C208" s="297" t="s">
        <v>283</v>
      </c>
      <c r="D208" s="314">
        <v>62</v>
      </c>
      <c r="E208" s="314">
        <v>80</v>
      </c>
      <c r="F208" s="314">
        <v>1737</v>
      </c>
      <c r="G208" s="314">
        <v>1879</v>
      </c>
    </row>
    <row r="209" spans="1:7">
      <c r="A209" s="467" t="str">
        <f>VLOOKUP(C209,'LA to Gov Region Lookup'!A:C,3,FALSE)</f>
        <v>South East</v>
      </c>
      <c r="B209" s="468" t="str">
        <f>VLOOKUP(C209,'LA to County Lookup'!A:B,2,FALSE)</f>
        <v>Kent County</v>
      </c>
      <c r="C209" s="297" t="s">
        <v>284</v>
      </c>
      <c r="D209" s="314">
        <v>7</v>
      </c>
      <c r="E209" s="314">
        <v>10</v>
      </c>
      <c r="F209" s="314">
        <v>164</v>
      </c>
      <c r="G209" s="314">
        <v>181</v>
      </c>
    </row>
    <row r="210" spans="1:7">
      <c r="A210" s="467" t="str">
        <f>VLOOKUP(C210,'LA to Gov Region Lookup'!A:C,3,FALSE)</f>
        <v>South East</v>
      </c>
      <c r="B210" s="468" t="str">
        <f>VLOOKUP(C210,'LA to County Lookup'!A:B,2,FALSE)</f>
        <v>Kent County</v>
      </c>
      <c r="C210" s="297" t="s">
        <v>285</v>
      </c>
      <c r="D210" s="314">
        <v>38</v>
      </c>
      <c r="E210" s="314">
        <v>110</v>
      </c>
      <c r="F210" s="314">
        <v>1778</v>
      </c>
      <c r="G210" s="314">
        <v>1926</v>
      </c>
    </row>
    <row r="211" spans="1:7">
      <c r="A211" s="467" t="str">
        <f>VLOOKUP(C211,'LA to Gov Region Lookup'!A:C,3,FALSE)</f>
        <v>South East</v>
      </c>
      <c r="B211" s="468" t="str">
        <f>VLOOKUP(C211,'LA to County Lookup'!A:B,2,FALSE)</f>
        <v>Kent County</v>
      </c>
      <c r="C211" s="297" t="s">
        <v>286</v>
      </c>
      <c r="D211" s="314">
        <v>10</v>
      </c>
      <c r="E211" s="314">
        <v>21</v>
      </c>
      <c r="F211" s="314">
        <v>279</v>
      </c>
      <c r="G211" s="314">
        <v>310</v>
      </c>
    </row>
    <row r="212" spans="1:7">
      <c r="A212" s="467" t="str">
        <f>VLOOKUP(C212,'LA to Gov Region Lookup'!A:C,3,FALSE)</f>
        <v>South East</v>
      </c>
      <c r="B212" s="468" t="str">
        <f>VLOOKUP(C212,'LA to County Lookup'!A:B,2,FALSE)</f>
        <v>Kent County</v>
      </c>
      <c r="C212" s="297" t="s">
        <v>287</v>
      </c>
      <c r="D212" s="314">
        <v>42</v>
      </c>
      <c r="E212" s="314">
        <v>105</v>
      </c>
      <c r="F212" s="314">
        <v>1875</v>
      </c>
      <c r="G212" s="314">
        <v>2022</v>
      </c>
    </row>
    <row r="213" spans="1:7">
      <c r="A213" s="467" t="str">
        <f>VLOOKUP(C213,'LA to Gov Region Lookup'!A:C,3,FALSE)</f>
        <v>South East</v>
      </c>
      <c r="B213" s="468" t="str">
        <f>VLOOKUP(C213,'LA to County Lookup'!A:B,2,FALSE)</f>
        <v>Kent County</v>
      </c>
      <c r="C213" s="297" t="s">
        <v>288</v>
      </c>
      <c r="D213" s="314">
        <v>31</v>
      </c>
      <c r="E213" s="314">
        <v>91</v>
      </c>
      <c r="F213" s="314">
        <v>1526</v>
      </c>
      <c r="G213" s="314">
        <v>1648</v>
      </c>
    </row>
    <row r="214" spans="1:7">
      <c r="A214" s="467" t="str">
        <f>VLOOKUP(C214,'LA to Gov Region Lookup'!A:C,3,FALSE)</f>
        <v>South East</v>
      </c>
      <c r="B214" s="468" t="str">
        <f>VLOOKUP(C214,'LA to County Lookup'!A:B,2,FALSE)</f>
        <v>Kent County</v>
      </c>
      <c r="C214" s="297" t="s">
        <v>289</v>
      </c>
      <c r="D214" s="314">
        <v>30</v>
      </c>
      <c r="E214" s="314">
        <v>39</v>
      </c>
      <c r="F214" s="314">
        <v>845</v>
      </c>
      <c r="G214" s="314">
        <v>914</v>
      </c>
    </row>
    <row r="215" spans="1:7">
      <c r="A215" s="467" t="str">
        <f>VLOOKUP(C215,'LA to Gov Region Lookup'!A:C,3,FALSE)</f>
        <v>South East</v>
      </c>
      <c r="B215" s="468" t="str">
        <f>VLOOKUP(C215,'LA to County Lookup'!A:B,2,FALSE)</f>
        <v>Kent County</v>
      </c>
      <c r="C215" s="297" t="s">
        <v>290</v>
      </c>
      <c r="D215" s="314">
        <v>37</v>
      </c>
      <c r="E215" s="314">
        <v>91</v>
      </c>
      <c r="F215" s="314">
        <v>1311</v>
      </c>
      <c r="G215" s="314">
        <v>1439</v>
      </c>
    </row>
    <row r="216" spans="1:7">
      <c r="A216" s="467" t="str">
        <f>VLOOKUP(C216,'LA to Gov Region Lookup'!A:C,3,FALSE)</f>
        <v>South East</v>
      </c>
      <c r="B216" s="468" t="str">
        <f>VLOOKUP(C216,'LA to County Lookup'!A:B,2,FALSE)</f>
        <v>Kent County</v>
      </c>
      <c r="C216" s="297" t="s">
        <v>291</v>
      </c>
      <c r="D216" s="314">
        <v>11</v>
      </c>
      <c r="E216" s="314">
        <v>28</v>
      </c>
      <c r="F216" s="314">
        <v>1000</v>
      </c>
      <c r="G216" s="314">
        <v>1039</v>
      </c>
    </row>
    <row r="217" spans="1:7">
      <c r="A217" s="467" t="str">
        <f>VLOOKUP(C217,'LA to Gov Region Lookup'!A:C,3,FALSE)</f>
        <v>South East</v>
      </c>
      <c r="B217" s="468" t="str">
        <f>VLOOKUP(C217,'LA to County Lookup'!A:B,2,FALSE)</f>
        <v>Kent County</v>
      </c>
      <c r="C217" s="297" t="s">
        <v>292</v>
      </c>
      <c r="D217" s="314">
        <v>38</v>
      </c>
      <c r="E217" s="314">
        <v>76</v>
      </c>
      <c r="F217" s="314">
        <v>1202</v>
      </c>
      <c r="G217" s="314">
        <v>1316</v>
      </c>
    </row>
    <row r="218" spans="1:7">
      <c r="A218" s="467" t="str">
        <f>VLOOKUP(C218,'LA to Gov Region Lookup'!A:C,3,FALSE)</f>
        <v>South East</v>
      </c>
      <c r="B218" s="468" t="str">
        <f>VLOOKUP(C218,'LA to County Lookup'!A:B,2,FALSE)</f>
        <v>Kent County</v>
      </c>
      <c r="C218" s="297" t="s">
        <v>293</v>
      </c>
      <c r="D218" s="314">
        <v>28</v>
      </c>
      <c r="E218" s="314">
        <v>133</v>
      </c>
      <c r="F218" s="314">
        <v>2086</v>
      </c>
      <c r="G218" s="314">
        <v>2247</v>
      </c>
    </row>
    <row r="219" spans="1:7">
      <c r="A219" s="467" t="str">
        <f>VLOOKUP(C219,'LA to Gov Region Lookup'!A:C,3,FALSE)</f>
        <v>South East</v>
      </c>
      <c r="B219" s="468" t="str">
        <f>VLOOKUP(C219,'LA to County Lookup'!A:B,2,FALSE)</f>
        <v>Medway (B)</v>
      </c>
      <c r="C219" s="297" t="s">
        <v>294</v>
      </c>
      <c r="D219" s="314">
        <v>49</v>
      </c>
      <c r="E219" s="314">
        <v>78</v>
      </c>
      <c r="F219" s="314">
        <v>518</v>
      </c>
      <c r="G219" s="314">
        <v>645</v>
      </c>
    </row>
    <row r="220" spans="1:7">
      <c r="A220" s="467" t="str">
        <f>VLOOKUP(C220,'LA to Gov Region Lookup'!A:C,3,FALSE)</f>
        <v>South East</v>
      </c>
      <c r="B220" s="468" t="str">
        <f>VLOOKUP(C220,'LA to County Lookup'!A:B,2,FALSE)</f>
        <v>Milton Keynes (B)</v>
      </c>
      <c r="C220" s="297" t="s">
        <v>232</v>
      </c>
      <c r="D220" s="314">
        <v>30</v>
      </c>
      <c r="E220" s="314">
        <v>59</v>
      </c>
      <c r="F220" s="314">
        <v>1022</v>
      </c>
      <c r="G220" s="314">
        <v>1111</v>
      </c>
    </row>
    <row r="221" spans="1:7">
      <c r="A221" s="467" t="str">
        <f>VLOOKUP(C221,'LA to Gov Region Lookup'!A:C,3,FALSE)</f>
        <v>South East</v>
      </c>
      <c r="B221" s="468" t="str">
        <f>VLOOKUP(C221,'LA to County Lookup'!A:B,2,FALSE)</f>
        <v>Oxfordshire County</v>
      </c>
      <c r="C221" s="297" t="s">
        <v>233</v>
      </c>
      <c r="D221" s="314">
        <v>39</v>
      </c>
      <c r="E221" s="314">
        <v>102</v>
      </c>
      <c r="F221" s="314">
        <v>2194</v>
      </c>
      <c r="G221" s="314">
        <v>2335</v>
      </c>
    </row>
    <row r="222" spans="1:7">
      <c r="A222" s="467" t="str">
        <f>VLOOKUP(C222,'LA to Gov Region Lookup'!A:C,3,FALSE)</f>
        <v>South East</v>
      </c>
      <c r="B222" s="468" t="str">
        <f>VLOOKUP(C222,'LA to County Lookup'!A:B,2,FALSE)</f>
        <v>Oxfordshire County</v>
      </c>
      <c r="C222" s="297" t="s">
        <v>234</v>
      </c>
      <c r="D222" s="314">
        <v>199</v>
      </c>
      <c r="E222" s="314">
        <v>80</v>
      </c>
      <c r="F222" s="314">
        <v>902</v>
      </c>
      <c r="G222" s="314">
        <v>1181</v>
      </c>
    </row>
    <row r="223" spans="1:7">
      <c r="A223" s="467" t="str">
        <f>VLOOKUP(C223,'LA to Gov Region Lookup'!A:C,3,FALSE)</f>
        <v>South East</v>
      </c>
      <c r="B223" s="468" t="str">
        <f>VLOOKUP(C223,'LA to County Lookup'!A:B,2,FALSE)</f>
        <v>Oxfordshire County</v>
      </c>
      <c r="C223" s="297" t="s">
        <v>235</v>
      </c>
      <c r="D223" s="314">
        <v>61</v>
      </c>
      <c r="E223" s="314">
        <v>181</v>
      </c>
      <c r="F223" s="314">
        <v>3047</v>
      </c>
      <c r="G223" s="314">
        <v>3289</v>
      </c>
    </row>
    <row r="224" spans="1:7">
      <c r="A224" s="467" t="str">
        <f>VLOOKUP(C224,'LA to Gov Region Lookup'!A:C,3,FALSE)</f>
        <v>South East</v>
      </c>
      <c r="B224" s="468" t="str">
        <f>VLOOKUP(C224,'LA to County Lookup'!A:B,2,FALSE)</f>
        <v>Oxfordshire County</v>
      </c>
      <c r="C224" s="297" t="s">
        <v>236</v>
      </c>
      <c r="D224" s="314">
        <v>43</v>
      </c>
      <c r="E224" s="314">
        <v>128</v>
      </c>
      <c r="F224" s="314">
        <v>2014</v>
      </c>
      <c r="G224" s="314">
        <v>2185</v>
      </c>
    </row>
    <row r="225" spans="1:7">
      <c r="A225" s="467" t="str">
        <f>VLOOKUP(C225,'LA to Gov Region Lookup'!A:C,3,FALSE)</f>
        <v>South East</v>
      </c>
      <c r="B225" s="468" t="str">
        <f>VLOOKUP(C225,'LA to County Lookup'!A:B,2,FALSE)</f>
        <v>Oxfordshire County</v>
      </c>
      <c r="C225" s="297" t="s">
        <v>237</v>
      </c>
      <c r="D225" s="314">
        <v>41</v>
      </c>
      <c r="E225" s="314">
        <v>214</v>
      </c>
      <c r="F225" s="314">
        <v>2944</v>
      </c>
      <c r="G225" s="314">
        <v>3199</v>
      </c>
    </row>
    <row r="226" spans="1:7">
      <c r="A226" s="467" t="str">
        <f>VLOOKUP(C226,'LA to Gov Region Lookup'!A:C,3,FALSE)</f>
        <v>South East</v>
      </c>
      <c r="B226" s="468" t="str">
        <f>VLOOKUP(C226,'LA to County Lookup'!A:B,2,FALSE)</f>
        <v>Reading (B)</v>
      </c>
      <c r="C226" s="297" t="s">
        <v>239</v>
      </c>
      <c r="D226" s="314">
        <v>6</v>
      </c>
      <c r="E226" s="314">
        <v>22</v>
      </c>
      <c r="F226" s="314">
        <v>483</v>
      </c>
      <c r="G226" s="314">
        <v>511</v>
      </c>
    </row>
    <row r="227" spans="1:7">
      <c r="A227" s="467" t="str">
        <f>VLOOKUP(C227,'LA to Gov Region Lookup'!A:C,3,FALSE)</f>
        <v>South East</v>
      </c>
      <c r="B227" s="468" t="str">
        <f>VLOOKUP(C227,'LA to County Lookup'!A:B,2,FALSE)</f>
        <v>Slough (B)</v>
      </c>
      <c r="C227" s="297" t="s">
        <v>240</v>
      </c>
      <c r="D227" s="314">
        <v>5</v>
      </c>
      <c r="E227" s="314">
        <v>7</v>
      </c>
      <c r="F227" s="314">
        <v>93</v>
      </c>
      <c r="G227" s="314">
        <v>105</v>
      </c>
    </row>
    <row r="228" spans="1:7">
      <c r="A228" s="467" t="str">
        <f>VLOOKUP(C228,'LA to Gov Region Lookup'!A:C,3,FALSE)</f>
        <v>South East</v>
      </c>
      <c r="B228" s="468" t="str">
        <f>VLOOKUP(C228,'LA to County Lookup'!A:B,2,FALSE)</f>
        <v>Surrey County</v>
      </c>
      <c r="C228" s="297" t="s">
        <v>265</v>
      </c>
      <c r="D228" s="314">
        <v>8</v>
      </c>
      <c r="E228" s="314">
        <v>23</v>
      </c>
      <c r="F228" s="314">
        <v>479</v>
      </c>
      <c r="G228" s="314">
        <v>510</v>
      </c>
    </row>
    <row r="229" spans="1:7">
      <c r="A229" s="467" t="str">
        <f>VLOOKUP(C229,'LA to Gov Region Lookup'!A:C,3,FALSE)</f>
        <v>South East</v>
      </c>
      <c r="B229" s="468" t="str">
        <f>VLOOKUP(C229,'LA to County Lookup'!A:B,2,FALSE)</f>
        <v>Surrey County</v>
      </c>
      <c r="C229" s="297" t="s">
        <v>266</v>
      </c>
      <c r="D229" s="314">
        <v>0</v>
      </c>
      <c r="E229" s="314">
        <v>17</v>
      </c>
      <c r="F229" s="314">
        <v>303</v>
      </c>
      <c r="G229" s="314">
        <v>320</v>
      </c>
    </row>
    <row r="230" spans="1:7">
      <c r="A230" s="467" t="str">
        <f>VLOOKUP(C230,'LA to Gov Region Lookup'!A:C,3,FALSE)</f>
        <v>South East</v>
      </c>
      <c r="B230" s="468" t="str">
        <f>VLOOKUP(C230,'LA to County Lookup'!A:B,2,FALSE)</f>
        <v>Surrey County</v>
      </c>
      <c r="C230" s="297" t="s">
        <v>267</v>
      </c>
      <c r="D230" s="314">
        <v>30</v>
      </c>
      <c r="E230" s="314">
        <v>42</v>
      </c>
      <c r="F230" s="314">
        <v>1017</v>
      </c>
      <c r="G230" s="314">
        <v>1089</v>
      </c>
    </row>
    <row r="231" spans="1:7">
      <c r="A231" s="467" t="str">
        <f>VLOOKUP(C231,'LA to Gov Region Lookup'!A:C,3,FALSE)</f>
        <v>South East</v>
      </c>
      <c r="B231" s="468" t="str">
        <f>VLOOKUP(C231,'LA to County Lookup'!A:B,2,FALSE)</f>
        <v>Surrey County</v>
      </c>
      <c r="C231" s="297" t="s">
        <v>268</v>
      </c>
      <c r="D231" s="314">
        <v>6</v>
      </c>
      <c r="E231" s="314">
        <v>50</v>
      </c>
      <c r="F231" s="314">
        <v>956</v>
      </c>
      <c r="G231" s="314">
        <v>1012</v>
      </c>
    </row>
    <row r="232" spans="1:7">
      <c r="A232" s="467" t="str">
        <f>VLOOKUP(C232,'LA to Gov Region Lookup'!A:C,3,FALSE)</f>
        <v>South East</v>
      </c>
      <c r="B232" s="468" t="str">
        <f>VLOOKUP(C232,'LA to County Lookup'!A:B,2,FALSE)</f>
        <v>Surrey County</v>
      </c>
      <c r="C232" s="297" t="s">
        <v>269</v>
      </c>
      <c r="D232" s="314">
        <v>6</v>
      </c>
      <c r="E232" s="314">
        <v>23</v>
      </c>
      <c r="F232" s="314">
        <v>418</v>
      </c>
      <c r="G232" s="314">
        <v>447</v>
      </c>
    </row>
    <row r="233" spans="1:7">
      <c r="A233" s="467" t="str">
        <f>VLOOKUP(C233,'LA to Gov Region Lookup'!A:C,3,FALSE)</f>
        <v>South East</v>
      </c>
      <c r="B233" s="468" t="str">
        <f>VLOOKUP(C233,'LA to County Lookup'!A:B,2,FALSE)</f>
        <v>Surrey County</v>
      </c>
      <c r="C233" s="297" t="s">
        <v>270</v>
      </c>
      <c r="D233" s="314">
        <v>4</v>
      </c>
      <c r="E233" s="314">
        <v>20</v>
      </c>
      <c r="F233" s="314">
        <v>282</v>
      </c>
      <c r="G233" s="314">
        <v>306</v>
      </c>
    </row>
    <row r="234" spans="1:7">
      <c r="A234" s="467" t="str">
        <f>VLOOKUP(C234,'LA to Gov Region Lookup'!A:C,3,FALSE)</f>
        <v>South East</v>
      </c>
      <c r="B234" s="468" t="str">
        <f>VLOOKUP(C234,'LA to County Lookup'!A:B,2,FALSE)</f>
        <v>Surrey County</v>
      </c>
      <c r="C234" s="297" t="s">
        <v>271</v>
      </c>
      <c r="D234" s="314">
        <v>3</v>
      </c>
      <c r="E234" s="314">
        <v>12</v>
      </c>
      <c r="F234" s="314">
        <v>188</v>
      </c>
      <c r="G234" s="314">
        <v>203</v>
      </c>
    </row>
    <row r="235" spans="1:7">
      <c r="A235" s="467" t="str">
        <f>VLOOKUP(C235,'LA to Gov Region Lookup'!A:C,3,FALSE)</f>
        <v>South East</v>
      </c>
      <c r="B235" s="468" t="str">
        <f>VLOOKUP(C235,'LA to County Lookup'!A:B,2,FALSE)</f>
        <v>Surrey County</v>
      </c>
      <c r="C235" s="297" t="s">
        <v>272</v>
      </c>
      <c r="D235" s="314">
        <v>1</v>
      </c>
      <c r="E235" s="314">
        <v>5</v>
      </c>
      <c r="F235" s="314">
        <v>180</v>
      </c>
      <c r="G235" s="314">
        <v>186</v>
      </c>
    </row>
    <row r="236" spans="1:7">
      <c r="A236" s="467" t="str">
        <f>VLOOKUP(C236,'LA to Gov Region Lookup'!A:C,3,FALSE)</f>
        <v>South East</v>
      </c>
      <c r="B236" s="468" t="str">
        <f>VLOOKUP(C236,'LA to County Lookup'!A:B,2,FALSE)</f>
        <v>Surrey County</v>
      </c>
      <c r="C236" s="297" t="s">
        <v>273</v>
      </c>
      <c r="D236" s="314">
        <v>20</v>
      </c>
      <c r="E236" s="314">
        <v>52</v>
      </c>
      <c r="F236" s="314">
        <v>525</v>
      </c>
      <c r="G236" s="314">
        <v>597</v>
      </c>
    </row>
    <row r="237" spans="1:7">
      <c r="A237" s="467" t="str">
        <f>VLOOKUP(C237,'LA to Gov Region Lookup'!A:C,3,FALSE)</f>
        <v>South East</v>
      </c>
      <c r="B237" s="468" t="str">
        <f>VLOOKUP(C237,'LA to County Lookup'!A:B,2,FALSE)</f>
        <v>Surrey County</v>
      </c>
      <c r="C237" s="297" t="s">
        <v>274</v>
      </c>
      <c r="D237" s="314">
        <v>22</v>
      </c>
      <c r="E237" s="314">
        <v>95</v>
      </c>
      <c r="F237" s="314">
        <v>1613</v>
      </c>
      <c r="G237" s="314">
        <v>1730</v>
      </c>
    </row>
    <row r="238" spans="1:7">
      <c r="A238" s="467" t="str">
        <f>VLOOKUP(C238,'LA to Gov Region Lookup'!A:C,3,FALSE)</f>
        <v>South East</v>
      </c>
      <c r="B238" s="468" t="str">
        <f>VLOOKUP(C238,'LA to County Lookup'!A:B,2,FALSE)</f>
        <v>Surrey County</v>
      </c>
      <c r="C238" s="297" t="s">
        <v>275</v>
      </c>
      <c r="D238" s="314">
        <v>5</v>
      </c>
      <c r="E238" s="314">
        <v>10</v>
      </c>
      <c r="F238" s="314">
        <v>174</v>
      </c>
      <c r="G238" s="314">
        <v>189</v>
      </c>
    </row>
    <row r="239" spans="1:7">
      <c r="A239" s="467" t="str">
        <f>VLOOKUP(C239,'LA to Gov Region Lookup'!A:C,3,FALSE)</f>
        <v>South East</v>
      </c>
      <c r="B239" s="468" t="str">
        <f>VLOOKUP(C239,'LA to County Lookup'!A:B,2,FALSE)</f>
        <v>The City of Brighton and Hove (B)</v>
      </c>
      <c r="C239" s="297" t="s">
        <v>281</v>
      </c>
      <c r="D239" s="314">
        <v>24</v>
      </c>
      <c r="E239" s="314">
        <v>71</v>
      </c>
      <c r="F239" s="314">
        <v>1131</v>
      </c>
      <c r="G239" s="314">
        <v>1226</v>
      </c>
    </row>
    <row r="240" spans="1:7">
      <c r="A240" s="467" t="str">
        <f>VLOOKUP(C240,'LA to Gov Region Lookup'!A:C,3,FALSE)</f>
        <v>South East</v>
      </c>
      <c r="B240" s="468" t="str">
        <f>VLOOKUP(C240,'LA to County Lookup'!A:B,2,FALSE)</f>
        <v>West Berkshire</v>
      </c>
      <c r="C240" s="297" t="s">
        <v>241</v>
      </c>
      <c r="D240" s="314">
        <v>42</v>
      </c>
      <c r="E240" s="314">
        <v>109</v>
      </c>
      <c r="F240" s="314">
        <v>1746</v>
      </c>
      <c r="G240" s="314">
        <v>1897</v>
      </c>
    </row>
    <row r="241" spans="1:7">
      <c r="A241" s="467" t="str">
        <f>VLOOKUP(C241,'LA to Gov Region Lookup'!A:C,3,FALSE)</f>
        <v>South East</v>
      </c>
      <c r="B241" s="468" t="str">
        <f>VLOOKUP(C241,'LA to County Lookup'!A:B,2,FALSE)</f>
        <v>West Sussex County</v>
      </c>
      <c r="C241" s="297" t="s">
        <v>258</v>
      </c>
      <c r="D241" s="314">
        <v>7</v>
      </c>
      <c r="E241" s="314">
        <v>7</v>
      </c>
      <c r="F241" s="314">
        <v>105</v>
      </c>
      <c r="G241" s="314">
        <v>119</v>
      </c>
    </row>
    <row r="242" spans="1:7">
      <c r="A242" s="467" t="str">
        <f>VLOOKUP(C242,'LA to Gov Region Lookup'!A:C,3,FALSE)</f>
        <v>South East</v>
      </c>
      <c r="B242" s="468" t="str">
        <f>VLOOKUP(C242,'LA to County Lookup'!A:B,2,FALSE)</f>
        <v>West Sussex County</v>
      </c>
      <c r="C242" s="297" t="s">
        <v>259</v>
      </c>
      <c r="D242" s="314">
        <v>24</v>
      </c>
      <c r="E242" s="314">
        <v>28</v>
      </c>
      <c r="F242" s="314">
        <v>927</v>
      </c>
      <c r="G242" s="314">
        <v>979</v>
      </c>
    </row>
    <row r="243" spans="1:7">
      <c r="A243" s="467" t="str">
        <f>VLOOKUP(C243,'LA to Gov Region Lookup'!A:C,3,FALSE)</f>
        <v>South East</v>
      </c>
      <c r="B243" s="468" t="str">
        <f>VLOOKUP(C243,'LA to County Lookup'!A:B,2,FALSE)</f>
        <v>West Sussex County</v>
      </c>
      <c r="C243" s="297" t="s">
        <v>260</v>
      </c>
      <c r="D243" s="314">
        <v>82</v>
      </c>
      <c r="E243" s="314">
        <v>123</v>
      </c>
      <c r="F243" s="314">
        <v>3128</v>
      </c>
      <c r="G243" s="314">
        <v>3333</v>
      </c>
    </row>
    <row r="244" spans="1:7">
      <c r="A244" s="467" t="str">
        <f>VLOOKUP(C244,'LA to Gov Region Lookup'!A:C,3,FALSE)</f>
        <v>South East</v>
      </c>
      <c r="B244" s="468" t="str">
        <f>VLOOKUP(C244,'LA to County Lookup'!A:B,2,FALSE)</f>
        <v>West Sussex County</v>
      </c>
      <c r="C244" s="297" t="s">
        <v>261</v>
      </c>
      <c r="D244" s="314">
        <v>3</v>
      </c>
      <c r="E244" s="314">
        <v>12</v>
      </c>
      <c r="F244" s="314">
        <v>90</v>
      </c>
      <c r="G244" s="314">
        <v>105</v>
      </c>
    </row>
    <row r="245" spans="1:7">
      <c r="A245" s="467" t="str">
        <f>VLOOKUP(C245,'LA to Gov Region Lookup'!A:C,3,FALSE)</f>
        <v>South East</v>
      </c>
      <c r="B245" s="468" t="str">
        <f>VLOOKUP(C245,'LA to County Lookup'!A:B,2,FALSE)</f>
        <v>West Sussex County</v>
      </c>
      <c r="C245" s="297" t="s">
        <v>262</v>
      </c>
      <c r="D245" s="314">
        <v>38</v>
      </c>
      <c r="E245" s="314">
        <v>64</v>
      </c>
      <c r="F245" s="314">
        <v>1656</v>
      </c>
      <c r="G245" s="314">
        <v>1758</v>
      </c>
    </row>
    <row r="246" spans="1:7">
      <c r="A246" s="467" t="str">
        <f>VLOOKUP(C246,'LA to Gov Region Lookup'!A:C,3,FALSE)</f>
        <v>South East</v>
      </c>
      <c r="B246" s="468" t="str">
        <f>VLOOKUP(C246,'LA to County Lookup'!A:B,2,FALSE)</f>
        <v>West Sussex County</v>
      </c>
      <c r="C246" s="297" t="s">
        <v>263</v>
      </c>
      <c r="D246" s="314">
        <v>18</v>
      </c>
      <c r="E246" s="314">
        <v>60</v>
      </c>
      <c r="F246" s="314">
        <v>985</v>
      </c>
      <c r="G246" s="314">
        <v>1063</v>
      </c>
    </row>
    <row r="247" spans="1:7">
      <c r="A247" s="467" t="str">
        <f>VLOOKUP(C247,'LA to Gov Region Lookup'!A:C,3,FALSE)</f>
        <v>South East</v>
      </c>
      <c r="B247" s="468" t="str">
        <f>VLOOKUP(C247,'LA to County Lookup'!A:B,2,FALSE)</f>
        <v>West Sussex County</v>
      </c>
      <c r="C247" s="297" t="s">
        <v>264</v>
      </c>
      <c r="D247" s="314">
        <v>3</v>
      </c>
      <c r="E247" s="314">
        <v>11</v>
      </c>
      <c r="F247" s="314">
        <v>205</v>
      </c>
      <c r="G247" s="314">
        <v>219</v>
      </c>
    </row>
    <row r="248" spans="1:7">
      <c r="A248" s="467" t="str">
        <f>VLOOKUP(C248,'LA to Gov Region Lookup'!A:C,3,FALSE)</f>
        <v>South East</v>
      </c>
      <c r="B248" s="468" t="str">
        <f>VLOOKUP(C248,'LA to County Lookup'!A:B,2,FALSE)</f>
        <v>Windsor and Maidenhead (B)</v>
      </c>
      <c r="C248" s="297" t="s">
        <v>242</v>
      </c>
      <c r="D248" s="314">
        <v>24</v>
      </c>
      <c r="E248" s="314">
        <v>72</v>
      </c>
      <c r="F248" s="314">
        <v>859</v>
      </c>
      <c r="G248" s="314">
        <v>955</v>
      </c>
    </row>
    <row r="249" spans="1:7">
      <c r="A249" s="467" t="str">
        <f>VLOOKUP(C249,'LA to Gov Region Lookup'!A:C,3,FALSE)</f>
        <v>South East</v>
      </c>
      <c r="B249" s="468" t="str">
        <f>VLOOKUP(C249,'LA to County Lookup'!A:B,2,FALSE)</f>
        <v>Wokingham (B)</v>
      </c>
      <c r="C249" s="297" t="s">
        <v>243</v>
      </c>
      <c r="D249" s="314">
        <v>9</v>
      </c>
      <c r="E249" s="314">
        <v>40</v>
      </c>
      <c r="F249" s="314">
        <v>600</v>
      </c>
      <c r="G249" s="314">
        <v>649</v>
      </c>
    </row>
    <row r="250" spans="1:7">
      <c r="A250" s="467" t="str">
        <f>VLOOKUP(C250,'LA to Gov Region Lookup'!A:C,3,FALSE)</f>
        <v>South West</v>
      </c>
      <c r="B250" s="468" t="str">
        <f>VLOOKUP(C250,'LA to County Lookup'!A:B,2,FALSE)</f>
        <v>Bath and North East Somerset</v>
      </c>
      <c r="C250" s="297" t="s">
        <v>664</v>
      </c>
      <c r="D250" s="314">
        <v>132</v>
      </c>
      <c r="E250" s="314">
        <v>211</v>
      </c>
      <c r="F250" s="314">
        <v>3391</v>
      </c>
      <c r="G250" s="314">
        <v>3734</v>
      </c>
    </row>
    <row r="251" spans="1:7" ht="17.25">
      <c r="A251" s="467" t="str">
        <f>VLOOKUP(C251,'LA to Gov Region Lookup'!A:C,3,FALSE)</f>
        <v>South West</v>
      </c>
      <c r="B251" s="468" t="str">
        <f>VLOOKUP(C251,'LA to County Lookup'!A:B,2,FALSE)</f>
        <v>City of Bristol (B)</v>
      </c>
      <c r="C251" s="297" t="s">
        <v>669</v>
      </c>
      <c r="D251" s="314">
        <v>52</v>
      </c>
      <c r="E251" s="314">
        <v>212</v>
      </c>
      <c r="F251" s="314">
        <v>1875</v>
      </c>
      <c r="G251" s="314">
        <v>2139</v>
      </c>
    </row>
    <row r="252" spans="1:7">
      <c r="A252" s="467" t="str">
        <f>VLOOKUP(C252,'LA to Gov Region Lookup'!A:C,3,FALSE)</f>
        <v>South West</v>
      </c>
      <c r="B252" s="468" t="str">
        <f>VLOOKUP(C252,'LA to County Lookup'!A:B,2,FALSE)</f>
        <v>City of Plymouth (B)</v>
      </c>
      <c r="C252" s="297" t="s">
        <v>671</v>
      </c>
      <c r="D252" s="314">
        <v>24</v>
      </c>
      <c r="E252" s="314">
        <v>94</v>
      </c>
      <c r="F252" s="314">
        <v>670</v>
      </c>
      <c r="G252" s="314">
        <v>788</v>
      </c>
    </row>
    <row r="253" spans="1:7">
      <c r="A253" s="467" t="str">
        <f>VLOOKUP(C253,'LA to Gov Region Lookup'!A:C,3,FALSE)</f>
        <v>South West</v>
      </c>
      <c r="B253" s="468" t="str">
        <f>VLOOKUP(C253,'LA to County Lookup'!A:B,2,FALSE)</f>
        <v>Cornwall</v>
      </c>
      <c r="C253" s="297" t="s">
        <v>325</v>
      </c>
      <c r="D253" s="314">
        <v>217</v>
      </c>
      <c r="E253" s="314">
        <v>583</v>
      </c>
      <c r="F253" s="314">
        <v>11785</v>
      </c>
      <c r="G253" s="314">
        <v>12585</v>
      </c>
    </row>
    <row r="254" spans="1:7">
      <c r="A254" s="467" t="str">
        <f>VLOOKUP(C254,'LA to Gov Region Lookup'!A:C,3,FALSE)</f>
        <v>South West</v>
      </c>
      <c r="B254" s="468" t="str">
        <f>VLOOKUP(C254,'LA to County Lookup'!A:B,2,FALSE)</f>
        <v>Devon County</v>
      </c>
      <c r="C254" s="297" t="s">
        <v>300</v>
      </c>
      <c r="D254" s="314">
        <v>54</v>
      </c>
      <c r="E254" s="314">
        <v>184</v>
      </c>
      <c r="F254" s="314">
        <v>2851</v>
      </c>
      <c r="G254" s="314">
        <v>3089</v>
      </c>
    </row>
    <row r="255" spans="1:7">
      <c r="A255" s="467" t="str">
        <f>VLOOKUP(C255,'LA to Gov Region Lookup'!A:C,3,FALSE)</f>
        <v>South West</v>
      </c>
      <c r="B255" s="468" t="str">
        <f>VLOOKUP(C255,'LA to County Lookup'!A:B,2,FALSE)</f>
        <v>Devon County</v>
      </c>
      <c r="C255" s="297" t="s">
        <v>303</v>
      </c>
      <c r="D255" s="314">
        <v>22</v>
      </c>
      <c r="E255" s="314">
        <v>85</v>
      </c>
      <c r="F255" s="314">
        <v>879</v>
      </c>
      <c r="G255" s="314">
        <v>986</v>
      </c>
    </row>
    <row r="256" spans="1:7">
      <c r="A256" s="467" t="str">
        <f>VLOOKUP(C256,'LA to Gov Region Lookup'!A:C,3,FALSE)</f>
        <v>South West</v>
      </c>
      <c r="B256" s="468" t="str">
        <f>VLOOKUP(C256,'LA to County Lookup'!A:B,2,FALSE)</f>
        <v>Devon County</v>
      </c>
      <c r="C256" s="297" t="s">
        <v>301</v>
      </c>
      <c r="D256" s="314">
        <v>48</v>
      </c>
      <c r="E256" s="314">
        <v>161</v>
      </c>
      <c r="F256" s="314">
        <v>2368</v>
      </c>
      <c r="G256" s="314">
        <v>2577</v>
      </c>
    </row>
    <row r="257" spans="1:7" ht="17.25">
      <c r="A257" s="467" t="str">
        <f>VLOOKUP(C257,'LA to Gov Region Lookup'!A:C,3,FALSE)</f>
        <v>South West</v>
      </c>
      <c r="B257" s="468" t="str">
        <f>VLOOKUP(C257,'LA to County Lookup'!A:B,2,FALSE)</f>
        <v>Devon County</v>
      </c>
      <c r="C257" s="297" t="s">
        <v>302</v>
      </c>
      <c r="D257" s="314">
        <v>51</v>
      </c>
      <c r="E257" s="314">
        <v>128</v>
      </c>
      <c r="F257" s="314">
        <v>2494</v>
      </c>
      <c r="G257" s="314">
        <v>2673</v>
      </c>
    </row>
    <row r="258" spans="1:7">
      <c r="A258" s="467" t="str">
        <f>VLOOKUP(C258,'LA to Gov Region Lookup'!A:C,3,FALSE)</f>
        <v>South West</v>
      </c>
      <c r="B258" s="468" t="str">
        <f>VLOOKUP(C258,'LA to County Lookup'!A:B,2,FALSE)</f>
        <v>Devon County</v>
      </c>
      <c r="C258" s="297" t="s">
        <v>298</v>
      </c>
      <c r="D258" s="314">
        <v>79</v>
      </c>
      <c r="E258" s="314">
        <v>136</v>
      </c>
      <c r="F258" s="314">
        <v>2604</v>
      </c>
      <c r="G258" s="314">
        <v>2819</v>
      </c>
    </row>
    <row r="259" spans="1:7">
      <c r="A259" s="467" t="str">
        <f>VLOOKUP(C259,'LA to Gov Region Lookup'!A:C,3,FALSE)</f>
        <v>South West</v>
      </c>
      <c r="B259" s="468" t="str">
        <f>VLOOKUP(C259,'LA to County Lookup'!A:B,2,FALSE)</f>
        <v>Devon County</v>
      </c>
      <c r="C259" s="297" t="s">
        <v>299</v>
      </c>
      <c r="D259" s="314">
        <v>51</v>
      </c>
      <c r="E259" s="314">
        <v>162</v>
      </c>
      <c r="F259" s="314">
        <v>2702</v>
      </c>
      <c r="G259" s="314">
        <v>2915</v>
      </c>
    </row>
    <row r="260" spans="1:7">
      <c r="A260" s="467" t="str">
        <f>VLOOKUP(C260,'LA to Gov Region Lookup'!A:C,3,FALSE)</f>
        <v>South West</v>
      </c>
      <c r="B260" s="468" t="str">
        <f>VLOOKUP(C260,'LA to County Lookup'!A:B,2,FALSE)</f>
        <v>Devon County</v>
      </c>
      <c r="C260" s="297" t="s">
        <v>296</v>
      </c>
      <c r="D260" s="314">
        <v>28</v>
      </c>
      <c r="E260" s="314">
        <v>98</v>
      </c>
      <c r="F260" s="314">
        <v>1724</v>
      </c>
      <c r="G260" s="314">
        <v>1850</v>
      </c>
    </row>
    <row r="261" spans="1:7">
      <c r="A261" s="467" t="str">
        <f>VLOOKUP(C261,'LA to Gov Region Lookup'!A:C,3,FALSE)</f>
        <v>South West</v>
      </c>
      <c r="B261" s="468" t="str">
        <f>VLOOKUP(C261,'LA to County Lookup'!A:B,2,FALSE)</f>
        <v>Devon County</v>
      </c>
      <c r="C261" s="297" t="s">
        <v>297</v>
      </c>
      <c r="D261" s="314">
        <v>63</v>
      </c>
      <c r="E261" s="314">
        <v>161</v>
      </c>
      <c r="F261" s="314">
        <v>2023</v>
      </c>
      <c r="G261" s="314">
        <v>2247</v>
      </c>
    </row>
    <row r="262" spans="1:7">
      <c r="A262" s="467" t="str">
        <f>VLOOKUP(C262,'LA to Gov Region Lookup'!A:C,3,FALSE)</f>
        <v>South West</v>
      </c>
      <c r="B262" s="468" t="str">
        <f>VLOOKUP(C262,'LA to County Lookup'!A:B,2,FALSE)</f>
        <v>Dorset County</v>
      </c>
      <c r="C262" s="294" t="s">
        <v>10769</v>
      </c>
      <c r="D262" s="314">
        <v>18</v>
      </c>
      <c r="E262" s="314">
        <v>39</v>
      </c>
      <c r="F262" s="314">
        <v>691</v>
      </c>
      <c r="G262" s="314">
        <v>748</v>
      </c>
    </row>
    <row r="263" spans="1:7">
      <c r="A263" s="467" t="str">
        <f>VLOOKUP(C263,'LA to Gov Region Lookup'!A:C,3,FALSE)</f>
        <v>South West</v>
      </c>
      <c r="B263" s="468" t="str">
        <f>VLOOKUP(C263,'LA to County Lookup'!A:B,2,FALSE)</f>
        <v>Dorset County</v>
      </c>
      <c r="C263" s="294" t="s">
        <v>10770</v>
      </c>
      <c r="D263" s="314">
        <v>246</v>
      </c>
      <c r="E263" s="314">
        <v>474</v>
      </c>
      <c r="F263" s="314">
        <v>8497</v>
      </c>
      <c r="G263" s="314">
        <v>9217</v>
      </c>
    </row>
    <row r="264" spans="1:7">
      <c r="A264" s="467" t="str">
        <f>VLOOKUP(C264,'LA to Gov Region Lookup'!A:C,3,FALSE)</f>
        <v>South West</v>
      </c>
      <c r="B264" s="468" t="str">
        <f>VLOOKUP(C264,'LA to County Lookup'!A:B,2,FALSE)</f>
        <v>Gloucestershire County</v>
      </c>
      <c r="C264" s="297" t="s">
        <v>311</v>
      </c>
      <c r="D264" s="314">
        <v>5</v>
      </c>
      <c r="E264" s="314">
        <v>59</v>
      </c>
      <c r="F264" s="314">
        <v>1069</v>
      </c>
      <c r="G264" s="314">
        <v>1133</v>
      </c>
    </row>
    <row r="265" spans="1:7">
      <c r="A265" s="467" t="str">
        <f>VLOOKUP(C265,'LA to Gov Region Lookup'!A:C,3,FALSE)</f>
        <v>South West</v>
      </c>
      <c r="B265" s="468" t="str">
        <f>VLOOKUP(C265,'LA to County Lookup'!A:B,2,FALSE)</f>
        <v>Gloucestershire County</v>
      </c>
      <c r="C265" s="297" t="s">
        <v>307</v>
      </c>
      <c r="D265" s="314">
        <v>106</v>
      </c>
      <c r="E265" s="314">
        <v>221</v>
      </c>
      <c r="F265" s="314">
        <v>4670</v>
      </c>
      <c r="G265" s="314">
        <v>4997</v>
      </c>
    </row>
    <row r="266" spans="1:7">
      <c r="A266" s="467" t="str">
        <f>VLOOKUP(C266,'LA to Gov Region Lookup'!A:C,3,FALSE)</f>
        <v>South West</v>
      </c>
      <c r="B266" s="468" t="str">
        <f>VLOOKUP(C266,'LA to County Lookup'!A:B,2,FALSE)</f>
        <v>Gloucestershire County</v>
      </c>
      <c r="C266" s="297" t="s">
        <v>309</v>
      </c>
      <c r="D266" s="314">
        <v>26</v>
      </c>
      <c r="E266" s="314">
        <v>66</v>
      </c>
      <c r="F266" s="314">
        <v>1387</v>
      </c>
      <c r="G266" s="314">
        <v>1479</v>
      </c>
    </row>
    <row r="267" spans="1:7">
      <c r="A267" s="467" t="str">
        <f>VLOOKUP(C267,'LA to Gov Region Lookup'!A:C,3,FALSE)</f>
        <v>South West</v>
      </c>
      <c r="B267" s="468" t="str">
        <f>VLOOKUP(C267,'LA to County Lookup'!A:B,2,FALSE)</f>
        <v>Gloucestershire County</v>
      </c>
      <c r="C267" s="297" t="s">
        <v>312</v>
      </c>
      <c r="D267" s="314">
        <v>35</v>
      </c>
      <c r="E267" s="314">
        <v>50</v>
      </c>
      <c r="F267" s="314">
        <v>379</v>
      </c>
      <c r="G267" s="314">
        <v>464</v>
      </c>
    </row>
    <row r="268" spans="1:7" ht="17.25">
      <c r="A268" s="467" t="str">
        <f>VLOOKUP(C268,'LA to Gov Region Lookup'!A:C,3,FALSE)</f>
        <v>South West</v>
      </c>
      <c r="B268" s="468" t="str">
        <f>VLOOKUP(C268,'LA to County Lookup'!A:B,2,FALSE)</f>
        <v>Gloucestershire County</v>
      </c>
      <c r="C268" s="297" t="s">
        <v>308</v>
      </c>
      <c r="D268" s="314">
        <v>43</v>
      </c>
      <c r="E268" s="314">
        <v>205</v>
      </c>
      <c r="F268" s="314">
        <v>3057</v>
      </c>
      <c r="G268" s="314">
        <v>3305</v>
      </c>
    </row>
    <row r="269" spans="1:7">
      <c r="A269" s="467" t="str">
        <f>VLOOKUP(C269,'LA to Gov Region Lookup'!A:C,3,FALSE)</f>
        <v>South West</v>
      </c>
      <c r="B269" s="468" t="str">
        <f>VLOOKUP(C269,'LA to County Lookup'!A:B,2,FALSE)</f>
        <v>Gloucestershire County</v>
      </c>
      <c r="C269" s="297" t="s">
        <v>310</v>
      </c>
      <c r="D269" s="314">
        <v>48</v>
      </c>
      <c r="E269" s="314">
        <v>113</v>
      </c>
      <c r="F269" s="314">
        <v>1423</v>
      </c>
      <c r="G269" s="314">
        <v>1584</v>
      </c>
    </row>
    <row r="270" spans="1:7">
      <c r="A270" s="467" t="str">
        <f>VLOOKUP(C270,'LA to Gov Region Lookup'!A:C,3,FALSE)</f>
        <v>South West</v>
      </c>
      <c r="B270" s="468" t="str">
        <f>VLOOKUP(C270,'LA to County Lookup'!A:B,2,FALSE)</f>
        <v>Isles of Scilly</v>
      </c>
      <c r="C270" s="297" t="s">
        <v>673</v>
      </c>
      <c r="D270" s="314">
        <v>4</v>
      </c>
      <c r="E270" s="314">
        <v>8</v>
      </c>
      <c r="F270" s="314">
        <v>118</v>
      </c>
      <c r="G270" s="314">
        <v>130</v>
      </c>
    </row>
    <row r="271" spans="1:7">
      <c r="A271" s="467" t="str">
        <f>VLOOKUP(C271,'LA to Gov Region Lookup'!A:C,3,FALSE)</f>
        <v>South West</v>
      </c>
      <c r="B271" s="468" t="str">
        <f>VLOOKUP(C271,'LA to County Lookup'!A:B,2,FALSE)</f>
        <v>North Somerset</v>
      </c>
      <c r="C271" s="297" t="s">
        <v>675</v>
      </c>
      <c r="D271" s="314">
        <v>36</v>
      </c>
      <c r="E271" s="314">
        <v>80</v>
      </c>
      <c r="F271" s="314">
        <v>960</v>
      </c>
      <c r="G271" s="314">
        <v>1076</v>
      </c>
    </row>
    <row r="272" spans="1:7">
      <c r="A272" s="467" t="str">
        <f>VLOOKUP(C272,'LA to Gov Region Lookup'!A:C,3,FALSE)</f>
        <v>South West</v>
      </c>
      <c r="B272" s="468" t="str">
        <f>VLOOKUP(C272,'LA to County Lookup'!A:B,2,FALSE)</f>
        <v>Somerset County</v>
      </c>
      <c r="C272" s="297" t="s">
        <v>305</v>
      </c>
      <c r="D272" s="314">
        <v>92</v>
      </c>
      <c r="E272" s="314">
        <v>211</v>
      </c>
      <c r="F272" s="314">
        <v>2669</v>
      </c>
      <c r="G272" s="314">
        <v>2972</v>
      </c>
    </row>
    <row r="273" spans="1:7">
      <c r="A273" s="467" t="str">
        <f>VLOOKUP(C273,'LA to Gov Region Lookup'!A:C,3,FALSE)</f>
        <v>South West</v>
      </c>
      <c r="B273" s="468" t="str">
        <f>VLOOKUP(C273,'LA to County Lookup'!A:B,2,FALSE)</f>
        <v>Somerset County</v>
      </c>
      <c r="C273" s="297" t="s">
        <v>304</v>
      </c>
      <c r="D273" s="314">
        <v>53</v>
      </c>
      <c r="E273" s="314">
        <v>90</v>
      </c>
      <c r="F273" s="314">
        <v>1028</v>
      </c>
      <c r="G273" s="314">
        <v>1171</v>
      </c>
    </row>
    <row r="274" spans="1:7">
      <c r="A274" s="467" t="str">
        <f>VLOOKUP(C274,'LA to Gov Region Lookup'!A:C,3,FALSE)</f>
        <v>South West</v>
      </c>
      <c r="B274" s="468" t="str">
        <f>VLOOKUP(C274,'LA to County Lookup'!A:B,2,FALSE)</f>
        <v>Somerset County</v>
      </c>
      <c r="C274" s="294" t="s">
        <v>10771</v>
      </c>
      <c r="D274" s="314">
        <v>71</v>
      </c>
      <c r="E274" s="314">
        <v>218</v>
      </c>
      <c r="F274" s="314">
        <v>2623</v>
      </c>
      <c r="G274" s="314">
        <v>2912</v>
      </c>
    </row>
    <row r="275" spans="1:7">
      <c r="A275" s="467" t="str">
        <f>VLOOKUP(C275,'LA to Gov Region Lookup'!A:C,3,FALSE)</f>
        <v>South West</v>
      </c>
      <c r="B275" s="468" t="str">
        <f>VLOOKUP(C275,'LA to County Lookup'!A:B,2,FALSE)</f>
        <v>Somerset County</v>
      </c>
      <c r="C275" s="297" t="s">
        <v>306</v>
      </c>
      <c r="D275" s="314">
        <v>94</v>
      </c>
      <c r="E275" s="314">
        <v>269</v>
      </c>
      <c r="F275" s="314">
        <v>4324</v>
      </c>
      <c r="G275" s="314">
        <v>4687</v>
      </c>
    </row>
    <row r="276" spans="1:7">
      <c r="A276" s="467" t="str">
        <f>VLOOKUP(C276,'LA to Gov Region Lookup'!A:C,3,FALSE)</f>
        <v>South West</v>
      </c>
      <c r="B276" s="468" t="str">
        <f>VLOOKUP(C276,'LA to County Lookup'!A:B,2,FALSE)</f>
        <v>South Gloucestershire</v>
      </c>
      <c r="C276" s="297" t="s">
        <v>676</v>
      </c>
      <c r="D276" s="314">
        <v>44</v>
      </c>
      <c r="E276" s="314">
        <v>118</v>
      </c>
      <c r="F276" s="314">
        <v>1923</v>
      </c>
      <c r="G276" s="314">
        <v>2085</v>
      </c>
    </row>
    <row r="277" spans="1:7">
      <c r="A277" s="467" t="str">
        <f>VLOOKUP(C277,'LA to Gov Region Lookup'!A:C,3,FALSE)</f>
        <v>South West</v>
      </c>
      <c r="B277" s="468" t="str">
        <f>VLOOKUP(C277,'LA to County Lookup'!A:B,2,FALSE)</f>
        <v>Swindon (B)</v>
      </c>
      <c r="C277" s="297" t="s">
        <v>678</v>
      </c>
      <c r="D277" s="314">
        <v>14</v>
      </c>
      <c r="E277" s="314">
        <v>28</v>
      </c>
      <c r="F277" s="314">
        <v>620</v>
      </c>
      <c r="G277" s="314">
        <v>662</v>
      </c>
    </row>
    <row r="278" spans="1:7">
      <c r="A278" s="467" t="str">
        <f>VLOOKUP(C278,'LA to Gov Region Lookup'!A:C,3,FALSE)</f>
        <v>South West</v>
      </c>
      <c r="B278" s="468" t="str">
        <f>VLOOKUP(C278,'LA to County Lookup'!A:B,2,FALSE)</f>
        <v>Torbay (B)</v>
      </c>
      <c r="C278" s="297" t="s">
        <v>680</v>
      </c>
      <c r="D278" s="314">
        <v>6</v>
      </c>
      <c r="E278" s="314">
        <v>29</v>
      </c>
      <c r="F278" s="314">
        <v>830</v>
      </c>
      <c r="G278" s="314">
        <v>865</v>
      </c>
    </row>
    <row r="279" spans="1:7">
      <c r="A279" s="467" t="str">
        <f>VLOOKUP(C279,'LA to Gov Region Lookup'!A:C,3,FALSE)</f>
        <v>South West</v>
      </c>
      <c r="B279" s="468" t="str">
        <f>VLOOKUP(C279,'LA to County Lookup'!A:B,2,FALSE)</f>
        <v>Wiltshire</v>
      </c>
      <c r="C279" s="297" t="s">
        <v>681</v>
      </c>
      <c r="D279" s="314">
        <v>281</v>
      </c>
      <c r="E279" s="314">
        <v>700</v>
      </c>
      <c r="F279" s="314">
        <v>11316</v>
      </c>
      <c r="G279" s="314">
        <v>12297</v>
      </c>
    </row>
    <row r="280" spans="1:7">
      <c r="A280" s="469" t="s">
        <v>720</v>
      </c>
      <c r="B280" s="470"/>
      <c r="C280" s="219"/>
      <c r="D280" s="356">
        <f>SUM(D1:D228)</f>
        <v>5591</v>
      </c>
      <c r="E280" s="356">
        <f>SUM(E1:E228)</f>
        <v>12204</v>
      </c>
      <c r="F280" s="356">
        <f>SUM(F1:F228)</f>
        <v>186147</v>
      </c>
      <c r="G280" s="356">
        <f>SUM(G1:G228)</f>
        <v>203942</v>
      </c>
    </row>
    <row r="281" spans="1:7">
      <c r="A281" s="467" t="str">
        <f>VLOOKUP(C281,'LA to Gov Region Lookup'!A:C,3,FALSE)</f>
        <v>West Midlands</v>
      </c>
      <c r="B281" s="468" t="str">
        <f>VLOOKUP(C281,'LA to County Lookup'!A:B,2,FALSE)</f>
        <v>Birmingham District (B)</v>
      </c>
      <c r="C281" s="297" t="s">
        <v>117</v>
      </c>
      <c r="D281" s="314">
        <v>23</v>
      </c>
      <c r="E281" s="314">
        <v>108</v>
      </c>
      <c r="F281" s="314">
        <v>1374</v>
      </c>
      <c r="G281" s="314">
        <v>1505</v>
      </c>
    </row>
    <row r="282" spans="1:7">
      <c r="A282" s="467" t="str">
        <f>VLOOKUP(C282,'LA to Gov Region Lookup'!A:C,3,FALSE)</f>
        <v>West Midlands</v>
      </c>
      <c r="B282" s="468" t="str">
        <f>VLOOKUP(C282,'LA to County Lookup'!A:B,2,FALSE)</f>
        <v>City of Stoke-on-Trent (B)</v>
      </c>
      <c r="C282" s="297" t="s">
        <v>684</v>
      </c>
      <c r="D282" s="314">
        <v>1</v>
      </c>
      <c r="E282" s="314">
        <v>18</v>
      </c>
      <c r="F282" s="314">
        <v>188</v>
      </c>
      <c r="G282" s="314">
        <v>207</v>
      </c>
    </row>
    <row r="283" spans="1:7">
      <c r="A283" s="467" t="str">
        <f>VLOOKUP(C283,'LA to Gov Region Lookup'!A:C,3,FALSE)</f>
        <v>West Midlands</v>
      </c>
      <c r="B283" s="468" t="str">
        <f>VLOOKUP(C283,'LA to County Lookup'!A:B,2,FALSE)</f>
        <v>City of Wolverhampton District (B)</v>
      </c>
      <c r="C283" s="297" t="s">
        <v>114</v>
      </c>
      <c r="D283" s="314">
        <v>2</v>
      </c>
      <c r="E283" s="314">
        <v>23</v>
      </c>
      <c r="F283" s="314">
        <v>351</v>
      </c>
      <c r="G283" s="314">
        <v>376</v>
      </c>
    </row>
    <row r="284" spans="1:7">
      <c r="A284" s="467" t="str">
        <f>VLOOKUP(C284,'LA to Gov Region Lookup'!A:C,3,FALSE)</f>
        <v>West Midlands</v>
      </c>
      <c r="B284" s="468" t="str">
        <f>VLOOKUP(C284,'LA to County Lookup'!A:B,2,FALSE)</f>
        <v>County of Herefordshire</v>
      </c>
      <c r="C284" s="297" t="s">
        <v>686</v>
      </c>
      <c r="D284" s="314">
        <v>127</v>
      </c>
      <c r="E284" s="314">
        <v>357</v>
      </c>
      <c r="F284" s="314">
        <v>5436</v>
      </c>
      <c r="G284" s="314">
        <v>5920</v>
      </c>
    </row>
    <row r="285" spans="1:7">
      <c r="A285" s="467" t="str">
        <f>VLOOKUP(C285,'LA to Gov Region Lookup'!A:C,3,FALSE)</f>
        <v>West Midlands</v>
      </c>
      <c r="B285" s="468" t="str">
        <f>VLOOKUP(C285,'LA to County Lookup'!A:B,2,FALSE)</f>
        <v>Coventry District (B)</v>
      </c>
      <c r="C285" s="297" t="s">
        <v>119</v>
      </c>
      <c r="D285" s="314">
        <v>19</v>
      </c>
      <c r="E285" s="314">
        <v>24</v>
      </c>
      <c r="F285" s="314">
        <v>269</v>
      </c>
      <c r="G285" s="314">
        <v>312</v>
      </c>
    </row>
    <row r="286" spans="1:7">
      <c r="A286" s="467" t="str">
        <f>VLOOKUP(C286,'LA to Gov Region Lookup'!A:C,3,FALSE)</f>
        <v>West Midlands</v>
      </c>
      <c r="B286" s="468" t="str">
        <f>VLOOKUP(C286,'LA to County Lookup'!A:B,2,FALSE)</f>
        <v>Dudley District (B)</v>
      </c>
      <c r="C286" s="297" t="s">
        <v>115</v>
      </c>
      <c r="D286" s="314">
        <v>6</v>
      </c>
      <c r="E286" s="314">
        <v>21</v>
      </c>
      <c r="F286" s="314">
        <v>241</v>
      </c>
      <c r="G286" s="314">
        <v>268</v>
      </c>
    </row>
    <row r="287" spans="1:7">
      <c r="A287" s="467" t="str">
        <f>VLOOKUP(C287,'LA to Gov Region Lookup'!A:C,3,FALSE)</f>
        <v>West Midlands</v>
      </c>
      <c r="B287" s="468" t="str">
        <f>VLOOKUP(C287,'LA to County Lookup'!A:B,2,FALSE)</f>
        <v>Sandwell District (B)</v>
      </c>
      <c r="C287" s="297" t="s">
        <v>116</v>
      </c>
      <c r="D287" s="314">
        <v>2</v>
      </c>
      <c r="E287" s="314">
        <v>8</v>
      </c>
      <c r="F287" s="314">
        <v>194</v>
      </c>
      <c r="G287" s="314">
        <v>204</v>
      </c>
    </row>
    <row r="288" spans="1:7">
      <c r="A288" s="467" t="str">
        <f>VLOOKUP(C288,'LA to Gov Region Lookup'!A:C,3,FALSE)</f>
        <v>West Midlands</v>
      </c>
      <c r="B288" s="468" t="str">
        <f>VLOOKUP(C288,'LA to County Lookup'!A:B,2,FALSE)</f>
        <v>Shropshire</v>
      </c>
      <c r="C288" s="297" t="s">
        <v>691</v>
      </c>
      <c r="D288" s="314">
        <v>121</v>
      </c>
      <c r="E288" s="314">
        <v>490</v>
      </c>
      <c r="F288" s="314">
        <v>6295</v>
      </c>
      <c r="G288" s="314">
        <v>6906</v>
      </c>
    </row>
    <row r="289" spans="1:7">
      <c r="A289" s="467" t="str">
        <f>VLOOKUP(C289,'LA to Gov Region Lookup'!A:C,3,FALSE)</f>
        <v>West Midlands</v>
      </c>
      <c r="B289" s="468" t="str">
        <f>VLOOKUP(C289,'LA to County Lookup'!A:B,2,FALSE)</f>
        <v>Solihull District (B)</v>
      </c>
      <c r="C289" s="297" t="s">
        <v>118</v>
      </c>
      <c r="D289" s="314">
        <v>12</v>
      </c>
      <c r="E289" s="314">
        <v>39</v>
      </c>
      <c r="F289" s="314">
        <v>328</v>
      </c>
      <c r="G289" s="314">
        <v>379</v>
      </c>
    </row>
    <row r="290" spans="1:7">
      <c r="A290" s="467" t="str">
        <f>VLOOKUP(C290,'LA to Gov Region Lookup'!A:C,3,FALSE)</f>
        <v>West Midlands</v>
      </c>
      <c r="B290" s="468" t="str">
        <f>VLOOKUP(C290,'LA to County Lookup'!A:B,2,FALSE)</f>
        <v>Staffordshire County</v>
      </c>
      <c r="C290" s="297" t="s">
        <v>100</v>
      </c>
      <c r="D290" s="314">
        <v>0</v>
      </c>
      <c r="E290" s="314">
        <v>8</v>
      </c>
      <c r="F290" s="314">
        <v>66</v>
      </c>
      <c r="G290" s="314">
        <v>74</v>
      </c>
    </row>
    <row r="291" spans="1:7">
      <c r="A291" s="467" t="str">
        <f>VLOOKUP(C291,'LA to Gov Region Lookup'!A:C,3,FALSE)</f>
        <v>West Midlands</v>
      </c>
      <c r="B291" s="468" t="str">
        <f>VLOOKUP(C291,'LA to County Lookup'!A:B,2,FALSE)</f>
        <v>Staffordshire County</v>
      </c>
      <c r="C291" s="297" t="s">
        <v>98</v>
      </c>
      <c r="D291" s="314">
        <v>11</v>
      </c>
      <c r="E291" s="314">
        <v>64</v>
      </c>
      <c r="F291" s="314">
        <v>818</v>
      </c>
      <c r="G291" s="314">
        <v>893</v>
      </c>
    </row>
    <row r="292" spans="1:7">
      <c r="A292" s="467" t="str">
        <f>VLOOKUP(C292,'LA to Gov Region Lookup'!A:C,3,FALSE)</f>
        <v>West Midlands</v>
      </c>
      <c r="B292" s="468" t="str">
        <f>VLOOKUP(C292,'LA to County Lookup'!A:B,2,FALSE)</f>
        <v>Staffordshire County</v>
      </c>
      <c r="C292" s="297" t="s">
        <v>101</v>
      </c>
      <c r="D292" s="314">
        <v>12</v>
      </c>
      <c r="E292" s="314">
        <v>63</v>
      </c>
      <c r="F292" s="314">
        <v>686</v>
      </c>
      <c r="G292" s="314">
        <v>761</v>
      </c>
    </row>
    <row r="293" spans="1:7">
      <c r="A293" s="467" t="str">
        <f>VLOOKUP(C293,'LA to Gov Region Lookup'!A:C,3,FALSE)</f>
        <v>West Midlands</v>
      </c>
      <c r="B293" s="468" t="str">
        <f>VLOOKUP(C293,'LA to County Lookup'!A:B,2,FALSE)</f>
        <v>Staffordshire County</v>
      </c>
      <c r="C293" s="297" t="s">
        <v>96</v>
      </c>
      <c r="D293" s="314">
        <v>3</v>
      </c>
      <c r="E293" s="314">
        <v>24</v>
      </c>
      <c r="F293" s="314">
        <v>336</v>
      </c>
      <c r="G293" s="314">
        <v>363</v>
      </c>
    </row>
    <row r="294" spans="1:7">
      <c r="A294" s="467" t="str">
        <f>VLOOKUP(C294,'LA to Gov Region Lookup'!A:C,3,FALSE)</f>
        <v>West Midlands</v>
      </c>
      <c r="B294" s="468" t="str">
        <f>VLOOKUP(C294,'LA to County Lookup'!A:B,2,FALSE)</f>
        <v>Staffordshire County</v>
      </c>
      <c r="C294" s="297" t="s">
        <v>99</v>
      </c>
      <c r="D294" s="314">
        <v>15</v>
      </c>
      <c r="E294" s="314">
        <v>42</v>
      </c>
      <c r="F294" s="314">
        <v>600</v>
      </c>
      <c r="G294" s="314">
        <v>657</v>
      </c>
    </row>
    <row r="295" spans="1:7">
      <c r="A295" s="467" t="str">
        <f>VLOOKUP(C295,'LA to Gov Region Lookup'!A:C,3,FALSE)</f>
        <v>West Midlands</v>
      </c>
      <c r="B295" s="468" t="str">
        <f>VLOOKUP(C295,'LA to County Lookup'!A:B,2,FALSE)</f>
        <v>Staffordshire County</v>
      </c>
      <c r="C295" s="297" t="s">
        <v>97</v>
      </c>
      <c r="D295" s="314">
        <v>23</v>
      </c>
      <c r="E295" s="314">
        <v>69</v>
      </c>
      <c r="F295" s="314">
        <v>741</v>
      </c>
      <c r="G295" s="314">
        <v>833</v>
      </c>
    </row>
    <row r="296" spans="1:7">
      <c r="A296" s="467" t="str">
        <f>VLOOKUP(C296,'LA to Gov Region Lookup'!A:C,3,FALSE)</f>
        <v>West Midlands</v>
      </c>
      <c r="B296" s="468" t="str">
        <f>VLOOKUP(C296,'LA to County Lookup'!A:B,2,FALSE)</f>
        <v>Staffordshire County</v>
      </c>
      <c r="C296" s="297" t="s">
        <v>95</v>
      </c>
      <c r="D296" s="314">
        <v>10</v>
      </c>
      <c r="E296" s="314">
        <v>75</v>
      </c>
      <c r="F296" s="314">
        <v>1249</v>
      </c>
      <c r="G296" s="314">
        <v>1334</v>
      </c>
    </row>
    <row r="297" spans="1:7">
      <c r="A297" s="467" t="str">
        <f>VLOOKUP(C297,'LA to Gov Region Lookup'!A:C,3,FALSE)</f>
        <v>West Midlands</v>
      </c>
      <c r="B297" s="468" t="str">
        <f>VLOOKUP(C297,'LA to County Lookup'!A:B,2,FALSE)</f>
        <v>Staffordshire County</v>
      </c>
      <c r="C297" s="297" t="s">
        <v>102</v>
      </c>
      <c r="D297" s="314">
        <v>3</v>
      </c>
      <c r="E297" s="314">
        <v>5</v>
      </c>
      <c r="F297" s="314">
        <v>130</v>
      </c>
      <c r="G297" s="314">
        <v>138</v>
      </c>
    </row>
    <row r="298" spans="1:7">
      <c r="A298" s="467" t="str">
        <f>VLOOKUP(C298,'LA to Gov Region Lookup'!A:C,3,FALSE)</f>
        <v>West Midlands</v>
      </c>
      <c r="B298" s="468" t="str">
        <f>VLOOKUP(C298,'LA to County Lookup'!A:B,2,FALSE)</f>
        <v>Telford and Wrekin (B)</v>
      </c>
      <c r="C298" s="297" t="s">
        <v>694</v>
      </c>
      <c r="D298" s="314">
        <v>12</v>
      </c>
      <c r="E298" s="314">
        <v>53</v>
      </c>
      <c r="F298" s="314">
        <v>725</v>
      </c>
      <c r="G298" s="314">
        <v>790</v>
      </c>
    </row>
    <row r="299" spans="1:7">
      <c r="A299" s="467" t="str">
        <f>VLOOKUP(C299,'LA to Gov Region Lookup'!A:C,3,FALSE)</f>
        <v>West Midlands</v>
      </c>
      <c r="B299" s="468" t="str">
        <f>VLOOKUP(C299,'LA to County Lookup'!A:B,2,FALSE)</f>
        <v>Walsall District (B)</v>
      </c>
      <c r="C299" s="297" t="s">
        <v>120</v>
      </c>
      <c r="D299" s="314">
        <v>0</v>
      </c>
      <c r="E299" s="314">
        <v>5</v>
      </c>
      <c r="F299" s="314">
        <v>158</v>
      </c>
      <c r="G299" s="314">
        <v>163</v>
      </c>
    </row>
    <row r="300" spans="1:7">
      <c r="A300" s="467" t="str">
        <f>VLOOKUP(C300,'LA to Gov Region Lookup'!A:C,3,FALSE)</f>
        <v>West Midlands</v>
      </c>
      <c r="B300" s="468" t="str">
        <f>VLOOKUP(C300,'LA to County Lookup'!A:B,2,FALSE)</f>
        <v>Warwickshire County</v>
      </c>
      <c r="C300" s="297" t="s">
        <v>111</v>
      </c>
      <c r="D300" s="314">
        <v>7</v>
      </c>
      <c r="E300" s="314">
        <v>54</v>
      </c>
      <c r="F300" s="314">
        <v>520</v>
      </c>
      <c r="G300" s="314">
        <v>581</v>
      </c>
    </row>
    <row r="301" spans="1:7">
      <c r="A301" s="467" t="str">
        <f>VLOOKUP(C301,'LA to Gov Region Lookup'!A:C,3,FALSE)</f>
        <v>West Midlands</v>
      </c>
      <c r="B301" s="468" t="str">
        <f>VLOOKUP(C301,'LA to County Lookup'!A:B,2,FALSE)</f>
        <v>Warwickshire County</v>
      </c>
      <c r="C301" s="359" t="s">
        <v>112</v>
      </c>
      <c r="D301" s="314">
        <v>3</v>
      </c>
      <c r="E301" s="314">
        <v>8</v>
      </c>
      <c r="F301" s="314">
        <v>81</v>
      </c>
      <c r="G301" s="314">
        <v>92</v>
      </c>
    </row>
    <row r="302" spans="1:7">
      <c r="A302" s="467" t="str">
        <f>VLOOKUP(C302,'LA to Gov Region Lookup'!A:C,3,FALSE)</f>
        <v>West Midlands</v>
      </c>
      <c r="B302" s="468" t="str">
        <f>VLOOKUP(C302,'LA to County Lookup'!A:B,2,FALSE)</f>
        <v>Warwickshire County</v>
      </c>
      <c r="C302" s="297" t="s">
        <v>110</v>
      </c>
      <c r="D302" s="314">
        <v>7</v>
      </c>
      <c r="E302" s="314">
        <v>44</v>
      </c>
      <c r="F302" s="314">
        <v>458</v>
      </c>
      <c r="G302" s="314">
        <v>509</v>
      </c>
    </row>
    <row r="303" spans="1:7">
      <c r="A303" s="467" t="str">
        <f>VLOOKUP(C303,'LA to Gov Region Lookup'!A:C,3,FALSE)</f>
        <v>West Midlands</v>
      </c>
      <c r="B303" s="468" t="str">
        <f>VLOOKUP(C303,'LA to County Lookup'!A:B,2,FALSE)</f>
        <v>Warwickshire County</v>
      </c>
      <c r="C303" s="297" t="s">
        <v>113</v>
      </c>
      <c r="D303" s="314">
        <v>65</v>
      </c>
      <c r="E303" s="314">
        <v>165</v>
      </c>
      <c r="F303" s="314">
        <v>3106</v>
      </c>
      <c r="G303" s="314">
        <v>3336</v>
      </c>
    </row>
    <row r="304" spans="1:7">
      <c r="A304" s="467" t="str">
        <f>VLOOKUP(C304,'LA to Gov Region Lookup'!A:C,3,FALSE)</f>
        <v>West Midlands</v>
      </c>
      <c r="B304" s="468" t="str">
        <f>VLOOKUP(C304,'LA to County Lookup'!A:B,2,FALSE)</f>
        <v>Warwickshire County</v>
      </c>
      <c r="C304" s="297" t="s">
        <v>109</v>
      </c>
      <c r="D304" s="314">
        <v>30</v>
      </c>
      <c r="E304" s="314">
        <v>86</v>
      </c>
      <c r="F304" s="314">
        <v>1373</v>
      </c>
      <c r="G304" s="314">
        <v>1489</v>
      </c>
    </row>
    <row r="305" spans="1:7">
      <c r="A305" s="467" t="str">
        <f>VLOOKUP(C305,'LA to Gov Region Lookup'!A:C,3,FALSE)</f>
        <v>West Midlands</v>
      </c>
      <c r="B305" s="468" t="str">
        <f>VLOOKUP(C305,'LA to County Lookup'!A:B,2,FALSE)</f>
        <v>Worcestershire County</v>
      </c>
      <c r="C305" s="297" t="s">
        <v>105</v>
      </c>
      <c r="D305" s="314">
        <v>7</v>
      </c>
      <c r="E305" s="314">
        <v>26</v>
      </c>
      <c r="F305" s="314">
        <v>456</v>
      </c>
      <c r="G305" s="314">
        <v>489</v>
      </c>
    </row>
    <row r="306" spans="1:7">
      <c r="A306" s="467" t="str">
        <f>VLOOKUP(C306,'LA to Gov Region Lookup'!A:C,3,FALSE)</f>
        <v>West Midlands</v>
      </c>
      <c r="B306" s="468" t="str">
        <f>VLOOKUP(C306,'LA to County Lookup'!A:B,2,FALSE)</f>
        <v>Worcestershire County</v>
      </c>
      <c r="C306" s="297" t="s">
        <v>106</v>
      </c>
      <c r="D306" s="314">
        <v>34</v>
      </c>
      <c r="E306" s="314">
        <v>86</v>
      </c>
      <c r="F306" s="314">
        <v>1773</v>
      </c>
      <c r="G306" s="314">
        <v>1893</v>
      </c>
    </row>
    <row r="307" spans="1:7">
      <c r="A307" s="467" t="str">
        <f>VLOOKUP(C307,'LA to Gov Region Lookup'!A:C,3,FALSE)</f>
        <v>West Midlands</v>
      </c>
      <c r="B307" s="468" t="str">
        <f>VLOOKUP(C307,'LA to County Lookup'!A:B,2,FALSE)</f>
        <v>Worcestershire County</v>
      </c>
      <c r="C307" s="359" t="s">
        <v>107</v>
      </c>
      <c r="D307" s="314">
        <v>1</v>
      </c>
      <c r="E307" s="314">
        <v>10</v>
      </c>
      <c r="F307" s="314">
        <v>152</v>
      </c>
      <c r="G307" s="314">
        <v>163</v>
      </c>
    </row>
    <row r="308" spans="1:7">
      <c r="A308" s="467" t="str">
        <f>VLOOKUP(C308,'LA to Gov Region Lookup'!A:C,3,FALSE)</f>
        <v>West Midlands</v>
      </c>
      <c r="B308" s="468" t="str">
        <f>VLOOKUP(C308,'LA to County Lookup'!A:B,2,FALSE)</f>
        <v>Worcestershire County</v>
      </c>
      <c r="C308" s="297" t="s">
        <v>104</v>
      </c>
      <c r="D308" s="314">
        <v>15</v>
      </c>
      <c r="E308" s="314">
        <v>41</v>
      </c>
      <c r="F308" s="314">
        <v>662</v>
      </c>
      <c r="G308" s="314">
        <v>718</v>
      </c>
    </row>
    <row r="309" spans="1:7">
      <c r="A309" s="467" t="str">
        <f>VLOOKUP(C309,'LA to Gov Region Lookup'!A:C,3,FALSE)</f>
        <v>West Midlands</v>
      </c>
      <c r="B309" s="468" t="str">
        <f>VLOOKUP(C309,'LA to County Lookup'!A:B,2,FALSE)</f>
        <v>Worcestershire County</v>
      </c>
      <c r="C309" s="297" t="s">
        <v>108</v>
      </c>
      <c r="D309" s="314">
        <v>46</v>
      </c>
      <c r="E309" s="314">
        <v>136</v>
      </c>
      <c r="F309" s="314">
        <v>2283</v>
      </c>
      <c r="G309" s="314">
        <v>2465</v>
      </c>
    </row>
    <row r="310" spans="1:7">
      <c r="A310" s="467" t="str">
        <f>VLOOKUP(C310,'LA to Gov Region Lookup'!A:C,3,FALSE)</f>
        <v>West Midlands</v>
      </c>
      <c r="B310" s="468" t="str">
        <f>VLOOKUP(C310,'LA to County Lookup'!A:B,2,FALSE)</f>
        <v>Worcestershire County</v>
      </c>
      <c r="C310" s="297" t="s">
        <v>103</v>
      </c>
      <c r="D310" s="314">
        <v>6</v>
      </c>
      <c r="E310" s="314">
        <v>26</v>
      </c>
      <c r="F310" s="314">
        <v>663</v>
      </c>
      <c r="G310" s="314">
        <v>695</v>
      </c>
    </row>
    <row r="311" spans="1:7">
      <c r="A311" s="467" t="str">
        <f>VLOOKUP(C311,'LA to Gov Region Lookup'!A:C,3,FALSE)</f>
        <v>Yorkshire and the Humber</v>
      </c>
      <c r="B311" s="468" t="str">
        <f>VLOOKUP(C311,'LA to County Lookup'!A:B,2,FALSE)</f>
        <v>Barnsley District (B)</v>
      </c>
      <c r="C311" s="297" t="s">
        <v>85</v>
      </c>
      <c r="D311" s="314">
        <v>13</v>
      </c>
      <c r="E311" s="314">
        <v>30</v>
      </c>
      <c r="F311" s="314">
        <v>626</v>
      </c>
      <c r="G311" s="314">
        <v>669</v>
      </c>
    </row>
    <row r="312" spans="1:7">
      <c r="A312" s="467" t="str">
        <f>VLOOKUP(C312,'LA to Gov Region Lookup'!A:C,3,FALSE)</f>
        <v>Yorkshire and the Humber</v>
      </c>
      <c r="B312" s="468" t="str">
        <f>VLOOKUP(C312,'LA to County Lookup'!A:B,2,FALSE)</f>
        <v>Bradford District (B)</v>
      </c>
      <c r="C312" s="297" t="s">
        <v>89</v>
      </c>
      <c r="D312" s="314">
        <v>23</v>
      </c>
      <c r="E312" s="314">
        <v>69</v>
      </c>
      <c r="F312" s="314">
        <v>2194</v>
      </c>
      <c r="G312" s="314">
        <v>2286</v>
      </c>
    </row>
    <row r="313" spans="1:7">
      <c r="A313" s="467" t="str">
        <f>VLOOKUP(C313,'LA to Gov Region Lookup'!A:C,3,FALSE)</f>
        <v>Yorkshire and the Humber</v>
      </c>
      <c r="B313" s="468" t="str">
        <f>VLOOKUP(C313,'LA to County Lookup'!A:B,2,FALSE)</f>
        <v>Calderdale District (B)</v>
      </c>
      <c r="C313" s="297" t="s">
        <v>90</v>
      </c>
      <c r="D313" s="314">
        <v>16</v>
      </c>
      <c r="E313" s="314">
        <v>109</v>
      </c>
      <c r="F313" s="314">
        <v>2000</v>
      </c>
      <c r="G313" s="314">
        <v>2125</v>
      </c>
    </row>
    <row r="314" spans="1:7">
      <c r="A314" s="467" t="str">
        <f>VLOOKUP(C314,'LA to Gov Region Lookup'!A:C,3,FALSE)</f>
        <v>Yorkshire and the Humber</v>
      </c>
      <c r="B314" s="468" t="str">
        <f>VLOOKUP(C314,'LA to County Lookup'!A:B,2,FALSE)</f>
        <v>City of Kingston upon Hull (B)</v>
      </c>
      <c r="C314" s="297" t="s">
        <v>74</v>
      </c>
      <c r="D314" s="314">
        <v>8</v>
      </c>
      <c r="E314" s="314">
        <v>16</v>
      </c>
      <c r="F314" s="314">
        <v>454</v>
      </c>
      <c r="G314" s="314">
        <v>478</v>
      </c>
    </row>
    <row r="315" spans="1:7">
      <c r="A315" s="467" t="str">
        <f>VLOOKUP(C315,'LA to Gov Region Lookup'!A:C,3,FALSE)</f>
        <v>Yorkshire and the Humber</v>
      </c>
      <c r="B315" s="468" t="str">
        <f>VLOOKUP(C315,'LA to County Lookup'!A:B,2,FALSE)</f>
        <v>Doncaster District (B)</v>
      </c>
      <c r="C315" s="297" t="s">
        <v>86</v>
      </c>
      <c r="D315" s="314">
        <v>28</v>
      </c>
      <c r="E315" s="314">
        <v>33</v>
      </c>
      <c r="F315" s="314">
        <v>735</v>
      </c>
      <c r="G315" s="314">
        <v>796</v>
      </c>
    </row>
    <row r="316" spans="1:7">
      <c r="A316" s="467" t="str">
        <f>VLOOKUP(C316,'LA to Gov Region Lookup'!A:C,3,FALSE)</f>
        <v>Yorkshire and the Humber</v>
      </c>
      <c r="B316" s="468" t="str">
        <f>VLOOKUP(C316,'LA to County Lookup'!A:B,2,FALSE)</f>
        <v>East Riding of Yorkshire</v>
      </c>
      <c r="C316" s="297" t="s">
        <v>73</v>
      </c>
      <c r="D316" s="314">
        <v>104</v>
      </c>
      <c r="E316" s="314">
        <v>166</v>
      </c>
      <c r="F316" s="314">
        <v>2134</v>
      </c>
      <c r="G316" s="314">
        <v>2404</v>
      </c>
    </row>
    <row r="317" spans="1:7">
      <c r="A317" s="467" t="str">
        <f>VLOOKUP(C317,'LA to Gov Region Lookup'!A:C,3,FALSE)</f>
        <v>Yorkshire and the Humber</v>
      </c>
      <c r="B317" s="468" t="str">
        <f>VLOOKUP(C317,'LA to County Lookup'!A:B,2,FALSE)</f>
        <v>Kirklees District (B)</v>
      </c>
      <c r="C317" s="297" t="s">
        <v>91</v>
      </c>
      <c r="D317" s="314">
        <v>10</v>
      </c>
      <c r="E317" s="314">
        <v>70</v>
      </c>
      <c r="F317" s="314">
        <v>2905</v>
      </c>
      <c r="G317" s="314">
        <v>2985</v>
      </c>
    </row>
    <row r="318" spans="1:7">
      <c r="A318" s="467" t="str">
        <f>VLOOKUP(C318,'LA to Gov Region Lookup'!A:C,3,FALSE)</f>
        <v>Yorkshire and the Humber</v>
      </c>
      <c r="B318" s="468" t="str">
        <f>VLOOKUP(C318,'LA to County Lookup'!A:B,2,FALSE)</f>
        <v>Leeds District (B)</v>
      </c>
      <c r="C318" s="359" t="s">
        <v>92</v>
      </c>
      <c r="D318" s="314">
        <v>46</v>
      </c>
      <c r="E318" s="314">
        <v>102</v>
      </c>
      <c r="F318" s="314">
        <v>2218</v>
      </c>
      <c r="G318" s="314">
        <v>2366</v>
      </c>
    </row>
    <row r="319" spans="1:7">
      <c r="A319" s="467" t="str">
        <f>VLOOKUP(C319,'LA to Gov Region Lookup'!A:C,3,FALSE)</f>
        <v>Yorkshire and the Humber</v>
      </c>
      <c r="B319" s="468" t="str">
        <f>VLOOKUP(C319,'LA to County Lookup'!A:B,2,FALSE)</f>
        <v>North East Lincolnshire (B)</v>
      </c>
      <c r="C319" s="297" t="s">
        <v>75</v>
      </c>
      <c r="D319" s="314">
        <v>12</v>
      </c>
      <c r="E319" s="314">
        <v>13</v>
      </c>
      <c r="F319" s="314">
        <v>203</v>
      </c>
      <c r="G319" s="314">
        <v>228</v>
      </c>
    </row>
    <row r="320" spans="1:7">
      <c r="A320" s="467" t="str">
        <f>VLOOKUP(C320,'LA to Gov Region Lookup'!A:C,3,FALSE)</f>
        <v>Yorkshire and the Humber</v>
      </c>
      <c r="B320" s="468" t="str">
        <f>VLOOKUP(C320,'LA to County Lookup'!A:B,2,FALSE)</f>
        <v>North Lincolnshire (B)</v>
      </c>
      <c r="C320" s="297" t="s">
        <v>76</v>
      </c>
      <c r="D320" s="314">
        <v>40</v>
      </c>
      <c r="E320" s="314">
        <v>37</v>
      </c>
      <c r="F320" s="314">
        <v>837</v>
      </c>
      <c r="G320" s="314">
        <v>914</v>
      </c>
    </row>
    <row r="321" spans="1:7">
      <c r="A321" s="467" t="str">
        <f>VLOOKUP(C321,'LA to Gov Region Lookup'!A:C,3,FALSE)</f>
        <v>Yorkshire and the Humber</v>
      </c>
      <c r="B321" s="468" t="str">
        <f>VLOOKUP(C321,'LA to County Lookup'!A:B,2,FALSE)</f>
        <v>North Yorkshire County</v>
      </c>
      <c r="C321" s="297" t="s">
        <v>78</v>
      </c>
      <c r="D321" s="314">
        <v>23</v>
      </c>
      <c r="E321" s="314">
        <v>52</v>
      </c>
      <c r="F321" s="314">
        <v>1513</v>
      </c>
      <c r="G321" s="314">
        <v>1588</v>
      </c>
    </row>
    <row r="322" spans="1:7">
      <c r="A322" s="467" t="str">
        <f>VLOOKUP(C322,'LA to Gov Region Lookup'!A:C,3,FALSE)</f>
        <v>Yorkshire and the Humber</v>
      </c>
      <c r="B322" s="468" t="str">
        <f>VLOOKUP(C322,'LA to County Lookup'!A:B,2,FALSE)</f>
        <v>North Yorkshire County</v>
      </c>
      <c r="C322" s="297" t="s">
        <v>79</v>
      </c>
      <c r="D322" s="314">
        <v>43</v>
      </c>
      <c r="E322" s="314">
        <v>84</v>
      </c>
      <c r="F322" s="314">
        <v>1634</v>
      </c>
      <c r="G322" s="314">
        <v>1761</v>
      </c>
    </row>
    <row r="323" spans="1:7">
      <c r="A323" s="467" t="str">
        <f>VLOOKUP(C323,'LA to Gov Region Lookup'!A:C,3,FALSE)</f>
        <v>Yorkshire and the Humber</v>
      </c>
      <c r="B323" s="468" t="str">
        <f>VLOOKUP(C323,'LA to County Lookup'!A:B,2,FALSE)</f>
        <v>North Yorkshire County</v>
      </c>
      <c r="C323" s="297" t="s">
        <v>80</v>
      </c>
      <c r="D323" s="314">
        <v>49</v>
      </c>
      <c r="E323" s="314">
        <v>114</v>
      </c>
      <c r="F323" s="314">
        <v>2116</v>
      </c>
      <c r="G323" s="314">
        <v>2279</v>
      </c>
    </row>
    <row r="324" spans="1:7">
      <c r="A324" s="467" t="str">
        <f>VLOOKUP(C324,'LA to Gov Region Lookup'!A:C,3,FALSE)</f>
        <v>Yorkshire and the Humber</v>
      </c>
      <c r="B324" s="468" t="str">
        <f>VLOOKUP(C324,'LA to County Lookup'!A:B,2,FALSE)</f>
        <v>North Yorkshire County</v>
      </c>
      <c r="C324" s="297" t="s">
        <v>81</v>
      </c>
      <c r="D324" s="314">
        <v>43</v>
      </c>
      <c r="E324" s="314">
        <v>80</v>
      </c>
      <c r="F324" s="314">
        <v>1833</v>
      </c>
      <c r="G324" s="314">
        <v>1956</v>
      </c>
    </row>
    <row r="325" spans="1:7">
      <c r="A325" s="467" t="str">
        <f>VLOOKUP(C325,'LA to Gov Region Lookup'!A:C,3,FALSE)</f>
        <v>Yorkshire and the Humber</v>
      </c>
      <c r="B325" s="468" t="str">
        <f>VLOOKUP(C325,'LA to County Lookup'!A:B,2,FALSE)</f>
        <v>North Yorkshire County</v>
      </c>
      <c r="C325" s="297" t="s">
        <v>82</v>
      </c>
      <c r="D325" s="314">
        <v>65</v>
      </c>
      <c r="E325" s="314">
        <v>92</v>
      </c>
      <c r="F325" s="314">
        <v>1866</v>
      </c>
      <c r="G325" s="314">
        <v>2023</v>
      </c>
    </row>
    <row r="326" spans="1:7">
      <c r="A326" s="467" t="str">
        <f>VLOOKUP(C326,'LA to Gov Region Lookup'!A:C,3,FALSE)</f>
        <v>Yorkshire and the Humber</v>
      </c>
      <c r="B326" s="468" t="str">
        <f>VLOOKUP(C326,'LA to County Lookup'!A:B,2,FALSE)</f>
        <v>North Yorkshire County</v>
      </c>
      <c r="C326" s="297" t="s">
        <v>83</v>
      </c>
      <c r="D326" s="314">
        <v>26</v>
      </c>
      <c r="E326" s="314">
        <v>85</v>
      </c>
      <c r="F326" s="314">
        <v>1858</v>
      </c>
      <c r="G326" s="314">
        <v>1969</v>
      </c>
    </row>
    <row r="327" spans="1:7">
      <c r="A327" s="467" t="str">
        <f>VLOOKUP(C327,'LA to Gov Region Lookup'!A:C,3,FALSE)</f>
        <v>Yorkshire and the Humber</v>
      </c>
      <c r="B327" s="468" t="str">
        <f>VLOOKUP(C327,'LA to County Lookup'!A:B,2,FALSE)</f>
        <v>North Yorkshire County</v>
      </c>
      <c r="C327" s="297" t="s">
        <v>84</v>
      </c>
      <c r="D327" s="314">
        <v>29</v>
      </c>
      <c r="E327" s="314">
        <v>35</v>
      </c>
      <c r="F327" s="314">
        <v>572</v>
      </c>
      <c r="G327" s="314">
        <v>636</v>
      </c>
    </row>
    <row r="328" spans="1:7">
      <c r="A328" s="467" t="str">
        <f>VLOOKUP(C328,'LA to Gov Region Lookup'!A:C,3,FALSE)</f>
        <v>Yorkshire and the Humber</v>
      </c>
      <c r="B328" s="468" t="str">
        <f>VLOOKUP(C328,'LA to County Lookup'!A:B,2,FALSE)</f>
        <v>Rotherham District (B)</v>
      </c>
      <c r="C328" s="297" t="s">
        <v>87</v>
      </c>
      <c r="D328" s="314">
        <v>16</v>
      </c>
      <c r="E328" s="314">
        <v>39</v>
      </c>
      <c r="F328" s="314">
        <v>468</v>
      </c>
      <c r="G328" s="314">
        <v>523</v>
      </c>
    </row>
    <row r="329" spans="1:7">
      <c r="A329" s="467" t="str">
        <f>VLOOKUP(C329,'LA to Gov Region Lookup'!A:C,3,FALSE)</f>
        <v>Yorkshire and the Humber</v>
      </c>
      <c r="B329" s="468" t="str">
        <f>VLOOKUP(C329,'LA to County Lookup'!A:B,2,FALSE)</f>
        <v>Sheffield District (B)</v>
      </c>
      <c r="C329" s="297" t="s">
        <v>88</v>
      </c>
      <c r="D329" s="314">
        <v>5</v>
      </c>
      <c r="E329" s="314">
        <v>67</v>
      </c>
      <c r="F329" s="314">
        <v>1101</v>
      </c>
      <c r="G329" s="314">
        <v>1173</v>
      </c>
    </row>
    <row r="330" spans="1:7" ht="15" customHeight="1">
      <c r="A330" s="472" t="str">
        <f>VLOOKUP(C330,'LA to Gov Region Lookup'!A:C,3,FALSE)</f>
        <v>Yorkshire and the Humber</v>
      </c>
      <c r="B330" s="473" t="str">
        <f>VLOOKUP(C330,'LA to County Lookup'!A:B,2,FALSE)</f>
        <v>Wakefield District (B)</v>
      </c>
      <c r="C330" s="474" t="s">
        <v>93</v>
      </c>
      <c r="D330" s="475">
        <v>25</v>
      </c>
      <c r="E330" s="475">
        <v>56</v>
      </c>
      <c r="F330" s="475">
        <v>653</v>
      </c>
      <c r="G330" s="475">
        <v>734</v>
      </c>
    </row>
    <row r="331" spans="1:7" s="329" customFormat="1" ht="15" customHeight="1">
      <c r="A331" s="297" t="str">
        <f>VLOOKUP(C331,'LA to Gov Region Lookup'!A:C,3,FALSE)</f>
        <v>Yorkshire and the Humber</v>
      </c>
      <c r="B331" s="360" t="str">
        <f>VLOOKUP(C331,'LA to County Lookup'!A:B,2,FALSE)</f>
        <v>York (B)</v>
      </c>
      <c r="C331" s="297" t="s">
        <v>77</v>
      </c>
      <c r="D331" s="314">
        <v>71</v>
      </c>
      <c r="E331" s="314">
        <v>172</v>
      </c>
      <c r="F331" s="314">
        <v>1367</v>
      </c>
      <c r="G331" s="314">
        <v>1610</v>
      </c>
    </row>
    <row r="332" spans="1:7">
      <c r="A332" s="476"/>
      <c r="B332" s="476"/>
      <c r="C332" s="477"/>
      <c r="D332" s="478"/>
      <c r="E332" s="478"/>
      <c r="F332" s="478"/>
      <c r="G332" s="478"/>
    </row>
    <row r="333" spans="1:7" ht="15" customHeight="1">
      <c r="A333" s="463" t="s">
        <v>838</v>
      </c>
      <c r="B333" s="463"/>
      <c r="C333" s="297" t="s">
        <v>313</v>
      </c>
      <c r="D333" s="310">
        <v>42</v>
      </c>
      <c r="E333" s="310">
        <v>132</v>
      </c>
      <c r="F333" s="310">
        <v>1898</v>
      </c>
      <c r="G333" s="310">
        <v>2072</v>
      </c>
    </row>
    <row r="334" spans="1:7">
      <c r="A334" s="463" t="s">
        <v>838</v>
      </c>
      <c r="B334" s="463"/>
      <c r="C334" s="297" t="s">
        <v>314</v>
      </c>
      <c r="D334" s="310">
        <v>20</v>
      </c>
      <c r="E334" s="310">
        <v>55</v>
      </c>
      <c r="F334" s="310">
        <v>668</v>
      </c>
      <c r="G334" s="310">
        <v>743</v>
      </c>
    </row>
    <row r="335" spans="1:7">
      <c r="A335" s="463" t="s">
        <v>838</v>
      </c>
      <c r="B335" s="463"/>
      <c r="C335" s="297" t="s">
        <v>315</v>
      </c>
      <c r="D335" s="310">
        <v>32</v>
      </c>
      <c r="E335" s="310">
        <v>121</v>
      </c>
      <c r="F335" s="310">
        <v>1640</v>
      </c>
      <c r="G335" s="310">
        <v>1793</v>
      </c>
    </row>
    <row r="336" spans="1:7" s="293" customFormat="1">
      <c r="A336" s="463" t="s">
        <v>838</v>
      </c>
      <c r="B336" s="463"/>
      <c r="C336" s="297" t="s">
        <v>251</v>
      </c>
      <c r="D336" s="310">
        <v>13</v>
      </c>
      <c r="E336" s="310">
        <v>33</v>
      </c>
      <c r="F336" s="310">
        <v>584</v>
      </c>
      <c r="G336" s="310">
        <v>630</v>
      </c>
    </row>
    <row r="337" spans="1:7" s="293" customFormat="1">
      <c r="A337" s="463" t="s">
        <v>838</v>
      </c>
      <c r="B337" s="463"/>
      <c r="C337" s="297" t="s">
        <v>316</v>
      </c>
      <c r="D337" s="310">
        <v>32</v>
      </c>
      <c r="E337" s="310">
        <v>57</v>
      </c>
      <c r="F337" s="310">
        <v>1681</v>
      </c>
      <c r="G337" s="310">
        <v>1770</v>
      </c>
    </row>
    <row r="338" spans="1:7" s="293" customFormat="1">
      <c r="A338" s="463" t="s">
        <v>838</v>
      </c>
      <c r="B338" s="463"/>
      <c r="C338" s="297" t="s">
        <v>19</v>
      </c>
      <c r="D338" s="310">
        <v>12</v>
      </c>
      <c r="E338" s="310">
        <v>10</v>
      </c>
      <c r="F338" s="310">
        <v>205</v>
      </c>
      <c r="G338" s="310">
        <v>227</v>
      </c>
    </row>
    <row r="339" spans="1:7" s="293" customFormat="1">
      <c r="A339" s="463" t="s">
        <v>838</v>
      </c>
      <c r="B339" s="463"/>
      <c r="C339" s="297" t="s">
        <v>317</v>
      </c>
      <c r="D339" s="310">
        <v>37</v>
      </c>
      <c r="E339" s="310">
        <v>97</v>
      </c>
      <c r="F339" s="310">
        <v>2009</v>
      </c>
      <c r="G339" s="310">
        <v>2143</v>
      </c>
    </row>
    <row r="340" spans="1:7">
      <c r="A340" s="463" t="s">
        <v>838</v>
      </c>
      <c r="B340" s="463"/>
      <c r="C340" s="297" t="s">
        <v>318</v>
      </c>
      <c r="D340" s="310">
        <v>152</v>
      </c>
      <c r="E340" s="310">
        <v>228</v>
      </c>
      <c r="F340" s="310">
        <v>4823</v>
      </c>
      <c r="G340" s="310">
        <v>5203</v>
      </c>
    </row>
    <row r="341" spans="1:7">
      <c r="A341" s="463" t="s">
        <v>838</v>
      </c>
      <c r="B341" s="463"/>
      <c r="C341" s="297" t="s">
        <v>366</v>
      </c>
      <c r="D341" s="310">
        <v>20</v>
      </c>
      <c r="E341" s="310">
        <v>35</v>
      </c>
      <c r="F341" s="310">
        <v>208</v>
      </c>
      <c r="G341" s="310">
        <v>263</v>
      </c>
    </row>
    <row r="342" spans="1:7">
      <c r="A342" s="479" t="s">
        <v>838</v>
      </c>
      <c r="B342" s="479"/>
      <c r="C342" s="474" t="s">
        <v>319</v>
      </c>
      <c r="D342" s="480">
        <v>25</v>
      </c>
      <c r="E342" s="480">
        <v>102</v>
      </c>
      <c r="F342" s="480">
        <v>2004</v>
      </c>
      <c r="G342" s="480">
        <v>2131</v>
      </c>
    </row>
    <row r="343" spans="1:7" ht="15" customHeight="1">
      <c r="A343" s="219" t="s">
        <v>721</v>
      </c>
      <c r="B343" s="219"/>
      <c r="C343" s="219"/>
      <c r="D343" s="230">
        <f>SUM(D333:D342)</f>
        <v>385</v>
      </c>
      <c r="E343" s="230">
        <f>SUM(E333:E342)</f>
        <v>870</v>
      </c>
      <c r="F343" s="230">
        <f>SUM(F333:F342)</f>
        <v>15720</v>
      </c>
      <c r="G343" s="230">
        <f>SUM(G333:G342)</f>
        <v>16975</v>
      </c>
    </row>
    <row r="344" spans="1:7">
      <c r="A344" s="481"/>
      <c r="B344" s="481"/>
      <c r="C344" s="67"/>
      <c r="D344" s="482"/>
      <c r="E344" s="482"/>
      <c r="F344" s="482"/>
      <c r="G344" s="482"/>
    </row>
    <row r="345" spans="1:7">
      <c r="A345" s="463" t="s">
        <v>320</v>
      </c>
      <c r="B345" s="463"/>
      <c r="C345" s="297" t="s">
        <v>321</v>
      </c>
      <c r="D345" s="295">
        <v>6</v>
      </c>
      <c r="E345" s="295">
        <v>10</v>
      </c>
      <c r="F345" s="295">
        <v>94</v>
      </c>
      <c r="G345" s="295">
        <v>110</v>
      </c>
    </row>
    <row r="346" spans="1:7">
      <c r="A346" s="463" t="s">
        <v>320</v>
      </c>
      <c r="B346" s="463"/>
      <c r="C346" s="297" t="s">
        <v>322</v>
      </c>
      <c r="D346" s="295">
        <v>13</v>
      </c>
      <c r="E346" s="295">
        <v>47</v>
      </c>
      <c r="F346" s="295">
        <v>708</v>
      </c>
      <c r="G346" s="295">
        <v>768</v>
      </c>
    </row>
    <row r="347" spans="1:7">
      <c r="A347" s="463" t="s">
        <v>320</v>
      </c>
      <c r="B347" s="463"/>
      <c r="C347" s="297" t="s">
        <v>100</v>
      </c>
      <c r="D347" s="295">
        <v>8</v>
      </c>
      <c r="E347" s="295">
        <v>7</v>
      </c>
      <c r="F347" s="295">
        <v>52</v>
      </c>
      <c r="G347" s="295">
        <v>67</v>
      </c>
    </row>
    <row r="348" spans="1:7">
      <c r="A348" s="463" t="s">
        <v>320</v>
      </c>
      <c r="B348" s="463"/>
      <c r="C348" s="297" t="s">
        <v>323</v>
      </c>
      <c r="D348" s="295">
        <v>7</v>
      </c>
      <c r="E348" s="295">
        <v>5</v>
      </c>
      <c r="F348" s="295">
        <v>259</v>
      </c>
      <c r="G348" s="295">
        <v>271</v>
      </c>
    </row>
    <row r="349" spans="1:7">
      <c r="A349" s="463" t="s">
        <v>320</v>
      </c>
      <c r="B349" s="463"/>
      <c r="C349" s="297" t="s">
        <v>324</v>
      </c>
      <c r="D349" s="295">
        <v>47</v>
      </c>
      <c r="E349" s="295">
        <v>117</v>
      </c>
      <c r="F349" s="295">
        <v>2041</v>
      </c>
      <c r="G349" s="295">
        <v>2205</v>
      </c>
    </row>
    <row r="350" spans="1:7">
      <c r="A350" s="463" t="s">
        <v>320</v>
      </c>
      <c r="B350" s="463"/>
      <c r="C350" s="297" t="s">
        <v>325</v>
      </c>
      <c r="D350" s="295">
        <v>56</v>
      </c>
      <c r="E350" s="295">
        <v>154</v>
      </c>
      <c r="F350" s="295">
        <v>3137</v>
      </c>
      <c r="G350" s="295">
        <v>3347</v>
      </c>
    </row>
    <row r="351" spans="1:7">
      <c r="A351" s="463" t="s">
        <v>320</v>
      </c>
      <c r="B351" s="463"/>
      <c r="C351" s="297" t="s">
        <v>326</v>
      </c>
      <c r="D351" s="295">
        <v>210</v>
      </c>
      <c r="E351" s="295">
        <v>596</v>
      </c>
      <c r="F351" s="295">
        <v>9786</v>
      </c>
      <c r="G351" s="295">
        <v>10592</v>
      </c>
    </row>
    <row r="352" spans="1:7">
      <c r="A352" s="463" t="s">
        <v>320</v>
      </c>
      <c r="B352" s="463"/>
      <c r="C352" s="297" t="s">
        <v>327</v>
      </c>
      <c r="D352" s="295">
        <v>78</v>
      </c>
      <c r="E352" s="295">
        <v>106</v>
      </c>
      <c r="F352" s="295">
        <v>1877</v>
      </c>
      <c r="G352" s="295">
        <v>2061</v>
      </c>
    </row>
    <row r="353" spans="1:7">
      <c r="A353" s="463" t="s">
        <v>320</v>
      </c>
      <c r="B353" s="463"/>
      <c r="C353" s="297" t="s">
        <v>328</v>
      </c>
      <c r="D353" s="295">
        <v>22</v>
      </c>
      <c r="E353" s="295">
        <v>48</v>
      </c>
      <c r="F353" s="295">
        <v>605</v>
      </c>
      <c r="G353" s="295">
        <v>675</v>
      </c>
    </row>
    <row r="354" spans="1:7">
      <c r="A354" s="463" t="s">
        <v>320</v>
      </c>
      <c r="B354" s="463"/>
      <c r="C354" s="297" t="s">
        <v>329</v>
      </c>
      <c r="D354" s="295">
        <v>114</v>
      </c>
      <c r="E354" s="295">
        <v>223</v>
      </c>
      <c r="F354" s="295">
        <v>3672</v>
      </c>
      <c r="G354" s="295">
        <v>4009</v>
      </c>
    </row>
    <row r="355" spans="1:7">
      <c r="A355" s="463" t="s">
        <v>320</v>
      </c>
      <c r="B355" s="463"/>
      <c r="C355" s="297" t="s">
        <v>300</v>
      </c>
      <c r="D355" s="295">
        <v>14</v>
      </c>
      <c r="E355" s="295">
        <v>62</v>
      </c>
      <c r="F355" s="295">
        <v>789</v>
      </c>
      <c r="G355" s="295">
        <v>865</v>
      </c>
    </row>
    <row r="356" spans="1:7">
      <c r="A356" s="463" t="s">
        <v>320</v>
      </c>
      <c r="B356" s="463"/>
      <c r="C356" s="297" t="s">
        <v>330</v>
      </c>
      <c r="D356" s="295">
        <v>13</v>
      </c>
      <c r="E356" s="295">
        <v>37</v>
      </c>
      <c r="F356" s="295">
        <v>766</v>
      </c>
      <c r="G356" s="295">
        <v>816</v>
      </c>
    </row>
    <row r="357" spans="1:7">
      <c r="A357" s="463" t="s">
        <v>320</v>
      </c>
      <c r="B357" s="463"/>
      <c r="C357" s="297" t="s">
        <v>331</v>
      </c>
      <c r="D357" s="295">
        <v>86</v>
      </c>
      <c r="E357" s="295">
        <v>256</v>
      </c>
      <c r="F357" s="295">
        <v>4946</v>
      </c>
      <c r="G357" s="295">
        <v>5288</v>
      </c>
    </row>
    <row r="358" spans="1:7">
      <c r="A358" s="463" t="s">
        <v>320</v>
      </c>
      <c r="B358" s="463"/>
      <c r="C358" s="297" t="s">
        <v>332</v>
      </c>
      <c r="D358" s="295">
        <v>32</v>
      </c>
      <c r="E358" s="295">
        <v>27</v>
      </c>
      <c r="F358" s="295">
        <v>315</v>
      </c>
      <c r="G358" s="295">
        <v>374</v>
      </c>
    </row>
    <row r="359" spans="1:7">
      <c r="A359" s="463" t="s">
        <v>320</v>
      </c>
      <c r="B359" s="463"/>
      <c r="C359" s="297" t="s">
        <v>333</v>
      </c>
      <c r="D359" s="295">
        <v>19</v>
      </c>
      <c r="E359" s="295">
        <v>32</v>
      </c>
      <c r="F359" s="295">
        <v>609</v>
      </c>
      <c r="G359" s="295">
        <v>660</v>
      </c>
    </row>
    <row r="360" spans="1:7">
      <c r="A360" s="463" t="s">
        <v>320</v>
      </c>
      <c r="B360" s="463"/>
      <c r="C360" s="297" t="s">
        <v>334</v>
      </c>
      <c r="D360" s="295">
        <v>4</v>
      </c>
      <c r="E360" s="295">
        <v>8</v>
      </c>
      <c r="F360" s="295">
        <v>118</v>
      </c>
      <c r="G360" s="295">
        <v>130</v>
      </c>
    </row>
    <row r="361" spans="1:7">
      <c r="A361" s="463" t="s">
        <v>320</v>
      </c>
      <c r="B361" s="463"/>
      <c r="C361" s="297" t="s">
        <v>335</v>
      </c>
      <c r="D361" s="295">
        <v>94</v>
      </c>
      <c r="E361" s="295">
        <v>156</v>
      </c>
      <c r="F361" s="295">
        <v>2512</v>
      </c>
      <c r="G361" s="295">
        <v>2762</v>
      </c>
    </row>
    <row r="362" spans="1:7">
      <c r="A362" s="463" t="s">
        <v>320</v>
      </c>
      <c r="B362" s="463"/>
      <c r="C362" s="297" t="s">
        <v>336</v>
      </c>
      <c r="D362" s="295">
        <v>14</v>
      </c>
      <c r="E362" s="295">
        <v>34</v>
      </c>
      <c r="F362" s="295">
        <v>279</v>
      </c>
      <c r="G362" s="295">
        <v>327</v>
      </c>
    </row>
    <row r="363" spans="1:7">
      <c r="A363" s="463" t="s">
        <v>320</v>
      </c>
      <c r="B363" s="463"/>
      <c r="C363" s="297" t="s">
        <v>106</v>
      </c>
      <c r="D363" s="295">
        <v>5</v>
      </c>
      <c r="E363" s="295">
        <v>25</v>
      </c>
      <c r="F363" s="295">
        <v>316</v>
      </c>
      <c r="G363" s="295">
        <v>346</v>
      </c>
    </row>
    <row r="364" spans="1:7">
      <c r="A364" s="463" t="s">
        <v>320</v>
      </c>
      <c r="B364" s="463"/>
      <c r="C364" s="297" t="s">
        <v>337</v>
      </c>
      <c r="D364" s="295">
        <v>11</v>
      </c>
      <c r="E364" s="295">
        <v>18</v>
      </c>
      <c r="F364" s="295">
        <v>177</v>
      </c>
      <c r="G364" s="295">
        <v>206</v>
      </c>
    </row>
    <row r="365" spans="1:7">
      <c r="A365" s="463" t="s">
        <v>320</v>
      </c>
      <c r="B365" s="463"/>
      <c r="C365" s="297" t="s">
        <v>338</v>
      </c>
      <c r="D365" s="295">
        <v>17</v>
      </c>
      <c r="E365" s="295">
        <v>26</v>
      </c>
      <c r="F365" s="295">
        <v>527</v>
      </c>
      <c r="G365" s="295">
        <v>570</v>
      </c>
    </row>
    <row r="366" spans="1:7">
      <c r="A366" s="463" t="s">
        <v>320</v>
      </c>
      <c r="B366" s="463"/>
      <c r="C366" s="297" t="s">
        <v>339</v>
      </c>
      <c r="D366" s="295">
        <v>42</v>
      </c>
      <c r="E366" s="295">
        <v>65</v>
      </c>
      <c r="F366" s="295">
        <v>763</v>
      </c>
      <c r="G366" s="295">
        <v>870</v>
      </c>
    </row>
    <row r="367" spans="1:7">
      <c r="A367" s="463" t="s">
        <v>320</v>
      </c>
      <c r="B367" s="463"/>
      <c r="C367" s="297" t="s">
        <v>302</v>
      </c>
      <c r="D367" s="295">
        <v>6</v>
      </c>
      <c r="E367" s="295">
        <v>22</v>
      </c>
      <c r="F367" s="295">
        <v>385</v>
      </c>
      <c r="G367" s="295">
        <v>413</v>
      </c>
    </row>
    <row r="368" spans="1:7">
      <c r="A368" s="463" t="s">
        <v>320</v>
      </c>
      <c r="B368" s="463"/>
      <c r="C368" s="297" t="s">
        <v>340</v>
      </c>
      <c r="D368" s="295">
        <v>6</v>
      </c>
      <c r="E368" s="295">
        <v>31</v>
      </c>
      <c r="F368" s="295">
        <v>872</v>
      </c>
      <c r="G368" s="295">
        <v>909</v>
      </c>
    </row>
    <row r="369" spans="1:7">
      <c r="A369" s="463" t="s">
        <v>320</v>
      </c>
      <c r="B369" s="463"/>
      <c r="C369" s="297" t="s">
        <v>341</v>
      </c>
      <c r="D369" s="295">
        <v>77</v>
      </c>
      <c r="E369" s="295">
        <v>180</v>
      </c>
      <c r="F369" s="295">
        <v>3830</v>
      </c>
      <c r="G369" s="295">
        <v>4087</v>
      </c>
    </row>
    <row r="370" spans="1:7">
      <c r="A370" s="463" t="s">
        <v>320</v>
      </c>
      <c r="B370" s="463"/>
      <c r="C370" s="297" t="s">
        <v>342</v>
      </c>
      <c r="D370" s="295">
        <v>10</v>
      </c>
      <c r="E370" s="295">
        <v>16</v>
      </c>
      <c r="F370" s="295">
        <v>252</v>
      </c>
      <c r="G370" s="295">
        <v>278</v>
      </c>
    </row>
    <row r="371" spans="1:7">
      <c r="A371" s="463" t="s">
        <v>320</v>
      </c>
      <c r="B371" s="463"/>
      <c r="C371" s="297" t="s">
        <v>343</v>
      </c>
      <c r="D371" s="295">
        <v>8</v>
      </c>
      <c r="E371" s="295">
        <v>27</v>
      </c>
      <c r="F371" s="295">
        <v>171</v>
      </c>
      <c r="G371" s="295">
        <v>206</v>
      </c>
    </row>
    <row r="372" spans="1:7">
      <c r="A372" s="463" t="s">
        <v>320</v>
      </c>
      <c r="B372" s="463"/>
      <c r="C372" s="297" t="s">
        <v>344</v>
      </c>
      <c r="D372" s="295">
        <v>24</v>
      </c>
      <c r="E372" s="295">
        <v>75</v>
      </c>
      <c r="F372" s="295">
        <v>972</v>
      </c>
      <c r="G372" s="295">
        <v>1071</v>
      </c>
    </row>
    <row r="373" spans="1:7">
      <c r="A373" s="463" t="s">
        <v>320</v>
      </c>
      <c r="B373" s="463"/>
      <c r="C373" s="297" t="s">
        <v>345</v>
      </c>
      <c r="D373" s="295">
        <v>4</v>
      </c>
      <c r="E373" s="295">
        <v>7</v>
      </c>
      <c r="F373" s="295">
        <v>93</v>
      </c>
      <c r="G373" s="295">
        <v>104</v>
      </c>
    </row>
    <row r="374" spans="1:7" s="293" customFormat="1">
      <c r="A374" s="463" t="s">
        <v>320</v>
      </c>
      <c r="B374" s="463"/>
      <c r="C374" s="297" t="s">
        <v>346</v>
      </c>
      <c r="D374" s="295">
        <v>39</v>
      </c>
      <c r="E374" s="295">
        <v>59</v>
      </c>
      <c r="F374" s="295">
        <v>1220</v>
      </c>
      <c r="G374" s="295">
        <v>1318</v>
      </c>
    </row>
    <row r="375" spans="1:7" s="293" customFormat="1">
      <c r="A375" s="463" t="s">
        <v>320</v>
      </c>
      <c r="B375" s="463"/>
      <c r="C375" s="297" t="s">
        <v>347</v>
      </c>
      <c r="D375" s="295">
        <v>17</v>
      </c>
      <c r="E375" s="295">
        <v>43</v>
      </c>
      <c r="F375" s="295">
        <v>624</v>
      </c>
      <c r="G375" s="295">
        <v>684</v>
      </c>
    </row>
    <row r="376" spans="1:7" s="293" customFormat="1">
      <c r="A376" s="463" t="s">
        <v>320</v>
      </c>
      <c r="B376" s="463"/>
      <c r="C376" s="297" t="s">
        <v>348</v>
      </c>
      <c r="D376" s="295">
        <v>20</v>
      </c>
      <c r="E376" s="295">
        <v>59</v>
      </c>
      <c r="F376" s="295">
        <v>1109</v>
      </c>
      <c r="G376" s="295">
        <v>1188</v>
      </c>
    </row>
    <row r="377" spans="1:7">
      <c r="A377" s="463" t="s">
        <v>320</v>
      </c>
      <c r="B377" s="463"/>
      <c r="C377" s="297" t="s">
        <v>349</v>
      </c>
      <c r="D377" s="295">
        <v>29</v>
      </c>
      <c r="E377" s="295">
        <v>46</v>
      </c>
      <c r="F377" s="295">
        <v>567</v>
      </c>
      <c r="G377" s="295">
        <v>642</v>
      </c>
    </row>
    <row r="378" spans="1:7">
      <c r="A378" s="479" t="s">
        <v>320</v>
      </c>
      <c r="B378" s="479"/>
      <c r="C378" s="474" t="s">
        <v>350</v>
      </c>
      <c r="D378" s="483">
        <v>20</v>
      </c>
      <c r="E378" s="483">
        <v>40</v>
      </c>
      <c r="F378" s="483">
        <v>702</v>
      </c>
      <c r="G378" s="483">
        <v>762</v>
      </c>
    </row>
    <row r="379" spans="1:7">
      <c r="A379" s="219" t="s">
        <v>722</v>
      </c>
      <c r="B379" s="219"/>
      <c r="C379" s="219"/>
      <c r="D379" s="296">
        <f>SUM(D345:D378)</f>
        <v>1172</v>
      </c>
      <c r="E379" s="296">
        <f>SUM(E345:E378)</f>
        <v>2664</v>
      </c>
      <c r="F379" s="296">
        <f>SUM(F345:F378)</f>
        <v>45145</v>
      </c>
      <c r="G379" s="296">
        <f>SUM(G345:G378)</f>
        <v>48981</v>
      </c>
    </row>
    <row r="380" spans="1:7">
      <c r="A380" s="9" t="s">
        <v>593</v>
      </c>
    </row>
    <row r="381" spans="1:7">
      <c r="A381" s="4" t="s">
        <v>10773</v>
      </c>
    </row>
    <row r="382" spans="1:7">
      <c r="A382" s="4" t="s">
        <v>712</v>
      </c>
    </row>
    <row r="383" spans="1:7" s="215" customFormat="1">
      <c r="A383" s="4" t="s">
        <v>10762</v>
      </c>
    </row>
    <row r="384" spans="1:7" s="215" customFormat="1">
      <c r="A384" s="4" t="s">
        <v>10763</v>
      </c>
    </row>
    <row r="385" spans="1:1" s="215" customFormat="1">
      <c r="A385" s="4" t="s">
        <v>10764</v>
      </c>
    </row>
    <row r="386" spans="1:1" s="215" customFormat="1">
      <c r="A386" s="4" t="s">
        <v>10765</v>
      </c>
    </row>
    <row r="387" spans="1:1" s="215" customFormat="1">
      <c r="A387" s="4" t="s">
        <v>10766</v>
      </c>
    </row>
  </sheetData>
  <autoFilter ref="A12:G330">
    <filterColumn colId="3" showButton="0"/>
    <filterColumn colId="4" showButton="0"/>
    <filterColumn colId="5" showButton="0"/>
    <sortState ref="A15:G331">
      <sortCondition ref="A12:A330"/>
    </sortState>
  </autoFilter>
  <mergeCells count="4">
    <mergeCell ref="A12:A13"/>
    <mergeCell ref="B12:B13"/>
    <mergeCell ref="C12:C13"/>
    <mergeCell ref="D12:G12"/>
  </mergeCells>
  <conditionalFormatting sqref="A14:B379">
    <cfRule type="expression" dxfId="6" priority="1">
      <formula>A13&lt;&gt;A14</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1"/>
  <sheetViews>
    <sheetView showRowColHeaders="0" zoomScaleNormal="100" workbookViewId="0"/>
  </sheetViews>
  <sheetFormatPr defaultRowHeight="15"/>
  <cols>
    <col min="1" max="1" width="28.5703125" customWidth="1"/>
    <col min="2" max="2" width="10.85546875" customWidth="1"/>
    <col min="3" max="3" width="13.140625" customWidth="1"/>
    <col min="4" max="8" width="10.85546875" customWidth="1"/>
    <col min="9" max="9" width="10.85546875" style="73" customWidth="1"/>
    <col min="10" max="10" width="10.85546875" customWidth="1"/>
    <col min="11" max="11" width="10.85546875" style="139" customWidth="1"/>
    <col min="12" max="12" width="13.5703125" style="139" customWidth="1"/>
    <col min="13" max="13" width="19.140625" customWidth="1"/>
    <col min="14" max="14" width="21" customWidth="1"/>
    <col min="17" max="17" width="56.28515625" customWidth="1"/>
  </cols>
  <sheetData>
    <row r="1" spans="1:13" s="73" customFormat="1" ht="15" customHeight="1">
      <c r="K1" s="139"/>
      <c r="L1" s="139"/>
    </row>
    <row r="2" spans="1:13" s="73" customFormat="1" ht="15" customHeight="1">
      <c r="K2" s="139"/>
      <c r="L2" s="139"/>
    </row>
    <row r="3" spans="1:13" ht="26.25">
      <c r="A3" s="400" t="s">
        <v>351</v>
      </c>
      <c r="B3" s="400"/>
      <c r="C3" s="400"/>
      <c r="D3" s="400"/>
      <c r="E3" s="400"/>
      <c r="F3" s="400"/>
      <c r="G3" s="400"/>
      <c r="H3" s="400"/>
      <c r="I3" s="400"/>
      <c r="J3" s="400"/>
      <c r="K3" s="400"/>
      <c r="L3" s="400"/>
      <c r="M3" s="400"/>
    </row>
    <row r="4" spans="1:13" ht="55.5" customHeight="1">
      <c r="A4" s="399" t="s">
        <v>873</v>
      </c>
      <c r="B4" s="399"/>
      <c r="C4" s="399"/>
      <c r="D4" s="399"/>
      <c r="E4" s="399"/>
      <c r="F4" s="399"/>
      <c r="G4" s="399"/>
      <c r="H4" s="399"/>
      <c r="I4" s="399"/>
      <c r="J4" s="399"/>
      <c r="K4" s="399"/>
      <c r="L4" s="399"/>
      <c r="M4" s="399"/>
    </row>
    <row r="5" spans="1:13" s="329" customFormat="1" ht="20.100000000000001" customHeight="1">
      <c r="A5" s="358" t="s">
        <v>10824</v>
      </c>
      <c r="B5" s="330"/>
      <c r="C5" s="330"/>
      <c r="D5" s="330"/>
      <c r="E5" s="330"/>
      <c r="F5" s="330"/>
      <c r="G5" s="330"/>
      <c r="H5" s="330"/>
      <c r="I5" s="330"/>
      <c r="J5" s="330"/>
      <c r="K5" s="330"/>
      <c r="L5" s="330"/>
      <c r="M5" s="330"/>
    </row>
    <row r="6" spans="1:13" s="329" customFormat="1" ht="20.100000000000001" customHeight="1">
      <c r="A6" s="358"/>
      <c r="B6" s="355"/>
      <c r="C6" s="355"/>
      <c r="D6" s="355"/>
      <c r="E6" s="355"/>
      <c r="F6" s="355"/>
      <c r="G6" s="355"/>
      <c r="H6" s="355"/>
      <c r="I6" s="355"/>
      <c r="J6" s="355"/>
      <c r="K6" s="355"/>
      <c r="L6" s="355"/>
      <c r="M6" s="355"/>
    </row>
    <row r="7" spans="1:13" s="329" customFormat="1" ht="15" customHeight="1">
      <c r="A7" s="391" t="s">
        <v>10819</v>
      </c>
      <c r="B7" s="392"/>
      <c r="C7" s="393"/>
      <c r="D7" s="330"/>
      <c r="E7" s="330"/>
      <c r="F7" s="330"/>
      <c r="G7" s="330"/>
      <c r="H7" s="330"/>
      <c r="I7" s="330"/>
      <c r="J7" s="330"/>
      <c r="K7" s="330"/>
      <c r="L7" s="330"/>
      <c r="M7" s="330"/>
    </row>
    <row r="8" spans="1:13" s="329" customFormat="1" ht="45">
      <c r="A8" s="325"/>
      <c r="B8" s="325">
        <v>2019</v>
      </c>
      <c r="C8" s="299" t="s">
        <v>10820</v>
      </c>
      <c r="D8" s="330"/>
      <c r="E8" s="330"/>
      <c r="F8" s="330"/>
      <c r="G8" s="330"/>
      <c r="H8" s="330"/>
      <c r="I8" s="330"/>
      <c r="J8" s="330"/>
      <c r="K8" s="330"/>
      <c r="L8" s="330"/>
      <c r="M8" s="330"/>
    </row>
    <row r="9" spans="1:13" s="329" customFormat="1">
      <c r="A9" s="294" t="s">
        <v>15</v>
      </c>
      <c r="B9" s="10">
        <v>1209</v>
      </c>
      <c r="C9" s="221">
        <f>B9/B$16</f>
        <v>0.122467585089141</v>
      </c>
      <c r="D9" s="330"/>
      <c r="E9" s="330"/>
      <c r="F9" s="330"/>
      <c r="G9" s="330"/>
      <c r="H9" s="330"/>
      <c r="I9" s="330"/>
      <c r="J9" s="330"/>
      <c r="K9" s="330"/>
      <c r="L9" s="330"/>
      <c r="M9" s="330"/>
    </row>
    <row r="10" spans="1:13" s="329" customFormat="1">
      <c r="A10" s="294" t="s">
        <v>10682</v>
      </c>
      <c r="B10" s="10">
        <v>3131</v>
      </c>
      <c r="C10" s="221">
        <f t="shared" ref="C10:C15" si="0">B10/B$16</f>
        <v>0.31715964343598058</v>
      </c>
      <c r="D10" s="352"/>
      <c r="E10" s="330"/>
      <c r="F10" s="330"/>
      <c r="G10" s="330"/>
      <c r="H10" s="330"/>
      <c r="I10" s="330"/>
      <c r="J10" s="330"/>
      <c r="K10" s="330"/>
      <c r="L10" s="330"/>
      <c r="M10" s="330"/>
    </row>
    <row r="11" spans="1:13" s="329" customFormat="1">
      <c r="A11" s="294" t="s">
        <v>10712</v>
      </c>
      <c r="B11" s="10">
        <v>1926</v>
      </c>
      <c r="C11" s="221">
        <f t="shared" si="0"/>
        <v>0.19509724473257697</v>
      </c>
      <c r="D11" s="352"/>
      <c r="E11" s="330"/>
      <c r="F11" s="330"/>
      <c r="G11" s="330"/>
      <c r="H11" s="330"/>
      <c r="I11" s="330"/>
      <c r="J11" s="330"/>
      <c r="K11" s="330"/>
      <c r="L11" s="330"/>
      <c r="M11" s="330"/>
    </row>
    <row r="12" spans="1:13" s="329" customFormat="1">
      <c r="A12" s="294" t="s">
        <v>10683</v>
      </c>
      <c r="B12" s="10">
        <v>1188</v>
      </c>
      <c r="C12" s="221">
        <f t="shared" si="0"/>
        <v>0.12034035656401945</v>
      </c>
      <c r="D12" s="352"/>
      <c r="E12" s="330"/>
      <c r="F12" s="330"/>
      <c r="G12" s="330"/>
      <c r="H12" s="330"/>
      <c r="I12" s="330"/>
      <c r="J12" s="330"/>
      <c r="K12" s="330"/>
      <c r="L12" s="330"/>
      <c r="M12" s="330"/>
    </row>
    <row r="13" spans="1:13" s="329" customFormat="1">
      <c r="A13" s="294" t="s">
        <v>11</v>
      </c>
      <c r="B13" s="10">
        <v>867</v>
      </c>
      <c r="C13" s="221">
        <f t="shared" si="0"/>
        <v>8.7824149108589947E-2</v>
      </c>
      <c r="D13" s="352"/>
      <c r="E13" s="330"/>
      <c r="F13" s="330"/>
      <c r="G13" s="330"/>
      <c r="H13" s="330"/>
      <c r="I13" s="330"/>
      <c r="J13" s="330"/>
      <c r="K13" s="330"/>
      <c r="L13" s="330"/>
      <c r="M13" s="330"/>
    </row>
    <row r="14" spans="1:13" s="329" customFormat="1">
      <c r="A14" s="294" t="s">
        <v>10821</v>
      </c>
      <c r="B14" s="10">
        <v>1</v>
      </c>
      <c r="C14" s="221">
        <f t="shared" si="0"/>
        <v>1.012965964343598E-4</v>
      </c>
      <c r="D14" s="352"/>
      <c r="E14" s="330"/>
      <c r="F14" s="330"/>
      <c r="G14" s="330"/>
      <c r="H14" s="330"/>
      <c r="I14" s="330"/>
      <c r="J14" s="330"/>
      <c r="K14" s="330"/>
      <c r="L14" s="330"/>
      <c r="M14" s="330"/>
    </row>
    <row r="15" spans="1:13" s="329" customFormat="1">
      <c r="A15" s="294" t="s">
        <v>295</v>
      </c>
      <c r="B15" s="10">
        <v>1550</v>
      </c>
      <c r="C15" s="221">
        <f t="shared" si="0"/>
        <v>0.1570097244732577</v>
      </c>
      <c r="D15" s="352"/>
      <c r="E15" s="330"/>
      <c r="F15" s="330"/>
      <c r="G15" s="330"/>
      <c r="H15" s="330"/>
      <c r="I15" s="330"/>
      <c r="J15" s="330"/>
      <c r="K15" s="330"/>
      <c r="L15" s="330"/>
      <c r="M15" s="330"/>
    </row>
    <row r="16" spans="1:13" s="329" customFormat="1">
      <c r="A16" s="219" t="s">
        <v>352</v>
      </c>
      <c r="B16" s="296">
        <f>SUM(B9:B15)</f>
        <v>9872</v>
      </c>
      <c r="C16" s="225"/>
      <c r="D16" s="330"/>
      <c r="E16" s="330"/>
      <c r="F16" s="330"/>
      <c r="G16" s="330"/>
      <c r="H16" s="330"/>
      <c r="I16" s="330"/>
      <c r="J16" s="330"/>
      <c r="K16" s="330"/>
      <c r="L16" s="330"/>
      <c r="M16" s="330"/>
    </row>
    <row r="17" spans="1:13" s="329" customFormat="1" ht="15" customHeight="1">
      <c r="A17" s="405" t="s">
        <v>10822</v>
      </c>
      <c r="B17" s="406"/>
      <c r="C17" s="406"/>
      <c r="D17" s="406"/>
      <c r="E17" s="406"/>
      <c r="F17" s="406"/>
      <c r="G17" s="406"/>
      <c r="H17" s="406"/>
      <c r="I17" s="354"/>
      <c r="J17" s="354"/>
      <c r="K17" s="354"/>
      <c r="L17" s="355"/>
      <c r="M17" s="355"/>
    </row>
    <row r="18" spans="1:13" s="329" customFormat="1" ht="13.5" customHeight="1">
      <c r="I18" s="406"/>
      <c r="J18" s="406"/>
      <c r="K18" s="406"/>
      <c r="L18" s="330"/>
      <c r="M18" s="330"/>
    </row>
    <row r="19" spans="1:13" s="329" customFormat="1" ht="6.75" customHeight="1">
      <c r="A19" s="158"/>
      <c r="B19" s="158"/>
      <c r="C19" s="158"/>
      <c r="D19" s="158"/>
      <c r="E19" s="158"/>
      <c r="F19" s="158"/>
      <c r="G19" s="158"/>
      <c r="H19" s="158"/>
      <c r="I19" s="158"/>
      <c r="J19" s="158"/>
      <c r="K19" s="158"/>
      <c r="L19" s="158"/>
      <c r="M19" s="158"/>
    </row>
    <row r="20" spans="1:13" s="329" customFormat="1" ht="13.5" customHeight="1">
      <c r="A20" s="354"/>
      <c r="B20" s="354"/>
      <c r="C20" s="354"/>
      <c r="D20" s="354"/>
      <c r="E20" s="354"/>
      <c r="F20" s="354"/>
      <c r="G20" s="354"/>
      <c r="H20" s="354"/>
      <c r="I20" s="354"/>
      <c r="J20" s="354"/>
      <c r="K20" s="354"/>
      <c r="L20" s="355"/>
      <c r="M20" s="355"/>
    </row>
    <row r="21" spans="1:13" s="334" customFormat="1" ht="17.25">
      <c r="A21" s="401" t="s">
        <v>10818</v>
      </c>
      <c r="B21" s="402"/>
      <c r="C21" s="333"/>
      <c r="D21" s="333"/>
      <c r="E21" s="333"/>
      <c r="F21" s="333"/>
      <c r="G21" s="333"/>
      <c r="H21" s="333"/>
      <c r="I21" s="333"/>
      <c r="J21" s="333"/>
      <c r="K21" s="333"/>
      <c r="L21" s="333"/>
      <c r="M21" s="333"/>
    </row>
    <row r="22" spans="1:13" s="334" customFormat="1">
      <c r="A22" s="357"/>
      <c r="B22" s="357">
        <v>2018</v>
      </c>
      <c r="C22" s="354"/>
      <c r="D22" s="354"/>
      <c r="E22" s="354"/>
      <c r="F22" s="354"/>
      <c r="G22" s="354"/>
      <c r="H22" s="354"/>
      <c r="I22" s="354"/>
      <c r="J22" s="354"/>
      <c r="K22" s="354"/>
      <c r="L22" s="354"/>
      <c r="M22" s="354"/>
    </row>
    <row r="23" spans="1:13" s="334" customFormat="1">
      <c r="A23" s="335" t="s">
        <v>10</v>
      </c>
      <c r="B23" s="336">
        <v>299</v>
      </c>
      <c r="C23" s="333"/>
      <c r="D23" s="333"/>
      <c r="E23" s="333"/>
      <c r="F23" s="333"/>
      <c r="G23" s="333"/>
      <c r="H23" s="333"/>
      <c r="I23" s="333"/>
      <c r="J23" s="333"/>
      <c r="K23" s="333"/>
      <c r="L23" s="333"/>
      <c r="M23" s="333"/>
    </row>
    <row r="24" spans="1:13" s="334" customFormat="1">
      <c r="A24" s="335" t="s">
        <v>11</v>
      </c>
      <c r="B24" s="336">
        <v>867</v>
      </c>
      <c r="C24" s="333"/>
      <c r="D24" s="333"/>
      <c r="E24" s="333"/>
      <c r="F24" s="333"/>
      <c r="G24" s="333"/>
      <c r="H24" s="333"/>
      <c r="I24" s="333"/>
      <c r="J24" s="333"/>
      <c r="K24" s="333"/>
      <c r="L24" s="333"/>
      <c r="M24" s="333"/>
    </row>
    <row r="25" spans="1:13" s="334" customFormat="1">
      <c r="A25" s="337" t="s">
        <v>10816</v>
      </c>
      <c r="B25" s="336">
        <v>1</v>
      </c>
      <c r="C25" s="333"/>
      <c r="D25" s="333"/>
      <c r="E25" s="333"/>
      <c r="F25" s="333"/>
      <c r="G25" s="333"/>
      <c r="H25" s="333"/>
      <c r="I25" s="333"/>
      <c r="J25" s="333"/>
      <c r="K25" s="333"/>
      <c r="L25" s="333"/>
      <c r="M25" s="333"/>
    </row>
    <row r="26" spans="1:13" s="334" customFormat="1">
      <c r="A26" s="338" t="s">
        <v>94</v>
      </c>
      <c r="B26" s="336">
        <v>790</v>
      </c>
      <c r="C26" s="333"/>
      <c r="D26" s="333"/>
      <c r="E26" s="333"/>
      <c r="F26" s="333"/>
      <c r="G26" s="333"/>
      <c r="H26" s="333"/>
      <c r="I26" s="333"/>
      <c r="J26" s="333"/>
      <c r="K26" s="333"/>
      <c r="L26" s="333"/>
      <c r="M26" s="333"/>
    </row>
    <row r="27" spans="1:13" s="334" customFormat="1">
      <c r="A27" s="337" t="s">
        <v>10817</v>
      </c>
      <c r="B27" s="336">
        <v>1</v>
      </c>
      <c r="C27" s="333"/>
      <c r="D27" s="333"/>
      <c r="E27" s="333"/>
      <c r="F27" s="333"/>
      <c r="G27" s="333"/>
      <c r="H27" s="333"/>
      <c r="I27" s="333"/>
      <c r="J27" s="333"/>
      <c r="K27" s="333"/>
      <c r="L27" s="333"/>
      <c r="M27" s="333"/>
    </row>
    <row r="28" spans="1:13" s="334" customFormat="1">
      <c r="A28" s="335" t="s">
        <v>14</v>
      </c>
      <c r="B28" s="336">
        <v>1135</v>
      </c>
      <c r="C28" s="333"/>
      <c r="D28" s="333"/>
      <c r="E28" s="333"/>
      <c r="F28" s="333"/>
      <c r="G28" s="333"/>
      <c r="H28" s="333"/>
      <c r="I28" s="333"/>
      <c r="J28" s="333"/>
      <c r="K28" s="333"/>
      <c r="L28" s="333"/>
      <c r="M28" s="333"/>
    </row>
    <row r="29" spans="1:13" s="334" customFormat="1">
      <c r="A29" s="335" t="s">
        <v>12</v>
      </c>
      <c r="B29" s="336">
        <v>888</v>
      </c>
      <c r="C29" s="333"/>
      <c r="D29" s="333"/>
      <c r="E29" s="333"/>
      <c r="F29" s="333"/>
      <c r="G29" s="333"/>
      <c r="H29" s="333"/>
      <c r="I29" s="333"/>
      <c r="J29" s="333"/>
      <c r="K29" s="333"/>
      <c r="L29" s="333"/>
      <c r="M29" s="333"/>
    </row>
    <row r="30" spans="1:13" s="334" customFormat="1">
      <c r="A30" s="335" t="s">
        <v>15</v>
      </c>
      <c r="B30" s="336">
        <v>1209</v>
      </c>
      <c r="C30" s="333"/>
      <c r="D30" s="333"/>
      <c r="E30" s="333"/>
      <c r="F30" s="333"/>
      <c r="G30" s="333"/>
      <c r="H30" s="333"/>
      <c r="I30" s="333"/>
      <c r="J30" s="333"/>
      <c r="K30" s="333"/>
      <c r="L30" s="333"/>
      <c r="M30" s="333"/>
    </row>
    <row r="31" spans="1:13" s="334" customFormat="1">
      <c r="A31" s="335" t="s">
        <v>16</v>
      </c>
      <c r="B31" s="336">
        <v>1027</v>
      </c>
      <c r="C31" s="333"/>
      <c r="D31" s="333"/>
      <c r="E31" s="333"/>
      <c r="F31" s="333"/>
      <c r="G31" s="333"/>
      <c r="H31" s="333"/>
      <c r="I31" s="333"/>
      <c r="J31" s="333"/>
      <c r="K31" s="333"/>
      <c r="L31" s="333"/>
      <c r="M31" s="333"/>
    </row>
    <row r="32" spans="1:13" s="334" customFormat="1">
      <c r="A32" s="335" t="s">
        <v>17</v>
      </c>
      <c r="B32" s="336">
        <v>2095</v>
      </c>
      <c r="C32" s="333"/>
      <c r="D32" s="333"/>
      <c r="E32" s="333"/>
      <c r="F32" s="333"/>
      <c r="G32" s="333"/>
      <c r="H32" s="333"/>
      <c r="I32" s="333"/>
      <c r="J32" s="333"/>
      <c r="K32" s="333"/>
      <c r="L32" s="333"/>
      <c r="M32" s="333"/>
    </row>
    <row r="33" spans="1:13" s="334" customFormat="1">
      <c r="A33" s="335" t="s">
        <v>295</v>
      </c>
      <c r="B33" s="336">
        <v>1554</v>
      </c>
      <c r="C33" s="333"/>
      <c r="D33" s="333"/>
      <c r="E33" s="333"/>
      <c r="F33" s="351"/>
      <c r="G33" s="333"/>
      <c r="H33" s="333"/>
      <c r="I33" s="333"/>
      <c r="J33" s="333"/>
      <c r="K33" s="333"/>
      <c r="L33" s="333"/>
      <c r="M33" s="333"/>
    </row>
    <row r="34" spans="1:13" s="334" customFormat="1">
      <c r="A34" s="339" t="s">
        <v>5</v>
      </c>
      <c r="B34" s="340">
        <f>SUM(B23:B33)</f>
        <v>9866</v>
      </c>
      <c r="C34" s="333"/>
      <c r="D34" s="333"/>
      <c r="E34" s="333"/>
      <c r="F34" s="333"/>
      <c r="G34" s="333"/>
      <c r="H34" s="333"/>
      <c r="I34" s="333"/>
      <c r="J34" s="333"/>
      <c r="K34" s="333"/>
      <c r="L34" s="333"/>
      <c r="M34" s="333"/>
    </row>
    <row r="35" spans="1:13" s="329" customFormat="1" ht="48" customHeight="1">
      <c r="A35" s="403" t="s">
        <v>10823</v>
      </c>
      <c r="B35" s="404"/>
      <c r="C35" s="404"/>
      <c r="D35" s="404"/>
      <c r="E35" s="404"/>
      <c r="F35" s="404"/>
      <c r="G35" s="404"/>
      <c r="H35" s="404"/>
      <c r="I35" s="85"/>
      <c r="J35" s="85"/>
      <c r="K35" s="85"/>
      <c r="L35" s="330"/>
      <c r="M35" s="330"/>
    </row>
    <row r="36" spans="1:13">
      <c r="A36" s="391" t="s">
        <v>897</v>
      </c>
      <c r="B36" s="392"/>
      <c r="C36" s="392"/>
      <c r="D36" s="392"/>
      <c r="E36" s="392"/>
      <c r="F36" s="392"/>
      <c r="G36" s="392"/>
      <c r="H36" s="392"/>
      <c r="I36" s="392"/>
      <c r="J36" s="392"/>
      <c r="K36" s="392"/>
      <c r="L36" s="392"/>
      <c r="M36" s="393"/>
    </row>
    <row r="37" spans="1:13" ht="45">
      <c r="A37" s="22"/>
      <c r="B37" s="22">
        <v>2002</v>
      </c>
      <c r="C37" s="22">
        <v>2003</v>
      </c>
      <c r="D37" s="22">
        <v>2009</v>
      </c>
      <c r="E37" s="22">
        <v>2011</v>
      </c>
      <c r="F37" s="22">
        <v>2012</v>
      </c>
      <c r="G37" s="22">
        <v>2013</v>
      </c>
      <c r="H37" s="86" t="s">
        <v>899</v>
      </c>
      <c r="I37" s="86" t="s">
        <v>900</v>
      </c>
      <c r="J37" s="86" t="s">
        <v>901</v>
      </c>
      <c r="K37" s="86" t="s">
        <v>902</v>
      </c>
      <c r="L37" s="26" t="s">
        <v>898</v>
      </c>
      <c r="M37" s="86" t="s">
        <v>866</v>
      </c>
    </row>
    <row r="38" spans="1:13">
      <c r="A38" s="7" t="s">
        <v>814</v>
      </c>
      <c r="B38" s="14"/>
      <c r="C38" s="14"/>
      <c r="D38" s="14"/>
      <c r="E38" s="14"/>
      <c r="F38" s="14"/>
      <c r="G38" s="14"/>
      <c r="H38" s="14">
        <v>9651</v>
      </c>
      <c r="I38" s="14">
        <v>9648</v>
      </c>
      <c r="J38" s="32">
        <v>9715</v>
      </c>
      <c r="K38" s="32">
        <v>9640</v>
      </c>
      <c r="L38" s="331">
        <v>1</v>
      </c>
      <c r="M38" s="120"/>
    </row>
    <row r="39" spans="1:13">
      <c r="A39" s="6" t="s">
        <v>10</v>
      </c>
      <c r="B39" s="10"/>
      <c r="C39" s="10">
        <v>296</v>
      </c>
      <c r="D39" s="10"/>
      <c r="E39" s="10"/>
      <c r="F39" s="10"/>
      <c r="G39" s="10"/>
      <c r="H39" s="10">
        <v>298</v>
      </c>
      <c r="I39" s="10">
        <v>299</v>
      </c>
      <c r="J39" s="75">
        <v>299</v>
      </c>
      <c r="K39" s="75">
        <v>299</v>
      </c>
      <c r="L39" s="332">
        <f>K39/$K$38</f>
        <v>3.1016597510373445E-2</v>
      </c>
      <c r="M39" s="120"/>
    </row>
    <row r="40" spans="1:13">
      <c r="A40" s="6" t="s">
        <v>11</v>
      </c>
      <c r="B40" s="10"/>
      <c r="C40" s="10">
        <v>825</v>
      </c>
      <c r="D40" s="10"/>
      <c r="E40" s="10"/>
      <c r="F40" s="10"/>
      <c r="G40" s="10"/>
      <c r="H40" s="10">
        <v>845</v>
      </c>
      <c r="I40" s="10">
        <v>846</v>
      </c>
      <c r="J40" s="75">
        <v>841</v>
      </c>
      <c r="K40" s="75">
        <v>846</v>
      </c>
      <c r="L40" s="332">
        <f t="shared" ref="L40:L47" si="1">K40/$K$38</f>
        <v>8.7759336099585056E-2</v>
      </c>
      <c r="M40" s="120"/>
    </row>
    <row r="41" spans="1:13">
      <c r="A41" s="6" t="s">
        <v>12</v>
      </c>
      <c r="B41" s="10"/>
      <c r="C41" s="10">
        <v>823</v>
      </c>
      <c r="D41" s="10"/>
      <c r="E41" s="10"/>
      <c r="F41" s="10"/>
      <c r="G41" s="10"/>
      <c r="H41" s="10">
        <v>827</v>
      </c>
      <c r="I41" s="10">
        <v>829</v>
      </c>
      <c r="J41" s="75">
        <v>829</v>
      </c>
      <c r="K41" s="75">
        <v>827</v>
      </c>
      <c r="L41" s="332">
        <f t="shared" si="1"/>
        <v>8.578838174273859E-2</v>
      </c>
      <c r="M41" s="120"/>
    </row>
    <row r="42" spans="1:13">
      <c r="A42" s="150" t="s">
        <v>13</v>
      </c>
      <c r="B42" s="10"/>
      <c r="C42" s="10">
        <v>733</v>
      </c>
      <c r="D42" s="10"/>
      <c r="E42" s="10"/>
      <c r="F42" s="10"/>
      <c r="G42" s="10"/>
      <c r="H42" s="10">
        <v>777</v>
      </c>
      <c r="I42" s="10">
        <v>775</v>
      </c>
      <c r="J42" s="75">
        <v>788</v>
      </c>
      <c r="K42" s="75">
        <v>790</v>
      </c>
      <c r="L42" s="332">
        <f t="shared" si="1"/>
        <v>8.1950207468879668E-2</v>
      </c>
      <c r="M42" s="120"/>
    </row>
    <row r="43" spans="1:13">
      <c r="A43" s="6" t="s">
        <v>14</v>
      </c>
      <c r="B43" s="10"/>
      <c r="C43" s="10">
        <v>994</v>
      </c>
      <c r="D43" s="10"/>
      <c r="E43" s="10"/>
      <c r="F43" s="10"/>
      <c r="G43" s="10"/>
      <c r="H43" s="10">
        <v>1017</v>
      </c>
      <c r="I43" s="10">
        <v>1018</v>
      </c>
      <c r="J43" s="75">
        <v>1022</v>
      </c>
      <c r="K43" s="75">
        <v>1021</v>
      </c>
      <c r="L43" s="332">
        <f t="shared" si="1"/>
        <v>0.10591286307053942</v>
      </c>
      <c r="M43" s="120"/>
    </row>
    <row r="44" spans="1:13">
      <c r="A44" s="6" t="s">
        <v>15</v>
      </c>
      <c r="B44" s="10"/>
      <c r="C44" s="10">
        <v>1144</v>
      </c>
      <c r="D44" s="10"/>
      <c r="E44" s="10"/>
      <c r="F44" s="10"/>
      <c r="G44" s="10"/>
      <c r="H44" s="10">
        <v>1235</v>
      </c>
      <c r="I44" s="10">
        <v>1202</v>
      </c>
      <c r="J44" s="75">
        <v>1235</v>
      </c>
      <c r="K44" s="75">
        <v>1211</v>
      </c>
      <c r="L44" s="332">
        <f t="shared" si="1"/>
        <v>0.12562240663900415</v>
      </c>
      <c r="M44" s="120"/>
    </row>
    <row r="45" spans="1:13">
      <c r="A45" s="6" t="s">
        <v>16</v>
      </c>
      <c r="B45" s="10"/>
      <c r="C45" s="10">
        <v>892</v>
      </c>
      <c r="D45" s="10"/>
      <c r="E45" s="10"/>
      <c r="F45" s="10"/>
      <c r="G45" s="10"/>
      <c r="H45" s="10">
        <v>1015</v>
      </c>
      <c r="I45" s="10">
        <v>1021</v>
      </c>
      <c r="J45" s="75">
        <v>1026</v>
      </c>
      <c r="K45" s="75">
        <v>1020</v>
      </c>
      <c r="L45" s="332">
        <f t="shared" si="1"/>
        <v>0.10580912863070539</v>
      </c>
      <c r="M45" s="120"/>
    </row>
    <row r="46" spans="1:13">
      <c r="A46" s="6" t="s">
        <v>17</v>
      </c>
      <c r="B46" s="10"/>
      <c r="C46" s="10">
        <v>1979</v>
      </c>
      <c r="D46" s="10"/>
      <c r="E46" s="10"/>
      <c r="F46" s="10"/>
      <c r="G46" s="10"/>
      <c r="H46" s="10">
        <v>2054</v>
      </c>
      <c r="I46" s="10">
        <v>2108</v>
      </c>
      <c r="J46" s="75">
        <v>2110</v>
      </c>
      <c r="K46" s="75">
        <v>2099</v>
      </c>
      <c r="L46" s="332">
        <f t="shared" si="1"/>
        <v>0.21773858921161826</v>
      </c>
      <c r="M46" s="120"/>
    </row>
    <row r="47" spans="1:13">
      <c r="A47" s="6" t="s">
        <v>295</v>
      </c>
      <c r="B47" s="10"/>
      <c r="C47" s="10">
        <v>1509</v>
      </c>
      <c r="D47" s="10"/>
      <c r="E47" s="10"/>
      <c r="F47" s="10"/>
      <c r="G47" s="10"/>
      <c r="H47" s="10">
        <v>1534</v>
      </c>
      <c r="I47" s="10">
        <v>1524</v>
      </c>
      <c r="J47" s="75">
        <v>1523</v>
      </c>
      <c r="K47" s="75">
        <v>1527</v>
      </c>
      <c r="L47" s="332">
        <f t="shared" si="1"/>
        <v>0.15840248962655601</v>
      </c>
      <c r="M47" s="120"/>
    </row>
    <row r="48" spans="1:13">
      <c r="A48" s="7" t="s">
        <v>813</v>
      </c>
      <c r="B48" s="14">
        <v>9027</v>
      </c>
      <c r="C48" s="14">
        <v>9195</v>
      </c>
      <c r="D48" s="14">
        <v>9634</v>
      </c>
      <c r="E48" s="14">
        <v>9783</v>
      </c>
      <c r="F48" s="14">
        <v>9830</v>
      </c>
      <c r="G48" s="14">
        <v>9824</v>
      </c>
      <c r="H48" s="14">
        <v>10047</v>
      </c>
      <c r="I48" s="14">
        <v>10036</v>
      </c>
      <c r="J48" s="32">
        <v>10105</v>
      </c>
      <c r="K48" s="32">
        <v>10101</v>
      </c>
      <c r="L48" s="331"/>
      <c r="M48" s="120"/>
    </row>
    <row r="49" spans="1:13" ht="15" customHeight="1">
      <c r="A49" s="85" t="s">
        <v>874</v>
      </c>
      <c r="B49" s="85"/>
      <c r="C49" s="85"/>
      <c r="D49" s="85"/>
      <c r="E49" s="85"/>
      <c r="F49" s="85"/>
      <c r="G49" s="85"/>
      <c r="H49" s="85"/>
      <c r="I49" s="85"/>
      <c r="J49" s="85"/>
      <c r="K49" s="85"/>
      <c r="L49" s="85"/>
      <c r="M49" s="85"/>
    </row>
    <row r="50" spans="1:13">
      <c r="A50" s="85" t="s">
        <v>903</v>
      </c>
    </row>
    <row r="51" spans="1:13">
      <c r="A51" s="4" t="s">
        <v>894</v>
      </c>
    </row>
  </sheetData>
  <mergeCells count="8">
    <mergeCell ref="A36:M36"/>
    <mergeCell ref="A4:M4"/>
    <mergeCell ref="A3:M3"/>
    <mergeCell ref="A21:B21"/>
    <mergeCell ref="A7:C7"/>
    <mergeCell ref="A35:H35"/>
    <mergeCell ref="A17:H17"/>
    <mergeCell ref="I18:K18"/>
  </mergeCells>
  <pageMargins left="0.7" right="0.7" top="0.75" bottom="0.75" header="0.3" footer="0.3"/>
  <pageSetup paperSize="9" orientation="portrait" r:id="rId1"/>
  <ignoredErrors>
    <ignoredError sqref="B16 B34" formulaRange="1"/>
  </ignoredErrors>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areas'!H38:K38</xm:f>
              <xm:sqref>M38</xm:sqref>
            </x14:sparkline>
            <x14:sparkline>
              <xm:f>'Conservation areas'!H39:K39</xm:f>
              <xm:sqref>M39</xm:sqref>
            </x14:sparkline>
            <x14:sparkline>
              <xm:f>'Conservation areas'!H40:K40</xm:f>
              <xm:sqref>M40</xm:sqref>
            </x14:sparkline>
            <x14:sparkline>
              <xm:f>'Conservation areas'!H41:K41</xm:f>
              <xm:sqref>M41</xm:sqref>
            </x14:sparkline>
            <x14:sparkline>
              <xm:f>'Conservation areas'!H42:K42</xm:f>
              <xm:sqref>M42</xm:sqref>
            </x14:sparkline>
            <x14:sparkline>
              <xm:f>'Conservation areas'!H43:K43</xm:f>
              <xm:sqref>M43</xm:sqref>
            </x14:sparkline>
            <x14:sparkline>
              <xm:f>'Conservation areas'!H44:K44</xm:f>
              <xm:sqref>M44</xm:sqref>
            </x14:sparkline>
            <x14:sparkline>
              <xm:f>'Conservation areas'!H45:K45</xm:f>
              <xm:sqref>M45</xm:sqref>
            </x14:sparkline>
            <x14:sparkline>
              <xm:f>'Conservation areas'!H46:K46</xm:f>
              <xm:sqref>M46</xm:sqref>
            </x14:sparkline>
            <x14:sparkline>
              <xm:f>'Conservation areas'!H47:K47</xm:f>
              <xm:sqref>M47</xm:sqref>
            </x14:sparkline>
            <x14:sparkline>
              <xm:f>'Conservation areas'!H48:K48</xm:f>
              <xm:sqref>M48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9879"/>
  <sheetViews>
    <sheetView showRowColHeaders="0" zoomScaleNormal="100" workbookViewId="0"/>
  </sheetViews>
  <sheetFormatPr defaultRowHeight="15"/>
  <cols>
    <col min="1" max="1" width="23.85546875" customWidth="1"/>
    <col min="2" max="3" width="23.85546875" style="293" customWidth="1"/>
    <col min="4" max="4" width="17" customWidth="1"/>
    <col min="5" max="5" width="120.7109375" customWidth="1"/>
    <col min="6" max="6" width="13.28515625" customWidth="1"/>
    <col min="7" max="7" width="50.5703125" customWidth="1"/>
  </cols>
  <sheetData>
    <row r="1" spans="1:7" s="270" customFormat="1" ht="15" customHeight="1">
      <c r="A1" s="53"/>
      <c r="B1" s="53"/>
      <c r="C1" s="53"/>
      <c r="D1" s="53"/>
      <c r="E1" s="53"/>
      <c r="F1" s="53"/>
      <c r="G1" s="56"/>
    </row>
    <row r="2" spans="1:7" s="84" customFormat="1" ht="15" customHeight="1">
      <c r="A2" s="53"/>
      <c r="B2" s="53"/>
      <c r="C2" s="53"/>
      <c r="D2" s="53"/>
      <c r="E2" s="53"/>
      <c r="F2" s="53"/>
      <c r="G2" s="56"/>
    </row>
    <row r="3" spans="1:7" s="84" customFormat="1" ht="26.25">
      <c r="A3" s="20" t="s">
        <v>351</v>
      </c>
      <c r="B3" s="20"/>
      <c r="C3" s="20"/>
      <c r="D3" s="53"/>
      <c r="E3" s="53"/>
      <c r="F3" s="53"/>
      <c r="G3" s="56"/>
    </row>
    <row r="4" spans="1:7" s="84" customFormat="1" ht="47.25" customHeight="1">
      <c r="A4" s="407" t="s">
        <v>735</v>
      </c>
      <c r="B4" s="407"/>
      <c r="C4" s="407"/>
      <c r="D4" s="407"/>
      <c r="E4" s="407"/>
      <c r="F4" s="407"/>
      <c r="G4" s="407"/>
    </row>
    <row r="5" spans="1:7" s="84" customFormat="1">
      <c r="A5" s="53" t="s">
        <v>10643</v>
      </c>
      <c r="B5" s="53"/>
      <c r="C5" s="53"/>
      <c r="D5" s="53"/>
      <c r="E5" s="53"/>
      <c r="F5" s="53"/>
      <c r="G5" s="56"/>
    </row>
    <row r="6" spans="1:7">
      <c r="A6" s="461" t="s">
        <v>728</v>
      </c>
      <c r="B6" s="461" t="s">
        <v>10640</v>
      </c>
      <c r="C6" s="461" t="s">
        <v>10641</v>
      </c>
      <c r="D6" s="461" t="s">
        <v>838</v>
      </c>
      <c r="E6" s="325" t="s">
        <v>10642</v>
      </c>
    </row>
    <row r="7" spans="1:7">
      <c r="A7" s="463" t="s">
        <v>15</v>
      </c>
      <c r="B7" s="463" t="s">
        <v>192</v>
      </c>
      <c r="C7" s="463"/>
      <c r="D7" s="463"/>
      <c r="E7" s="294" t="s">
        <v>3075</v>
      </c>
    </row>
    <row r="8" spans="1:7">
      <c r="A8" s="463" t="s">
        <v>15</v>
      </c>
      <c r="B8" s="463" t="s">
        <v>192</v>
      </c>
      <c r="C8" s="463"/>
      <c r="D8" s="463"/>
      <c r="E8" s="294" t="s">
        <v>3076</v>
      </c>
    </row>
    <row r="9" spans="1:7">
      <c r="A9" s="463" t="s">
        <v>15</v>
      </c>
      <c r="B9" s="463" t="s">
        <v>192</v>
      </c>
      <c r="C9" s="463"/>
      <c r="D9" s="463"/>
      <c r="E9" s="294" t="s">
        <v>3077</v>
      </c>
    </row>
    <row r="10" spans="1:7">
      <c r="A10" s="463" t="s">
        <v>15</v>
      </c>
      <c r="B10" s="463" t="s">
        <v>192</v>
      </c>
      <c r="C10" s="463"/>
      <c r="D10" s="463"/>
      <c r="E10" s="294" t="s">
        <v>3078</v>
      </c>
    </row>
    <row r="11" spans="1:7">
      <c r="A11" s="463" t="s">
        <v>15</v>
      </c>
      <c r="B11" s="463" t="s">
        <v>192</v>
      </c>
      <c r="C11" s="463"/>
      <c r="D11" s="463"/>
      <c r="E11" s="294" t="s">
        <v>3079</v>
      </c>
    </row>
    <row r="12" spans="1:7">
      <c r="A12" s="463" t="s">
        <v>15</v>
      </c>
      <c r="B12" s="463" t="s">
        <v>192</v>
      </c>
      <c r="C12" s="463"/>
      <c r="D12" s="463"/>
      <c r="E12" s="294" t="s">
        <v>3080</v>
      </c>
    </row>
    <row r="13" spans="1:7">
      <c r="A13" s="463" t="s">
        <v>15</v>
      </c>
      <c r="B13" s="463" t="s">
        <v>192</v>
      </c>
      <c r="C13" s="463"/>
      <c r="D13" s="463"/>
      <c r="E13" s="294" t="s">
        <v>3081</v>
      </c>
    </row>
    <row r="14" spans="1:7">
      <c r="A14" s="463" t="s">
        <v>15</v>
      </c>
      <c r="B14" s="463" t="s">
        <v>192</v>
      </c>
      <c r="C14" s="463"/>
      <c r="D14" s="463"/>
      <c r="E14" s="294" t="s">
        <v>3082</v>
      </c>
    </row>
    <row r="15" spans="1:7">
      <c r="A15" s="463" t="s">
        <v>15</v>
      </c>
      <c r="B15" s="463" t="s">
        <v>192</v>
      </c>
      <c r="C15" s="463"/>
      <c r="D15" s="463"/>
      <c r="E15" s="294" t="s">
        <v>3083</v>
      </c>
    </row>
    <row r="16" spans="1:7">
      <c r="A16" s="463" t="s">
        <v>15</v>
      </c>
      <c r="B16" s="463" t="s">
        <v>192</v>
      </c>
      <c r="C16" s="463"/>
      <c r="D16" s="463"/>
      <c r="E16" s="294" t="s">
        <v>3084</v>
      </c>
    </row>
    <row r="17" spans="1:5">
      <c r="A17" s="463" t="s">
        <v>15</v>
      </c>
      <c r="B17" s="463" t="s">
        <v>192</v>
      </c>
      <c r="C17" s="463"/>
      <c r="D17" s="463"/>
      <c r="E17" s="294" t="s">
        <v>3085</v>
      </c>
    </row>
    <row r="18" spans="1:5">
      <c r="A18" s="463" t="s">
        <v>15</v>
      </c>
      <c r="B18" s="463" t="s">
        <v>192</v>
      </c>
      <c r="C18" s="463"/>
      <c r="D18" s="463"/>
      <c r="E18" s="294" t="s">
        <v>3086</v>
      </c>
    </row>
    <row r="19" spans="1:5">
      <c r="A19" s="463" t="s">
        <v>15</v>
      </c>
      <c r="B19" s="463" t="s">
        <v>192</v>
      </c>
      <c r="C19" s="463"/>
      <c r="D19" s="463"/>
      <c r="E19" s="294" t="s">
        <v>3087</v>
      </c>
    </row>
    <row r="20" spans="1:5">
      <c r="A20" s="463" t="s">
        <v>15</v>
      </c>
      <c r="B20" s="463" t="s">
        <v>192</v>
      </c>
      <c r="C20" s="463"/>
      <c r="D20" s="463"/>
      <c r="E20" s="294" t="s">
        <v>3088</v>
      </c>
    </row>
    <row r="21" spans="1:5">
      <c r="A21" s="463" t="s">
        <v>15</v>
      </c>
      <c r="B21" s="463" t="s">
        <v>192</v>
      </c>
      <c r="C21" s="463"/>
      <c r="D21" s="463"/>
      <c r="E21" s="294" t="s">
        <v>3089</v>
      </c>
    </row>
    <row r="22" spans="1:5">
      <c r="A22" s="463" t="s">
        <v>15</v>
      </c>
      <c r="B22" s="463" t="s">
        <v>192</v>
      </c>
      <c r="C22" s="463"/>
      <c r="D22" s="463"/>
      <c r="E22" s="294" t="s">
        <v>3090</v>
      </c>
    </row>
    <row r="23" spans="1:5">
      <c r="A23" s="463" t="s">
        <v>15</v>
      </c>
      <c r="B23" s="463" t="s">
        <v>192</v>
      </c>
      <c r="C23" s="463"/>
      <c r="D23" s="463"/>
      <c r="E23" s="294" t="s">
        <v>3091</v>
      </c>
    </row>
    <row r="24" spans="1:5">
      <c r="A24" s="463" t="s">
        <v>15</v>
      </c>
      <c r="B24" s="463" t="s">
        <v>192</v>
      </c>
      <c r="C24" s="463"/>
      <c r="D24" s="463"/>
      <c r="E24" s="294" t="s">
        <v>3092</v>
      </c>
    </row>
    <row r="25" spans="1:5">
      <c r="A25" s="463" t="s">
        <v>15</v>
      </c>
      <c r="B25" s="463" t="s">
        <v>192</v>
      </c>
      <c r="C25" s="463"/>
      <c r="D25" s="463"/>
      <c r="E25" s="294" t="s">
        <v>3093</v>
      </c>
    </row>
    <row r="26" spans="1:5">
      <c r="A26" s="463" t="s">
        <v>15</v>
      </c>
      <c r="B26" s="463" t="s">
        <v>192</v>
      </c>
      <c r="C26" s="463"/>
      <c r="D26" s="463"/>
      <c r="E26" s="294" t="s">
        <v>3094</v>
      </c>
    </row>
    <row r="27" spans="1:5">
      <c r="A27" s="463" t="s">
        <v>15</v>
      </c>
      <c r="B27" s="463" t="s">
        <v>192</v>
      </c>
      <c r="C27" s="463"/>
      <c r="D27" s="463"/>
      <c r="E27" s="294" t="s">
        <v>3095</v>
      </c>
    </row>
    <row r="28" spans="1:5">
      <c r="A28" s="463" t="s">
        <v>15</v>
      </c>
      <c r="B28" s="463" t="s">
        <v>192</v>
      </c>
      <c r="C28" s="463"/>
      <c r="D28" s="463"/>
      <c r="E28" s="294" t="s">
        <v>3096</v>
      </c>
    </row>
    <row r="29" spans="1:5">
      <c r="A29" s="463" t="s">
        <v>15</v>
      </c>
      <c r="B29" s="463" t="s">
        <v>192</v>
      </c>
      <c r="C29" s="463"/>
      <c r="D29" s="463"/>
      <c r="E29" s="294" t="s">
        <v>3100</v>
      </c>
    </row>
    <row r="30" spans="1:5">
      <c r="A30" s="463" t="s">
        <v>15</v>
      </c>
      <c r="B30" s="463" t="s">
        <v>192</v>
      </c>
      <c r="C30" s="463"/>
      <c r="D30" s="463"/>
      <c r="E30" s="294" t="s">
        <v>3097</v>
      </c>
    </row>
    <row r="31" spans="1:5">
      <c r="A31" s="463" t="s">
        <v>15</v>
      </c>
      <c r="B31" s="463" t="s">
        <v>192</v>
      </c>
      <c r="C31" s="463"/>
      <c r="D31" s="463"/>
      <c r="E31" s="294" t="s">
        <v>2394</v>
      </c>
    </row>
    <row r="32" spans="1:5">
      <c r="A32" s="463" t="s">
        <v>15</v>
      </c>
      <c r="B32" s="463" t="s">
        <v>192</v>
      </c>
      <c r="C32" s="463"/>
      <c r="D32" s="463"/>
      <c r="E32" s="294" t="s">
        <v>3098</v>
      </c>
    </row>
    <row r="33" spans="1:5">
      <c r="A33" s="463" t="s">
        <v>15</v>
      </c>
      <c r="B33" s="463" t="s">
        <v>192</v>
      </c>
      <c r="C33" s="463"/>
      <c r="D33" s="463"/>
      <c r="E33" s="294" t="s">
        <v>3099</v>
      </c>
    </row>
    <row r="34" spans="1:5">
      <c r="A34" s="463" t="s">
        <v>15</v>
      </c>
      <c r="B34" s="463" t="s">
        <v>163</v>
      </c>
      <c r="C34" s="463"/>
      <c r="D34" s="463"/>
      <c r="E34" s="294" t="s">
        <v>2395</v>
      </c>
    </row>
    <row r="35" spans="1:5">
      <c r="A35" s="463" t="s">
        <v>15</v>
      </c>
      <c r="B35" s="463" t="s">
        <v>163</v>
      </c>
      <c r="C35" s="463"/>
      <c r="D35" s="463"/>
      <c r="E35" s="294" t="s">
        <v>2396</v>
      </c>
    </row>
    <row r="36" spans="1:5">
      <c r="A36" s="463" t="s">
        <v>15</v>
      </c>
      <c r="B36" s="463" t="s">
        <v>163</v>
      </c>
      <c r="C36" s="463"/>
      <c r="D36" s="463"/>
      <c r="E36" s="294" t="s">
        <v>2397</v>
      </c>
    </row>
    <row r="37" spans="1:5">
      <c r="A37" s="463" t="s">
        <v>15</v>
      </c>
      <c r="B37" s="463" t="s">
        <v>163</v>
      </c>
      <c r="C37" s="463"/>
      <c r="D37" s="463"/>
      <c r="E37" s="294" t="s">
        <v>2398</v>
      </c>
    </row>
    <row r="38" spans="1:5">
      <c r="A38" s="463" t="s">
        <v>15</v>
      </c>
      <c r="B38" s="463" t="s">
        <v>164</v>
      </c>
      <c r="C38" s="463"/>
      <c r="D38" s="463"/>
      <c r="E38" s="294" t="s">
        <v>2401</v>
      </c>
    </row>
    <row r="39" spans="1:5">
      <c r="A39" s="463" t="s">
        <v>15</v>
      </c>
      <c r="B39" s="463" t="s">
        <v>164</v>
      </c>
      <c r="C39" s="463"/>
      <c r="D39" s="463"/>
      <c r="E39" s="294" t="s">
        <v>2402</v>
      </c>
    </row>
    <row r="40" spans="1:5">
      <c r="A40" s="463" t="s">
        <v>15</v>
      </c>
      <c r="B40" s="463" t="s">
        <v>164</v>
      </c>
      <c r="C40" s="463"/>
      <c r="D40" s="463"/>
      <c r="E40" s="294" t="s">
        <v>2403</v>
      </c>
    </row>
    <row r="41" spans="1:5">
      <c r="A41" s="463" t="s">
        <v>15</v>
      </c>
      <c r="B41" s="463" t="s">
        <v>164</v>
      </c>
      <c r="C41" s="463"/>
      <c r="D41" s="463"/>
      <c r="E41" s="294" t="s">
        <v>2404</v>
      </c>
    </row>
    <row r="42" spans="1:5">
      <c r="A42" s="463" t="s">
        <v>15</v>
      </c>
      <c r="B42" s="463" t="s">
        <v>164</v>
      </c>
      <c r="C42" s="463"/>
      <c r="D42" s="463"/>
      <c r="E42" s="294" t="s">
        <v>2405</v>
      </c>
    </row>
    <row r="43" spans="1:5">
      <c r="A43" s="463" t="s">
        <v>15</v>
      </c>
      <c r="B43" s="463" t="s">
        <v>164</v>
      </c>
      <c r="C43" s="463"/>
      <c r="D43" s="463"/>
      <c r="E43" s="294" t="s">
        <v>2399</v>
      </c>
    </row>
    <row r="44" spans="1:5">
      <c r="A44" s="463" t="s">
        <v>15</v>
      </c>
      <c r="B44" s="463" t="s">
        <v>164</v>
      </c>
      <c r="C44" s="463"/>
      <c r="D44" s="463"/>
      <c r="E44" s="294" t="s">
        <v>2400</v>
      </c>
    </row>
    <row r="45" spans="1:5">
      <c r="A45" s="463" t="s">
        <v>15</v>
      </c>
      <c r="B45" s="463" t="s">
        <v>164</v>
      </c>
      <c r="C45" s="463"/>
      <c r="D45" s="463"/>
      <c r="E45" s="294" t="s">
        <v>2406</v>
      </c>
    </row>
    <row r="46" spans="1:5">
      <c r="A46" s="463" t="s">
        <v>15</v>
      </c>
      <c r="B46" s="463" t="s">
        <v>164</v>
      </c>
      <c r="C46" s="463"/>
      <c r="D46" s="463"/>
      <c r="E46" s="294" t="s">
        <v>2407</v>
      </c>
    </row>
    <row r="47" spans="1:5">
      <c r="A47" s="463" t="s">
        <v>15</v>
      </c>
      <c r="B47" s="463" t="s">
        <v>164</v>
      </c>
      <c r="C47" s="463"/>
      <c r="D47" s="463"/>
      <c r="E47" s="294" t="s">
        <v>2408</v>
      </c>
    </row>
    <row r="48" spans="1:5">
      <c r="A48" s="463" t="s">
        <v>15</v>
      </c>
      <c r="B48" s="463" t="s">
        <v>164</v>
      </c>
      <c r="C48" s="463"/>
      <c r="D48" s="463"/>
      <c r="E48" s="294" t="s">
        <v>2420</v>
      </c>
    </row>
    <row r="49" spans="1:5">
      <c r="A49" s="463" t="s">
        <v>15</v>
      </c>
      <c r="B49" s="463" t="s">
        <v>164</v>
      </c>
      <c r="C49" s="463"/>
      <c r="D49" s="463"/>
      <c r="E49" s="294" t="s">
        <v>2409</v>
      </c>
    </row>
    <row r="50" spans="1:5">
      <c r="A50" s="463" t="s">
        <v>15</v>
      </c>
      <c r="B50" s="463" t="s">
        <v>164</v>
      </c>
      <c r="C50" s="463"/>
      <c r="D50" s="463"/>
      <c r="E50" s="294" t="s">
        <v>2410</v>
      </c>
    </row>
    <row r="51" spans="1:5">
      <c r="A51" s="463" t="s">
        <v>15</v>
      </c>
      <c r="B51" s="463" t="s">
        <v>164</v>
      </c>
      <c r="C51" s="463"/>
      <c r="D51" s="463"/>
      <c r="E51" s="294" t="s">
        <v>2411</v>
      </c>
    </row>
    <row r="52" spans="1:5">
      <c r="A52" s="463" t="s">
        <v>15</v>
      </c>
      <c r="B52" s="463" t="s">
        <v>164</v>
      </c>
      <c r="C52" s="463"/>
      <c r="D52" s="463"/>
      <c r="E52" s="294" t="s">
        <v>2412</v>
      </c>
    </row>
    <row r="53" spans="1:5">
      <c r="A53" s="463" t="s">
        <v>15</v>
      </c>
      <c r="B53" s="463" t="s">
        <v>164</v>
      </c>
      <c r="C53" s="463"/>
      <c r="D53" s="463"/>
      <c r="E53" s="294" t="s">
        <v>2413</v>
      </c>
    </row>
    <row r="54" spans="1:5">
      <c r="A54" s="463" t="s">
        <v>15</v>
      </c>
      <c r="B54" s="463" t="s">
        <v>164</v>
      </c>
      <c r="C54" s="463"/>
      <c r="D54" s="463"/>
      <c r="E54" s="294" t="s">
        <v>2414</v>
      </c>
    </row>
    <row r="55" spans="1:5">
      <c r="A55" s="463" t="s">
        <v>15</v>
      </c>
      <c r="B55" s="463" t="s">
        <v>164</v>
      </c>
      <c r="C55" s="463"/>
      <c r="D55" s="463"/>
      <c r="E55" s="294" t="s">
        <v>2415</v>
      </c>
    </row>
    <row r="56" spans="1:5">
      <c r="A56" s="463" t="s">
        <v>15</v>
      </c>
      <c r="B56" s="463" t="s">
        <v>164</v>
      </c>
      <c r="C56" s="463"/>
      <c r="D56" s="463"/>
      <c r="E56" s="294" t="s">
        <v>2416</v>
      </c>
    </row>
    <row r="57" spans="1:5">
      <c r="A57" s="463" t="s">
        <v>15</v>
      </c>
      <c r="B57" s="463" t="s">
        <v>164</v>
      </c>
      <c r="C57" s="463"/>
      <c r="D57" s="463"/>
      <c r="E57" s="294" t="s">
        <v>2417</v>
      </c>
    </row>
    <row r="58" spans="1:5">
      <c r="A58" s="463" t="s">
        <v>15</v>
      </c>
      <c r="B58" s="463" t="s">
        <v>164</v>
      </c>
      <c r="C58" s="463"/>
      <c r="D58" s="463"/>
      <c r="E58" s="294" t="s">
        <v>2418</v>
      </c>
    </row>
    <row r="59" spans="1:5">
      <c r="A59" s="463" t="s">
        <v>15</v>
      </c>
      <c r="B59" s="463" t="s">
        <v>164</v>
      </c>
      <c r="C59" s="463"/>
      <c r="D59" s="463"/>
      <c r="E59" s="294" t="s">
        <v>2419</v>
      </c>
    </row>
    <row r="60" spans="1:5">
      <c r="A60" s="463" t="s">
        <v>15</v>
      </c>
      <c r="B60" s="463" t="s">
        <v>164</v>
      </c>
      <c r="C60" s="463"/>
      <c r="D60" s="463"/>
      <c r="E60" s="294" t="s">
        <v>2421</v>
      </c>
    </row>
    <row r="61" spans="1:5">
      <c r="A61" s="463" t="s">
        <v>15</v>
      </c>
      <c r="B61" s="463" t="s">
        <v>164</v>
      </c>
      <c r="C61" s="463"/>
      <c r="D61" s="463"/>
      <c r="E61" s="294" t="s">
        <v>2422</v>
      </c>
    </row>
    <row r="62" spans="1:5">
      <c r="A62" s="463" t="s">
        <v>15</v>
      </c>
      <c r="B62" s="463" t="s">
        <v>164</v>
      </c>
      <c r="C62" s="463"/>
      <c r="D62" s="463"/>
      <c r="E62" s="294" t="s">
        <v>2423</v>
      </c>
    </row>
    <row r="63" spans="1:5">
      <c r="A63" s="463" t="s">
        <v>15</v>
      </c>
      <c r="B63" s="463" t="s">
        <v>164</v>
      </c>
      <c r="C63" s="463"/>
      <c r="D63" s="463"/>
      <c r="E63" s="294" t="s">
        <v>2424</v>
      </c>
    </row>
    <row r="64" spans="1:5">
      <c r="A64" s="463" t="s">
        <v>15</v>
      </c>
      <c r="B64" s="463" t="s">
        <v>164</v>
      </c>
      <c r="C64" s="463"/>
      <c r="D64" s="463"/>
      <c r="E64" s="294" t="s">
        <v>2425</v>
      </c>
    </row>
    <row r="65" spans="1:5">
      <c r="A65" s="463" t="s">
        <v>15</v>
      </c>
      <c r="B65" s="463" t="s">
        <v>164</v>
      </c>
      <c r="C65" s="463"/>
      <c r="D65" s="463"/>
      <c r="E65" s="294" t="s">
        <v>2426</v>
      </c>
    </row>
    <row r="66" spans="1:5">
      <c r="A66" s="463" t="s">
        <v>15</v>
      </c>
      <c r="B66" s="463" t="s">
        <v>164</v>
      </c>
      <c r="C66" s="463"/>
      <c r="D66" s="463"/>
      <c r="E66" s="294" t="s">
        <v>2427</v>
      </c>
    </row>
    <row r="67" spans="1:5">
      <c r="A67" s="463" t="s">
        <v>15</v>
      </c>
      <c r="B67" s="463" t="s">
        <v>164</v>
      </c>
      <c r="C67" s="463"/>
      <c r="D67" s="463"/>
      <c r="E67" s="294" t="s">
        <v>2428</v>
      </c>
    </row>
    <row r="68" spans="1:5">
      <c r="A68" s="463" t="s">
        <v>15</v>
      </c>
      <c r="B68" s="463" t="s">
        <v>164</v>
      </c>
      <c r="C68" s="463"/>
      <c r="D68" s="463"/>
      <c r="E68" s="294" t="s">
        <v>2429</v>
      </c>
    </row>
    <row r="69" spans="1:5">
      <c r="A69" s="463" t="s">
        <v>15</v>
      </c>
      <c r="B69" s="463" t="s">
        <v>164</v>
      </c>
      <c r="C69" s="463"/>
      <c r="D69" s="463"/>
      <c r="E69" s="294" t="s">
        <v>2430</v>
      </c>
    </row>
    <row r="70" spans="1:5">
      <c r="A70" s="463" t="s">
        <v>15</v>
      </c>
      <c r="B70" s="463" t="s">
        <v>164</v>
      </c>
      <c r="C70" s="463"/>
      <c r="D70" s="463"/>
      <c r="E70" s="294" t="s">
        <v>2431</v>
      </c>
    </row>
    <row r="71" spans="1:5">
      <c r="A71" s="463" t="s">
        <v>15</v>
      </c>
      <c r="B71" s="463" t="s">
        <v>164</v>
      </c>
      <c r="C71" s="463"/>
      <c r="D71" s="463"/>
      <c r="E71" s="294" t="s">
        <v>2432</v>
      </c>
    </row>
    <row r="72" spans="1:5">
      <c r="A72" s="463" t="s">
        <v>15</v>
      </c>
      <c r="B72" s="463" t="s">
        <v>164</v>
      </c>
      <c r="C72" s="463"/>
      <c r="D72" s="463"/>
      <c r="E72" s="294" t="s">
        <v>2433</v>
      </c>
    </row>
    <row r="73" spans="1:5">
      <c r="A73" s="463" t="s">
        <v>15</v>
      </c>
      <c r="B73" s="463" t="s">
        <v>164</v>
      </c>
      <c r="C73" s="463"/>
      <c r="D73" s="463"/>
      <c r="E73" s="294" t="s">
        <v>2434</v>
      </c>
    </row>
    <row r="74" spans="1:5">
      <c r="A74" s="463" t="s">
        <v>15</v>
      </c>
      <c r="B74" s="463" t="s">
        <v>164</v>
      </c>
      <c r="C74" s="463"/>
      <c r="D74" s="463"/>
      <c r="E74" s="294" t="s">
        <v>2435</v>
      </c>
    </row>
    <row r="75" spans="1:5">
      <c r="A75" s="463" t="s">
        <v>15</v>
      </c>
      <c r="B75" s="463" t="s">
        <v>185</v>
      </c>
      <c r="C75" s="463"/>
      <c r="D75" s="463"/>
      <c r="E75" s="294" t="s">
        <v>2806</v>
      </c>
    </row>
    <row r="76" spans="1:5">
      <c r="A76" s="463" t="s">
        <v>15</v>
      </c>
      <c r="B76" s="463" t="s">
        <v>185</v>
      </c>
      <c r="C76" s="463"/>
      <c r="D76" s="463"/>
      <c r="E76" s="294" t="s">
        <v>2807</v>
      </c>
    </row>
    <row r="77" spans="1:5">
      <c r="A77" s="463" t="s">
        <v>15</v>
      </c>
      <c r="B77" s="463" t="s">
        <v>185</v>
      </c>
      <c r="C77" s="463"/>
      <c r="D77" s="463"/>
      <c r="E77" s="294" t="s">
        <v>2808</v>
      </c>
    </row>
    <row r="78" spans="1:5">
      <c r="A78" s="463" t="s">
        <v>15</v>
      </c>
      <c r="B78" s="463" t="s">
        <v>185</v>
      </c>
      <c r="C78" s="463"/>
      <c r="D78" s="463"/>
      <c r="E78" s="294" t="s">
        <v>2809</v>
      </c>
    </row>
    <row r="79" spans="1:5">
      <c r="A79" s="463" t="s">
        <v>15</v>
      </c>
      <c r="B79" s="463" t="s">
        <v>185</v>
      </c>
      <c r="C79" s="463"/>
      <c r="D79" s="463"/>
      <c r="E79" s="294" t="s">
        <v>2810</v>
      </c>
    </row>
    <row r="80" spans="1:5">
      <c r="A80" s="463" t="s">
        <v>15</v>
      </c>
      <c r="B80" s="463" t="s">
        <v>185</v>
      </c>
      <c r="C80" s="463"/>
      <c r="D80" s="463"/>
      <c r="E80" s="294" t="s">
        <v>2811</v>
      </c>
    </row>
    <row r="81" spans="1:5">
      <c r="A81" s="463" t="s">
        <v>15</v>
      </c>
      <c r="B81" s="463" t="s">
        <v>185</v>
      </c>
      <c r="C81" s="463"/>
      <c r="D81" s="463"/>
      <c r="E81" s="294" t="s">
        <v>2812</v>
      </c>
    </row>
    <row r="82" spans="1:5">
      <c r="A82" s="463" t="s">
        <v>15</v>
      </c>
      <c r="B82" s="463" t="s">
        <v>185</v>
      </c>
      <c r="C82" s="463"/>
      <c r="D82" s="463"/>
      <c r="E82" s="294" t="s">
        <v>2327</v>
      </c>
    </row>
    <row r="83" spans="1:5">
      <c r="A83" s="463" t="s">
        <v>15</v>
      </c>
      <c r="B83" s="463" t="s">
        <v>185</v>
      </c>
      <c r="C83" s="463"/>
      <c r="D83" s="463"/>
      <c r="E83" s="294" t="s">
        <v>2813</v>
      </c>
    </row>
    <row r="84" spans="1:5">
      <c r="A84" s="463" t="s">
        <v>15</v>
      </c>
      <c r="B84" s="463" t="s">
        <v>185</v>
      </c>
      <c r="C84" s="463"/>
      <c r="D84" s="463"/>
      <c r="E84" s="294" t="s">
        <v>2802</v>
      </c>
    </row>
    <row r="85" spans="1:5">
      <c r="A85" s="463" t="s">
        <v>15</v>
      </c>
      <c r="B85" s="463" t="s">
        <v>185</v>
      </c>
      <c r="C85" s="463"/>
      <c r="D85" s="463"/>
      <c r="E85" s="294" t="s">
        <v>2817</v>
      </c>
    </row>
    <row r="86" spans="1:5">
      <c r="A86" s="463" t="s">
        <v>15</v>
      </c>
      <c r="B86" s="463" t="s">
        <v>185</v>
      </c>
      <c r="C86" s="463"/>
      <c r="D86" s="463"/>
      <c r="E86" s="294" t="s">
        <v>2844</v>
      </c>
    </row>
    <row r="87" spans="1:5">
      <c r="A87" s="463" t="s">
        <v>15</v>
      </c>
      <c r="B87" s="463" t="s">
        <v>185</v>
      </c>
      <c r="C87" s="463"/>
      <c r="D87" s="463"/>
      <c r="E87" s="294" t="s">
        <v>2814</v>
      </c>
    </row>
    <row r="88" spans="1:5">
      <c r="A88" s="463" t="s">
        <v>15</v>
      </c>
      <c r="B88" s="463" t="s">
        <v>185</v>
      </c>
      <c r="C88" s="463"/>
      <c r="D88" s="463"/>
      <c r="E88" s="294" t="s">
        <v>2816</v>
      </c>
    </row>
    <row r="89" spans="1:5">
      <c r="A89" s="463" t="s">
        <v>15</v>
      </c>
      <c r="B89" s="463" t="s">
        <v>185</v>
      </c>
      <c r="C89" s="463"/>
      <c r="D89" s="463"/>
      <c r="E89" s="294" t="s">
        <v>2803</v>
      </c>
    </row>
    <row r="90" spans="1:5">
      <c r="A90" s="463" t="s">
        <v>15</v>
      </c>
      <c r="B90" s="463" t="s">
        <v>185</v>
      </c>
      <c r="C90" s="463"/>
      <c r="D90" s="463"/>
      <c r="E90" s="294" t="s">
        <v>2803</v>
      </c>
    </row>
    <row r="91" spans="1:5">
      <c r="A91" s="463" t="s">
        <v>15</v>
      </c>
      <c r="B91" s="463" t="s">
        <v>185</v>
      </c>
      <c r="C91" s="463"/>
      <c r="D91" s="463"/>
      <c r="E91" s="294" t="s">
        <v>2818</v>
      </c>
    </row>
    <row r="92" spans="1:5">
      <c r="A92" s="463" t="s">
        <v>15</v>
      </c>
      <c r="B92" s="463" t="s">
        <v>185</v>
      </c>
      <c r="C92" s="463"/>
      <c r="D92" s="463"/>
      <c r="E92" s="294" t="s">
        <v>2819</v>
      </c>
    </row>
    <row r="93" spans="1:5">
      <c r="A93" s="463" t="s">
        <v>15</v>
      </c>
      <c r="B93" s="463" t="s">
        <v>185</v>
      </c>
      <c r="C93" s="463"/>
      <c r="D93" s="463"/>
      <c r="E93" s="294" t="s">
        <v>2820</v>
      </c>
    </row>
    <row r="94" spans="1:5">
      <c r="A94" s="463" t="s">
        <v>15</v>
      </c>
      <c r="B94" s="463" t="s">
        <v>185</v>
      </c>
      <c r="C94" s="463"/>
      <c r="D94" s="463"/>
      <c r="E94" s="294" t="s">
        <v>2821</v>
      </c>
    </row>
    <row r="95" spans="1:5">
      <c r="A95" s="463" t="s">
        <v>15</v>
      </c>
      <c r="B95" s="463" t="s">
        <v>185</v>
      </c>
      <c r="C95" s="463"/>
      <c r="D95" s="463"/>
      <c r="E95" s="294" t="s">
        <v>2822</v>
      </c>
    </row>
    <row r="96" spans="1:5">
      <c r="A96" s="463" t="s">
        <v>15</v>
      </c>
      <c r="B96" s="463" t="s">
        <v>185</v>
      </c>
      <c r="C96" s="463"/>
      <c r="D96" s="463"/>
      <c r="E96" s="294" t="s">
        <v>2823</v>
      </c>
    </row>
    <row r="97" spans="1:5">
      <c r="A97" s="463" t="s">
        <v>15</v>
      </c>
      <c r="B97" s="463" t="s">
        <v>185</v>
      </c>
      <c r="C97" s="463"/>
      <c r="D97" s="463"/>
      <c r="E97" s="294" t="s">
        <v>2804</v>
      </c>
    </row>
    <row r="98" spans="1:5">
      <c r="A98" s="463" t="s">
        <v>15</v>
      </c>
      <c r="B98" s="463" t="s">
        <v>185</v>
      </c>
      <c r="C98" s="463"/>
      <c r="D98" s="463"/>
      <c r="E98" s="294" t="s">
        <v>2804</v>
      </c>
    </row>
    <row r="99" spans="1:5">
      <c r="A99" s="463" t="s">
        <v>15</v>
      </c>
      <c r="B99" s="463" t="s">
        <v>185</v>
      </c>
      <c r="C99" s="463"/>
      <c r="D99" s="463"/>
      <c r="E99" s="294" t="s">
        <v>218</v>
      </c>
    </row>
    <row r="100" spans="1:5">
      <c r="A100" s="463" t="s">
        <v>15</v>
      </c>
      <c r="B100" s="463" t="s">
        <v>185</v>
      </c>
      <c r="C100" s="463"/>
      <c r="D100" s="463"/>
      <c r="E100" s="294" t="s">
        <v>2824</v>
      </c>
    </row>
    <row r="101" spans="1:5">
      <c r="A101" s="463" t="s">
        <v>15</v>
      </c>
      <c r="B101" s="463" t="s">
        <v>185</v>
      </c>
      <c r="C101" s="463"/>
      <c r="D101" s="463"/>
      <c r="E101" s="294" t="s">
        <v>2825</v>
      </c>
    </row>
    <row r="102" spans="1:5">
      <c r="A102" s="463" t="s">
        <v>15</v>
      </c>
      <c r="B102" s="463" t="s">
        <v>185</v>
      </c>
      <c r="C102" s="463"/>
      <c r="D102" s="463"/>
      <c r="E102" s="294" t="s">
        <v>1356</v>
      </c>
    </row>
    <row r="103" spans="1:5">
      <c r="A103" s="463" t="s">
        <v>15</v>
      </c>
      <c r="B103" s="463" t="s">
        <v>185</v>
      </c>
      <c r="C103" s="463"/>
      <c r="D103" s="463"/>
      <c r="E103" s="294" t="s">
        <v>2826</v>
      </c>
    </row>
    <row r="104" spans="1:5">
      <c r="A104" s="463" t="s">
        <v>15</v>
      </c>
      <c r="B104" s="463" t="s">
        <v>185</v>
      </c>
      <c r="C104" s="463"/>
      <c r="D104" s="463"/>
      <c r="E104" s="294" t="s">
        <v>2827</v>
      </c>
    </row>
    <row r="105" spans="1:5">
      <c r="A105" s="463" t="s">
        <v>15</v>
      </c>
      <c r="B105" s="463" t="s">
        <v>185</v>
      </c>
      <c r="C105" s="463"/>
      <c r="D105" s="463"/>
      <c r="E105" s="294" t="s">
        <v>2805</v>
      </c>
    </row>
    <row r="106" spans="1:5">
      <c r="A106" s="463" t="s">
        <v>15</v>
      </c>
      <c r="B106" s="463" t="s">
        <v>185</v>
      </c>
      <c r="C106" s="463"/>
      <c r="D106" s="463"/>
      <c r="E106" s="294" t="s">
        <v>2805</v>
      </c>
    </row>
    <row r="107" spans="1:5">
      <c r="A107" s="463" t="s">
        <v>15</v>
      </c>
      <c r="B107" s="463" t="s">
        <v>185</v>
      </c>
      <c r="C107" s="463"/>
      <c r="D107" s="463"/>
      <c r="E107" s="294" t="s">
        <v>2828</v>
      </c>
    </row>
    <row r="108" spans="1:5">
      <c r="A108" s="463" t="s">
        <v>15</v>
      </c>
      <c r="B108" s="463" t="s">
        <v>185</v>
      </c>
      <c r="C108" s="463"/>
      <c r="D108" s="463"/>
      <c r="E108" s="294" t="s">
        <v>2829</v>
      </c>
    </row>
    <row r="109" spans="1:5">
      <c r="A109" s="463" t="s">
        <v>15</v>
      </c>
      <c r="B109" s="463" t="s">
        <v>185</v>
      </c>
      <c r="C109" s="463"/>
      <c r="D109" s="463"/>
      <c r="E109" s="294" t="s">
        <v>2830</v>
      </c>
    </row>
    <row r="110" spans="1:5">
      <c r="A110" s="463" t="s">
        <v>15</v>
      </c>
      <c r="B110" s="463" t="s">
        <v>185</v>
      </c>
      <c r="C110" s="463"/>
      <c r="D110" s="463"/>
      <c r="E110" s="294" t="s">
        <v>2831</v>
      </c>
    </row>
    <row r="111" spans="1:5">
      <c r="A111" s="463" t="s">
        <v>15</v>
      </c>
      <c r="B111" s="463" t="s">
        <v>185</v>
      </c>
      <c r="C111" s="463"/>
      <c r="D111" s="463"/>
      <c r="E111" s="294" t="s">
        <v>2832</v>
      </c>
    </row>
    <row r="112" spans="1:5">
      <c r="A112" s="463" t="s">
        <v>15</v>
      </c>
      <c r="B112" s="463" t="s">
        <v>185</v>
      </c>
      <c r="C112" s="463"/>
      <c r="D112" s="463"/>
      <c r="E112" s="294" t="s">
        <v>2815</v>
      </c>
    </row>
    <row r="113" spans="1:5">
      <c r="A113" s="463" t="s">
        <v>15</v>
      </c>
      <c r="B113" s="463" t="s">
        <v>185</v>
      </c>
      <c r="C113" s="463"/>
      <c r="D113" s="463"/>
      <c r="E113" s="294" t="s">
        <v>2833</v>
      </c>
    </row>
    <row r="114" spans="1:5">
      <c r="A114" s="463" t="s">
        <v>15</v>
      </c>
      <c r="B114" s="463" t="s">
        <v>185</v>
      </c>
      <c r="C114" s="463"/>
      <c r="D114" s="463"/>
      <c r="E114" s="294" t="s">
        <v>2834</v>
      </c>
    </row>
    <row r="115" spans="1:5">
      <c r="A115" s="463" t="s">
        <v>15</v>
      </c>
      <c r="B115" s="463" t="s">
        <v>185</v>
      </c>
      <c r="C115" s="463"/>
      <c r="D115" s="463"/>
      <c r="E115" s="294" t="s">
        <v>2835</v>
      </c>
    </row>
    <row r="116" spans="1:5">
      <c r="A116" s="463" t="s">
        <v>15</v>
      </c>
      <c r="B116" s="463" t="s">
        <v>185</v>
      </c>
      <c r="C116" s="463"/>
      <c r="D116" s="463"/>
      <c r="E116" s="294" t="s">
        <v>2836</v>
      </c>
    </row>
    <row r="117" spans="1:5">
      <c r="A117" s="463" t="s">
        <v>15</v>
      </c>
      <c r="B117" s="463" t="s">
        <v>185</v>
      </c>
      <c r="C117" s="463"/>
      <c r="D117" s="463"/>
      <c r="E117" s="294" t="s">
        <v>2837</v>
      </c>
    </row>
    <row r="118" spans="1:5">
      <c r="A118" s="463" t="s">
        <v>15</v>
      </c>
      <c r="B118" s="463" t="s">
        <v>185</v>
      </c>
      <c r="C118" s="463"/>
      <c r="D118" s="463"/>
      <c r="E118" s="294" t="s">
        <v>2838</v>
      </c>
    </row>
    <row r="119" spans="1:5">
      <c r="A119" s="463" t="s">
        <v>15</v>
      </c>
      <c r="B119" s="463" t="s">
        <v>185</v>
      </c>
      <c r="C119" s="463"/>
      <c r="D119" s="463"/>
      <c r="E119" s="294" t="s">
        <v>2839</v>
      </c>
    </row>
    <row r="120" spans="1:5">
      <c r="A120" s="463" t="s">
        <v>15</v>
      </c>
      <c r="B120" s="463" t="s">
        <v>185</v>
      </c>
      <c r="C120" s="463"/>
      <c r="D120" s="463"/>
      <c r="E120" s="294" t="s">
        <v>2840</v>
      </c>
    </row>
    <row r="121" spans="1:5">
      <c r="A121" s="463" t="s">
        <v>15</v>
      </c>
      <c r="B121" s="463" t="s">
        <v>185</v>
      </c>
      <c r="C121" s="463"/>
      <c r="D121" s="463"/>
      <c r="E121" s="294" t="s">
        <v>2841</v>
      </c>
    </row>
    <row r="122" spans="1:5">
      <c r="A122" s="463" t="s">
        <v>15</v>
      </c>
      <c r="B122" s="463" t="s">
        <v>185</v>
      </c>
      <c r="C122" s="463"/>
      <c r="D122" s="463"/>
      <c r="E122" s="294" t="s">
        <v>2842</v>
      </c>
    </row>
    <row r="123" spans="1:5">
      <c r="A123" s="463" t="s">
        <v>15</v>
      </c>
      <c r="B123" s="463" t="s">
        <v>185</v>
      </c>
      <c r="C123" s="463"/>
      <c r="D123" s="463"/>
      <c r="E123" s="294" t="s">
        <v>2843</v>
      </c>
    </row>
    <row r="124" spans="1:5">
      <c r="A124" s="463" t="s">
        <v>15</v>
      </c>
      <c r="B124" s="463" t="s">
        <v>185</v>
      </c>
      <c r="C124" s="463"/>
      <c r="D124" s="463"/>
      <c r="E124" s="294" t="s">
        <v>2845</v>
      </c>
    </row>
    <row r="125" spans="1:5">
      <c r="A125" s="463" t="s">
        <v>15</v>
      </c>
      <c r="B125" s="463" t="s">
        <v>2846</v>
      </c>
      <c r="C125" s="463"/>
      <c r="D125" s="463"/>
      <c r="E125" s="294" t="s">
        <v>2847</v>
      </c>
    </row>
    <row r="126" spans="1:5">
      <c r="A126" s="463" t="s">
        <v>15</v>
      </c>
      <c r="B126" s="463" t="s">
        <v>165</v>
      </c>
      <c r="C126" s="463"/>
      <c r="D126" s="463"/>
      <c r="E126" s="294" t="s">
        <v>2443</v>
      </c>
    </row>
    <row r="127" spans="1:5">
      <c r="A127" s="463" t="s">
        <v>15</v>
      </c>
      <c r="B127" s="463" t="s">
        <v>165</v>
      </c>
      <c r="C127" s="463"/>
      <c r="D127" s="463"/>
      <c r="E127" s="294" t="s">
        <v>2436</v>
      </c>
    </row>
    <row r="128" spans="1:5">
      <c r="A128" s="463" t="s">
        <v>15</v>
      </c>
      <c r="B128" s="463" t="s">
        <v>165</v>
      </c>
      <c r="C128" s="463"/>
      <c r="D128" s="463"/>
      <c r="E128" s="294" t="s">
        <v>2446</v>
      </c>
    </row>
    <row r="129" spans="1:5">
      <c r="A129" s="463" t="s">
        <v>15</v>
      </c>
      <c r="B129" s="463" t="s">
        <v>165</v>
      </c>
      <c r="C129" s="463"/>
      <c r="D129" s="463"/>
      <c r="E129" s="294" t="s">
        <v>2437</v>
      </c>
    </row>
    <row r="130" spans="1:5">
      <c r="A130" s="463" t="s">
        <v>15</v>
      </c>
      <c r="B130" s="463" t="s">
        <v>165</v>
      </c>
      <c r="C130" s="463"/>
      <c r="D130" s="463"/>
      <c r="E130" s="294" t="s">
        <v>2444</v>
      </c>
    </row>
    <row r="131" spans="1:5">
      <c r="A131" s="463" t="s">
        <v>15</v>
      </c>
      <c r="B131" s="463" t="s">
        <v>165</v>
      </c>
      <c r="C131" s="463"/>
      <c r="D131" s="463"/>
      <c r="E131" s="294" t="s">
        <v>2438</v>
      </c>
    </row>
    <row r="132" spans="1:5">
      <c r="A132" s="463" t="s">
        <v>15</v>
      </c>
      <c r="B132" s="463" t="s">
        <v>165</v>
      </c>
      <c r="C132" s="463"/>
      <c r="D132" s="463"/>
      <c r="E132" s="294" t="s">
        <v>2439</v>
      </c>
    </row>
    <row r="133" spans="1:5">
      <c r="A133" s="463" t="s">
        <v>15</v>
      </c>
      <c r="B133" s="463" t="s">
        <v>165</v>
      </c>
      <c r="C133" s="463"/>
      <c r="D133" s="463"/>
      <c r="E133" s="294" t="s">
        <v>2447</v>
      </c>
    </row>
    <row r="134" spans="1:5">
      <c r="A134" s="463" t="s">
        <v>15</v>
      </c>
      <c r="B134" s="463" t="s">
        <v>165</v>
      </c>
      <c r="C134" s="463"/>
      <c r="D134" s="463"/>
      <c r="E134" s="294" t="s">
        <v>2440</v>
      </c>
    </row>
    <row r="135" spans="1:5">
      <c r="A135" s="463" t="s">
        <v>15</v>
      </c>
      <c r="B135" s="463" t="s">
        <v>165</v>
      </c>
      <c r="C135" s="463"/>
      <c r="D135" s="463"/>
      <c r="E135" s="294" t="s">
        <v>2448</v>
      </c>
    </row>
    <row r="136" spans="1:5">
      <c r="A136" s="463" t="s">
        <v>15</v>
      </c>
      <c r="B136" s="463" t="s">
        <v>165</v>
      </c>
      <c r="C136" s="463"/>
      <c r="D136" s="463"/>
      <c r="E136" s="294" t="s">
        <v>2445</v>
      </c>
    </row>
    <row r="137" spans="1:5">
      <c r="A137" s="463" t="s">
        <v>15</v>
      </c>
      <c r="B137" s="463" t="s">
        <v>165</v>
      </c>
      <c r="C137" s="463"/>
      <c r="D137" s="463"/>
      <c r="E137" s="294" t="s">
        <v>2441</v>
      </c>
    </row>
    <row r="138" spans="1:5">
      <c r="A138" s="463" t="s">
        <v>15</v>
      </c>
      <c r="B138" s="463" t="s">
        <v>165</v>
      </c>
      <c r="C138" s="463"/>
      <c r="D138" s="463"/>
      <c r="E138" s="294" t="s">
        <v>2442</v>
      </c>
    </row>
    <row r="139" spans="1:5">
      <c r="A139" s="463" t="s">
        <v>15</v>
      </c>
      <c r="B139" s="463" t="s">
        <v>186</v>
      </c>
      <c r="C139" s="463"/>
      <c r="D139" s="463"/>
      <c r="E139" s="294" t="s">
        <v>2848</v>
      </c>
    </row>
    <row r="140" spans="1:5">
      <c r="A140" s="463" t="s">
        <v>15</v>
      </c>
      <c r="B140" s="463" t="s">
        <v>186</v>
      </c>
      <c r="C140" s="463"/>
      <c r="D140" s="463" t="s">
        <v>10684</v>
      </c>
      <c r="E140" s="294" t="s">
        <v>2849</v>
      </c>
    </row>
    <row r="141" spans="1:5">
      <c r="A141" s="463" t="s">
        <v>15</v>
      </c>
      <c r="B141" s="463" t="s">
        <v>186</v>
      </c>
      <c r="C141" s="463"/>
      <c r="D141" s="463"/>
      <c r="E141" s="294" t="s">
        <v>2850</v>
      </c>
    </row>
    <row r="142" spans="1:5">
      <c r="A142" s="463" t="s">
        <v>15</v>
      </c>
      <c r="B142" s="463" t="s">
        <v>186</v>
      </c>
      <c r="C142" s="463"/>
      <c r="D142" s="463"/>
      <c r="E142" s="294" t="s">
        <v>2851</v>
      </c>
    </row>
    <row r="143" spans="1:5">
      <c r="A143" s="463" t="s">
        <v>15</v>
      </c>
      <c r="B143" s="463" t="s">
        <v>186</v>
      </c>
      <c r="C143" s="463"/>
      <c r="D143" s="463"/>
      <c r="E143" s="294" t="s">
        <v>2852</v>
      </c>
    </row>
    <row r="144" spans="1:5">
      <c r="A144" s="463" t="s">
        <v>15</v>
      </c>
      <c r="B144" s="463" t="s">
        <v>186</v>
      </c>
      <c r="C144" s="463"/>
      <c r="D144" s="463" t="s">
        <v>10684</v>
      </c>
      <c r="E144" s="294" t="s">
        <v>2854</v>
      </c>
    </row>
    <row r="145" spans="1:5">
      <c r="A145" s="463" t="s">
        <v>15</v>
      </c>
      <c r="B145" s="463" t="s">
        <v>186</v>
      </c>
      <c r="C145" s="463"/>
      <c r="D145" s="463"/>
      <c r="E145" s="294" t="s">
        <v>2855</v>
      </c>
    </row>
    <row r="146" spans="1:5">
      <c r="A146" s="463" t="s">
        <v>15</v>
      </c>
      <c r="B146" s="463" t="s">
        <v>186</v>
      </c>
      <c r="C146" s="463"/>
      <c r="D146" s="463" t="s">
        <v>10684</v>
      </c>
      <c r="E146" s="294" t="s">
        <v>2857</v>
      </c>
    </row>
    <row r="147" spans="1:5">
      <c r="A147" s="463" t="s">
        <v>15</v>
      </c>
      <c r="B147" s="463" t="s">
        <v>186</v>
      </c>
      <c r="C147" s="463"/>
      <c r="D147" s="463"/>
      <c r="E147" s="294" t="s">
        <v>2858</v>
      </c>
    </row>
    <row r="148" spans="1:5">
      <c r="A148" s="463" t="s">
        <v>15</v>
      </c>
      <c r="B148" s="463" t="s">
        <v>186</v>
      </c>
      <c r="C148" s="463"/>
      <c r="D148" s="463"/>
      <c r="E148" s="294" t="s">
        <v>2860</v>
      </c>
    </row>
    <row r="149" spans="1:5">
      <c r="A149" s="463" t="s">
        <v>15</v>
      </c>
      <c r="B149" s="463" t="s">
        <v>186</v>
      </c>
      <c r="C149" s="463"/>
      <c r="D149" s="463"/>
      <c r="E149" s="294" t="s">
        <v>2859</v>
      </c>
    </row>
    <row r="150" spans="1:5">
      <c r="A150" s="463" t="s">
        <v>15</v>
      </c>
      <c r="B150" s="463" t="s">
        <v>186</v>
      </c>
      <c r="C150" s="463"/>
      <c r="D150" s="463"/>
      <c r="E150" s="294" t="s">
        <v>2861</v>
      </c>
    </row>
    <row r="151" spans="1:5">
      <c r="A151" s="463" t="s">
        <v>15</v>
      </c>
      <c r="B151" s="463" t="s">
        <v>186</v>
      </c>
      <c r="C151" s="463"/>
      <c r="D151" s="463"/>
      <c r="E151" s="294" t="s">
        <v>2862</v>
      </c>
    </row>
    <row r="152" spans="1:5">
      <c r="A152" s="463" t="s">
        <v>15</v>
      </c>
      <c r="B152" s="463" t="s">
        <v>186</v>
      </c>
      <c r="C152" s="463"/>
      <c r="D152" s="463"/>
      <c r="E152" s="294" t="s">
        <v>2853</v>
      </c>
    </row>
    <row r="153" spans="1:5">
      <c r="A153" s="463" t="s">
        <v>15</v>
      </c>
      <c r="B153" s="463" t="s">
        <v>186</v>
      </c>
      <c r="C153" s="463"/>
      <c r="D153" s="463"/>
      <c r="E153" s="294" t="s">
        <v>1719</v>
      </c>
    </row>
    <row r="154" spans="1:5">
      <c r="A154" s="463" t="s">
        <v>15</v>
      </c>
      <c r="B154" s="463" t="s">
        <v>186</v>
      </c>
      <c r="C154" s="463"/>
      <c r="D154" s="463" t="s">
        <v>10684</v>
      </c>
      <c r="E154" s="294" t="s">
        <v>2863</v>
      </c>
    </row>
    <row r="155" spans="1:5">
      <c r="A155" s="463" t="s">
        <v>15</v>
      </c>
      <c r="B155" s="463" t="s">
        <v>186</v>
      </c>
      <c r="C155" s="463"/>
      <c r="D155" s="463"/>
      <c r="E155" s="294" t="s">
        <v>2856</v>
      </c>
    </row>
    <row r="156" spans="1:5">
      <c r="A156" s="463" t="s">
        <v>15</v>
      </c>
      <c r="B156" s="463" t="s">
        <v>186</v>
      </c>
      <c r="C156" s="463"/>
      <c r="D156" s="463" t="s">
        <v>10684</v>
      </c>
      <c r="E156" s="294" t="s">
        <v>2864</v>
      </c>
    </row>
    <row r="157" spans="1:5">
      <c r="A157" s="463" t="s">
        <v>15</v>
      </c>
      <c r="B157" s="463" t="s">
        <v>186</v>
      </c>
      <c r="C157" s="463"/>
      <c r="D157" s="463"/>
      <c r="E157" s="294" t="s">
        <v>2865</v>
      </c>
    </row>
    <row r="158" spans="1:5">
      <c r="A158" s="463" t="s">
        <v>15</v>
      </c>
      <c r="B158" s="463" t="s">
        <v>186</v>
      </c>
      <c r="C158" s="463"/>
      <c r="D158" s="463" t="s">
        <v>10684</v>
      </c>
      <c r="E158" s="294" t="s">
        <v>2866</v>
      </c>
    </row>
    <row r="159" spans="1:5">
      <c r="A159" s="463" t="s">
        <v>15</v>
      </c>
      <c r="B159" s="463" t="s">
        <v>2867</v>
      </c>
      <c r="C159" s="463"/>
      <c r="D159" s="463" t="s">
        <v>10684</v>
      </c>
      <c r="E159" s="294" t="s">
        <v>2868</v>
      </c>
    </row>
    <row r="160" spans="1:5">
      <c r="A160" s="463" t="s">
        <v>15</v>
      </c>
      <c r="B160" s="463" t="s">
        <v>175</v>
      </c>
      <c r="C160" s="463"/>
      <c r="D160" s="463"/>
      <c r="E160" s="294" t="s">
        <v>175</v>
      </c>
    </row>
    <row r="161" spans="1:5">
      <c r="A161" s="463" t="s">
        <v>15</v>
      </c>
      <c r="B161" s="463" t="s">
        <v>175</v>
      </c>
      <c r="C161" s="463"/>
      <c r="D161" s="463"/>
      <c r="E161" s="294" t="s">
        <v>2610</v>
      </c>
    </row>
    <row r="162" spans="1:5">
      <c r="A162" s="463" t="s">
        <v>15</v>
      </c>
      <c r="B162" s="463" t="s">
        <v>175</v>
      </c>
      <c r="C162" s="463"/>
      <c r="D162" s="463"/>
      <c r="E162" s="294" t="s">
        <v>2611</v>
      </c>
    </row>
    <row r="163" spans="1:5">
      <c r="A163" s="463" t="s">
        <v>15</v>
      </c>
      <c r="B163" s="463" t="s">
        <v>175</v>
      </c>
      <c r="C163" s="463"/>
      <c r="D163" s="463"/>
      <c r="E163" s="294" t="s">
        <v>2612</v>
      </c>
    </row>
    <row r="164" spans="1:5">
      <c r="A164" s="463" t="s">
        <v>15</v>
      </c>
      <c r="B164" s="463" t="s">
        <v>175</v>
      </c>
      <c r="C164" s="463"/>
      <c r="D164" s="463"/>
      <c r="E164" s="294" t="s">
        <v>2613</v>
      </c>
    </row>
    <row r="165" spans="1:5">
      <c r="A165" s="463" t="s">
        <v>15</v>
      </c>
      <c r="B165" s="463" t="s">
        <v>175</v>
      </c>
      <c r="C165" s="463"/>
      <c r="D165" s="463"/>
      <c r="E165" s="294" t="s">
        <v>2614</v>
      </c>
    </row>
    <row r="166" spans="1:5">
      <c r="A166" s="463" t="s">
        <v>15</v>
      </c>
      <c r="B166" s="463" t="s">
        <v>158</v>
      </c>
      <c r="C166" s="463"/>
      <c r="D166" s="463"/>
      <c r="E166" s="294" t="s">
        <v>2203</v>
      </c>
    </row>
    <row r="167" spans="1:5">
      <c r="A167" s="463" t="s">
        <v>15</v>
      </c>
      <c r="B167" s="463" t="s">
        <v>158</v>
      </c>
      <c r="C167" s="463"/>
      <c r="D167" s="463"/>
      <c r="E167" s="294" t="s">
        <v>2204</v>
      </c>
    </row>
    <row r="168" spans="1:5">
      <c r="A168" s="463" t="s">
        <v>15</v>
      </c>
      <c r="B168" s="463" t="s">
        <v>158</v>
      </c>
      <c r="C168" s="463"/>
      <c r="D168" s="463"/>
      <c r="E168" s="294" t="s">
        <v>2205</v>
      </c>
    </row>
    <row r="169" spans="1:5">
      <c r="A169" s="463" t="s">
        <v>15</v>
      </c>
      <c r="B169" s="463" t="s">
        <v>158</v>
      </c>
      <c r="C169" s="463"/>
      <c r="D169" s="463"/>
      <c r="E169" s="294" t="s">
        <v>2206</v>
      </c>
    </row>
    <row r="170" spans="1:5">
      <c r="A170" s="463" t="s">
        <v>15</v>
      </c>
      <c r="B170" s="463" t="s">
        <v>158</v>
      </c>
      <c r="C170" s="463"/>
      <c r="D170" s="463"/>
      <c r="E170" s="294" t="s">
        <v>2207</v>
      </c>
    </row>
    <row r="171" spans="1:5">
      <c r="A171" s="463" t="s">
        <v>15</v>
      </c>
      <c r="B171" s="463" t="s">
        <v>158</v>
      </c>
      <c r="C171" s="463"/>
      <c r="D171" s="463"/>
      <c r="E171" s="294" t="s">
        <v>2208</v>
      </c>
    </row>
    <row r="172" spans="1:5">
      <c r="A172" s="463" t="s">
        <v>15</v>
      </c>
      <c r="B172" s="463" t="s">
        <v>158</v>
      </c>
      <c r="C172" s="463"/>
      <c r="D172" s="463"/>
      <c r="E172" s="294" t="s">
        <v>2209</v>
      </c>
    </row>
    <row r="173" spans="1:5">
      <c r="A173" s="463" t="s">
        <v>15</v>
      </c>
      <c r="B173" s="463" t="s">
        <v>158</v>
      </c>
      <c r="C173" s="463"/>
      <c r="D173" s="463"/>
      <c r="E173" s="294" t="s">
        <v>2210</v>
      </c>
    </row>
    <row r="174" spans="1:5">
      <c r="A174" s="463" t="s">
        <v>15</v>
      </c>
      <c r="B174" s="463" t="s">
        <v>158</v>
      </c>
      <c r="C174" s="463"/>
      <c r="D174" s="463"/>
      <c r="E174" s="294" t="s">
        <v>2211</v>
      </c>
    </row>
    <row r="175" spans="1:5">
      <c r="A175" s="463" t="s">
        <v>15</v>
      </c>
      <c r="B175" s="463" t="s">
        <v>158</v>
      </c>
      <c r="C175" s="463"/>
      <c r="D175" s="463"/>
      <c r="E175" s="294" t="s">
        <v>2212</v>
      </c>
    </row>
    <row r="176" spans="1:5">
      <c r="A176" s="463" t="s">
        <v>15</v>
      </c>
      <c r="B176" s="463" t="s">
        <v>158</v>
      </c>
      <c r="C176" s="463"/>
      <c r="D176" s="463"/>
      <c r="E176" s="294" t="s">
        <v>2213</v>
      </c>
    </row>
    <row r="177" spans="1:5">
      <c r="A177" s="463" t="s">
        <v>15</v>
      </c>
      <c r="B177" s="463" t="s">
        <v>158</v>
      </c>
      <c r="C177" s="463"/>
      <c r="D177" s="463"/>
      <c r="E177" s="294" t="s">
        <v>2214</v>
      </c>
    </row>
    <row r="178" spans="1:5">
      <c r="A178" s="463" t="s">
        <v>15</v>
      </c>
      <c r="B178" s="463" t="s">
        <v>166</v>
      </c>
      <c r="C178" s="463"/>
      <c r="D178" s="463"/>
      <c r="E178" s="294" t="s">
        <v>2450</v>
      </c>
    </row>
    <row r="179" spans="1:5">
      <c r="A179" s="463" t="s">
        <v>15</v>
      </c>
      <c r="B179" s="463" t="s">
        <v>166</v>
      </c>
      <c r="C179" s="463"/>
      <c r="D179" s="463"/>
      <c r="E179" s="294" t="s">
        <v>2449</v>
      </c>
    </row>
    <row r="180" spans="1:5">
      <c r="A180" s="463" t="s">
        <v>15</v>
      </c>
      <c r="B180" s="463" t="s">
        <v>167</v>
      </c>
      <c r="C180" s="463"/>
      <c r="D180" s="463"/>
      <c r="E180" s="294" t="s">
        <v>2451</v>
      </c>
    </row>
    <row r="181" spans="1:5">
      <c r="A181" s="463" t="s">
        <v>15</v>
      </c>
      <c r="B181" s="463" t="s">
        <v>167</v>
      </c>
      <c r="C181" s="463"/>
      <c r="D181" s="463"/>
      <c r="E181" s="294" t="s">
        <v>2458</v>
      </c>
    </row>
    <row r="182" spans="1:5">
      <c r="A182" s="463" t="s">
        <v>15</v>
      </c>
      <c r="B182" s="463" t="s">
        <v>167</v>
      </c>
      <c r="C182" s="463"/>
      <c r="D182" s="463"/>
      <c r="E182" s="294" t="s">
        <v>2459</v>
      </c>
    </row>
    <row r="183" spans="1:5">
      <c r="A183" s="463" t="s">
        <v>15</v>
      </c>
      <c r="B183" s="463" t="s">
        <v>167</v>
      </c>
      <c r="C183" s="463"/>
      <c r="D183" s="463"/>
      <c r="E183" s="294" t="s">
        <v>2460</v>
      </c>
    </row>
    <row r="184" spans="1:5">
      <c r="A184" s="463" t="s">
        <v>15</v>
      </c>
      <c r="B184" s="463" t="s">
        <v>167</v>
      </c>
      <c r="C184" s="463"/>
      <c r="D184" s="463"/>
      <c r="E184" s="294" t="s">
        <v>2205</v>
      </c>
    </row>
    <row r="185" spans="1:5">
      <c r="A185" s="463" t="s">
        <v>15</v>
      </c>
      <c r="B185" s="463" t="s">
        <v>167</v>
      </c>
      <c r="C185" s="463"/>
      <c r="D185" s="463"/>
      <c r="E185" s="294" t="s">
        <v>2466</v>
      </c>
    </row>
    <row r="186" spans="1:5">
      <c r="A186" s="463" t="s">
        <v>15</v>
      </c>
      <c r="B186" s="463" t="s">
        <v>167</v>
      </c>
      <c r="C186" s="463"/>
      <c r="D186" s="463"/>
      <c r="E186" s="294" t="s">
        <v>2461</v>
      </c>
    </row>
    <row r="187" spans="1:5">
      <c r="A187" s="463" t="s">
        <v>15</v>
      </c>
      <c r="B187" s="463" t="s">
        <v>167</v>
      </c>
      <c r="C187" s="463"/>
      <c r="D187" s="463"/>
      <c r="E187" s="294" t="s">
        <v>2462</v>
      </c>
    </row>
    <row r="188" spans="1:5">
      <c r="A188" s="463" t="s">
        <v>15</v>
      </c>
      <c r="B188" s="463" t="s">
        <v>167</v>
      </c>
      <c r="C188" s="463"/>
      <c r="D188" s="463"/>
      <c r="E188" s="294" t="s">
        <v>2463</v>
      </c>
    </row>
    <row r="189" spans="1:5">
      <c r="A189" s="463" t="s">
        <v>15</v>
      </c>
      <c r="B189" s="463" t="s">
        <v>167</v>
      </c>
      <c r="C189" s="463"/>
      <c r="D189" s="463"/>
      <c r="E189" s="294" t="s">
        <v>2464</v>
      </c>
    </row>
    <row r="190" spans="1:5">
      <c r="A190" s="463" t="s">
        <v>15</v>
      </c>
      <c r="B190" s="463" t="s">
        <v>167</v>
      </c>
      <c r="C190" s="463"/>
      <c r="D190" s="463"/>
      <c r="E190" s="294" t="s">
        <v>2465</v>
      </c>
    </row>
    <row r="191" spans="1:5">
      <c r="A191" s="463" t="s">
        <v>15</v>
      </c>
      <c r="B191" s="463" t="s">
        <v>167</v>
      </c>
      <c r="C191" s="463"/>
      <c r="D191" s="463"/>
      <c r="E191" s="294" t="s">
        <v>2452</v>
      </c>
    </row>
    <row r="192" spans="1:5">
      <c r="A192" s="463" t="s">
        <v>15</v>
      </c>
      <c r="B192" s="463" t="s">
        <v>167</v>
      </c>
      <c r="C192" s="463"/>
      <c r="D192" s="463"/>
      <c r="E192" s="294" t="s">
        <v>2467</v>
      </c>
    </row>
    <row r="193" spans="1:5">
      <c r="A193" s="463" t="s">
        <v>15</v>
      </c>
      <c r="B193" s="463" t="s">
        <v>167</v>
      </c>
      <c r="C193" s="463"/>
      <c r="D193" s="463"/>
      <c r="E193" s="294" t="s">
        <v>2468</v>
      </c>
    </row>
    <row r="194" spans="1:5">
      <c r="A194" s="463" t="s">
        <v>15</v>
      </c>
      <c r="B194" s="463" t="s">
        <v>167</v>
      </c>
      <c r="C194" s="463"/>
      <c r="D194" s="463"/>
      <c r="E194" s="294" t="s">
        <v>2453</v>
      </c>
    </row>
    <row r="195" spans="1:5">
      <c r="A195" s="463" t="s">
        <v>15</v>
      </c>
      <c r="B195" s="463" t="s">
        <v>167</v>
      </c>
      <c r="C195" s="463"/>
      <c r="D195" s="463"/>
      <c r="E195" s="294" t="s">
        <v>2454</v>
      </c>
    </row>
    <row r="196" spans="1:5">
      <c r="A196" s="463" t="s">
        <v>15</v>
      </c>
      <c r="B196" s="463" t="s">
        <v>167</v>
      </c>
      <c r="C196" s="463"/>
      <c r="D196" s="463"/>
      <c r="E196" s="294" t="s">
        <v>2469</v>
      </c>
    </row>
    <row r="197" spans="1:5">
      <c r="A197" s="463" t="s">
        <v>15</v>
      </c>
      <c r="B197" s="463" t="s">
        <v>167</v>
      </c>
      <c r="C197" s="463"/>
      <c r="D197" s="463"/>
      <c r="E197" s="294" t="s">
        <v>2470</v>
      </c>
    </row>
    <row r="198" spans="1:5">
      <c r="A198" s="463" t="s">
        <v>15</v>
      </c>
      <c r="B198" s="463" t="s">
        <v>167</v>
      </c>
      <c r="C198" s="463"/>
      <c r="D198" s="463"/>
      <c r="E198" s="294" t="s">
        <v>2471</v>
      </c>
    </row>
    <row r="199" spans="1:5">
      <c r="A199" s="463" t="s">
        <v>15</v>
      </c>
      <c r="B199" s="463" t="s">
        <v>167</v>
      </c>
      <c r="C199" s="463"/>
      <c r="D199" s="463"/>
      <c r="E199" s="294" t="s">
        <v>2455</v>
      </c>
    </row>
    <row r="200" spans="1:5">
      <c r="A200" s="463" t="s">
        <v>15</v>
      </c>
      <c r="B200" s="463" t="s">
        <v>167</v>
      </c>
      <c r="C200" s="463"/>
      <c r="D200" s="463"/>
      <c r="E200" s="294" t="s">
        <v>2456</v>
      </c>
    </row>
    <row r="201" spans="1:5">
      <c r="A201" s="463" t="s">
        <v>15</v>
      </c>
      <c r="B201" s="463" t="s">
        <v>167</v>
      </c>
      <c r="C201" s="463"/>
      <c r="D201" s="463"/>
      <c r="E201" s="294" t="s">
        <v>2472</v>
      </c>
    </row>
    <row r="202" spans="1:5">
      <c r="A202" s="463" t="s">
        <v>15</v>
      </c>
      <c r="B202" s="463" t="s">
        <v>167</v>
      </c>
      <c r="C202" s="463"/>
      <c r="D202" s="463"/>
      <c r="E202" s="294" t="s">
        <v>2457</v>
      </c>
    </row>
    <row r="203" spans="1:5">
      <c r="A203" s="463" t="s">
        <v>15</v>
      </c>
      <c r="B203" s="463" t="s">
        <v>167</v>
      </c>
      <c r="C203" s="463"/>
      <c r="D203" s="463"/>
      <c r="E203" s="294" t="s">
        <v>2473</v>
      </c>
    </row>
    <row r="204" spans="1:5">
      <c r="A204" s="463" t="s">
        <v>15</v>
      </c>
      <c r="B204" s="463" t="s">
        <v>168</v>
      </c>
      <c r="C204" s="463"/>
      <c r="D204" s="463"/>
      <c r="E204" s="294" t="s">
        <v>2483</v>
      </c>
    </row>
    <row r="205" spans="1:5">
      <c r="A205" s="463" t="s">
        <v>15</v>
      </c>
      <c r="B205" s="463" t="s">
        <v>168</v>
      </c>
      <c r="C205" s="463"/>
      <c r="D205" s="463"/>
      <c r="E205" s="294" t="s">
        <v>2484</v>
      </c>
    </row>
    <row r="206" spans="1:5">
      <c r="A206" s="463" t="s">
        <v>15</v>
      </c>
      <c r="B206" s="463" t="s">
        <v>168</v>
      </c>
      <c r="C206" s="463"/>
      <c r="D206" s="463"/>
      <c r="E206" s="294" t="s">
        <v>2485</v>
      </c>
    </row>
    <row r="207" spans="1:5">
      <c r="A207" s="463" t="s">
        <v>15</v>
      </c>
      <c r="B207" s="463" t="s">
        <v>168</v>
      </c>
      <c r="C207" s="463"/>
      <c r="D207" s="463"/>
      <c r="E207" s="294" t="s">
        <v>2474</v>
      </c>
    </row>
    <row r="208" spans="1:5">
      <c r="A208" s="463" t="s">
        <v>15</v>
      </c>
      <c r="B208" s="463" t="s">
        <v>168</v>
      </c>
      <c r="C208" s="463"/>
      <c r="D208" s="463"/>
      <c r="E208" s="294" t="s">
        <v>2475</v>
      </c>
    </row>
    <row r="209" spans="1:5">
      <c r="A209" s="463" t="s">
        <v>15</v>
      </c>
      <c r="B209" s="463" t="s">
        <v>168</v>
      </c>
      <c r="C209" s="463"/>
      <c r="D209" s="463"/>
      <c r="E209" s="294" t="s">
        <v>2476</v>
      </c>
    </row>
    <row r="210" spans="1:5">
      <c r="A210" s="463" t="s">
        <v>15</v>
      </c>
      <c r="B210" s="463" t="s">
        <v>168</v>
      </c>
      <c r="C210" s="463"/>
      <c r="D210" s="463"/>
      <c r="E210" s="294" t="s">
        <v>2486</v>
      </c>
    </row>
    <row r="211" spans="1:5">
      <c r="A211" s="463" t="s">
        <v>15</v>
      </c>
      <c r="B211" s="463" t="s">
        <v>168</v>
      </c>
      <c r="C211" s="463"/>
      <c r="D211" s="463"/>
      <c r="E211" s="294" t="s">
        <v>2487</v>
      </c>
    </row>
    <row r="212" spans="1:5">
      <c r="A212" s="463" t="s">
        <v>15</v>
      </c>
      <c r="B212" s="463" t="s">
        <v>168</v>
      </c>
      <c r="C212" s="463"/>
      <c r="D212" s="463"/>
      <c r="E212" s="294" t="s">
        <v>2477</v>
      </c>
    </row>
    <row r="213" spans="1:5">
      <c r="A213" s="463" t="s">
        <v>15</v>
      </c>
      <c r="B213" s="463" t="s">
        <v>168</v>
      </c>
      <c r="C213" s="463"/>
      <c r="D213" s="463"/>
      <c r="E213" s="294" t="s">
        <v>2490</v>
      </c>
    </row>
    <row r="214" spans="1:5">
      <c r="A214" s="463" t="s">
        <v>15</v>
      </c>
      <c r="B214" s="463" t="s">
        <v>168</v>
      </c>
      <c r="C214" s="463"/>
      <c r="D214" s="463"/>
      <c r="E214" s="294" t="s">
        <v>2482</v>
      </c>
    </row>
    <row r="215" spans="1:5">
      <c r="A215" s="463" t="s">
        <v>15</v>
      </c>
      <c r="B215" s="463" t="s">
        <v>168</v>
      </c>
      <c r="C215" s="463"/>
      <c r="D215" s="463"/>
      <c r="E215" s="294" t="s">
        <v>2478</v>
      </c>
    </row>
    <row r="216" spans="1:5">
      <c r="A216" s="463" t="s">
        <v>15</v>
      </c>
      <c r="B216" s="463" t="s">
        <v>168</v>
      </c>
      <c r="C216" s="463"/>
      <c r="D216" s="463"/>
      <c r="E216" s="294" t="s">
        <v>2491</v>
      </c>
    </row>
    <row r="217" spans="1:5">
      <c r="A217" s="463" t="s">
        <v>15</v>
      </c>
      <c r="B217" s="463" t="s">
        <v>168</v>
      </c>
      <c r="C217" s="463"/>
      <c r="D217" s="463"/>
      <c r="E217" s="294" t="s">
        <v>2479</v>
      </c>
    </row>
    <row r="218" spans="1:5">
      <c r="A218" s="463" t="s">
        <v>15</v>
      </c>
      <c r="B218" s="463" t="s">
        <v>168</v>
      </c>
      <c r="C218" s="463"/>
      <c r="D218" s="463"/>
      <c r="E218" s="294" t="s">
        <v>2492</v>
      </c>
    </row>
    <row r="219" spans="1:5">
      <c r="A219" s="463" t="s">
        <v>15</v>
      </c>
      <c r="B219" s="463" t="s">
        <v>168</v>
      </c>
      <c r="C219" s="463"/>
      <c r="D219" s="463"/>
      <c r="E219" s="294" t="s">
        <v>2493</v>
      </c>
    </row>
    <row r="220" spans="1:5">
      <c r="A220" s="463" t="s">
        <v>15</v>
      </c>
      <c r="B220" s="463" t="s">
        <v>168</v>
      </c>
      <c r="C220" s="463"/>
      <c r="D220" s="463"/>
      <c r="E220" s="294" t="s">
        <v>2480</v>
      </c>
    </row>
    <row r="221" spans="1:5">
      <c r="A221" s="463" t="s">
        <v>15</v>
      </c>
      <c r="B221" s="463" t="s">
        <v>168</v>
      </c>
      <c r="C221" s="463"/>
      <c r="D221" s="463"/>
      <c r="E221" s="294" t="s">
        <v>2489</v>
      </c>
    </row>
    <row r="222" spans="1:5">
      <c r="A222" s="463" t="s">
        <v>15</v>
      </c>
      <c r="B222" s="463" t="s">
        <v>168</v>
      </c>
      <c r="C222" s="463"/>
      <c r="D222" s="463"/>
      <c r="E222" s="294" t="s">
        <v>2481</v>
      </c>
    </row>
    <row r="223" spans="1:5">
      <c r="A223" s="463" t="s">
        <v>15</v>
      </c>
      <c r="B223" s="463" t="s">
        <v>168</v>
      </c>
      <c r="C223" s="463"/>
      <c r="D223" s="463"/>
      <c r="E223" s="294" t="s">
        <v>2488</v>
      </c>
    </row>
    <row r="224" spans="1:5">
      <c r="A224" s="463" t="s">
        <v>15</v>
      </c>
      <c r="B224" s="463" t="s">
        <v>168</v>
      </c>
      <c r="C224" s="463"/>
      <c r="D224" s="463"/>
      <c r="E224" s="294" t="s">
        <v>2494</v>
      </c>
    </row>
    <row r="225" spans="1:5">
      <c r="A225" s="463" t="s">
        <v>15</v>
      </c>
      <c r="B225" s="463" t="s">
        <v>168</v>
      </c>
      <c r="C225" s="463"/>
      <c r="D225" s="463"/>
      <c r="E225" s="294" t="s">
        <v>2495</v>
      </c>
    </row>
    <row r="226" spans="1:5">
      <c r="A226" s="463" t="s">
        <v>15</v>
      </c>
      <c r="B226" s="463" t="s">
        <v>168</v>
      </c>
      <c r="C226" s="463"/>
      <c r="D226" s="463"/>
      <c r="E226" s="294" t="s">
        <v>2496</v>
      </c>
    </row>
    <row r="227" spans="1:5">
      <c r="A227" s="463" t="s">
        <v>15</v>
      </c>
      <c r="B227" s="463" t="s">
        <v>176</v>
      </c>
      <c r="C227" s="463"/>
      <c r="D227" s="463"/>
      <c r="E227" s="294" t="s">
        <v>2635</v>
      </c>
    </row>
    <row r="228" spans="1:5">
      <c r="A228" s="463" t="s">
        <v>15</v>
      </c>
      <c r="B228" s="463" t="s">
        <v>176</v>
      </c>
      <c r="C228" s="463"/>
      <c r="D228" s="463"/>
      <c r="E228" s="294" t="s">
        <v>2634</v>
      </c>
    </row>
    <row r="229" spans="1:5">
      <c r="A229" s="463" t="s">
        <v>15</v>
      </c>
      <c r="B229" s="463" t="s">
        <v>176</v>
      </c>
      <c r="C229" s="463"/>
      <c r="D229" s="463"/>
      <c r="E229" s="294" t="s">
        <v>2615</v>
      </c>
    </row>
    <row r="230" spans="1:5">
      <c r="A230" s="463" t="s">
        <v>15</v>
      </c>
      <c r="B230" s="463" t="s">
        <v>176</v>
      </c>
      <c r="C230" s="463"/>
      <c r="D230" s="463"/>
      <c r="E230" s="294" t="s">
        <v>2616</v>
      </c>
    </row>
    <row r="231" spans="1:5">
      <c r="A231" s="463" t="s">
        <v>15</v>
      </c>
      <c r="B231" s="463" t="s">
        <v>176</v>
      </c>
      <c r="C231" s="463"/>
      <c r="D231" s="463"/>
      <c r="E231" s="294" t="s">
        <v>2617</v>
      </c>
    </row>
    <row r="232" spans="1:5">
      <c r="A232" s="463" t="s">
        <v>15</v>
      </c>
      <c r="B232" s="463" t="s">
        <v>176</v>
      </c>
      <c r="C232" s="463"/>
      <c r="D232" s="463"/>
      <c r="E232" s="294" t="s">
        <v>2618</v>
      </c>
    </row>
    <row r="233" spans="1:5">
      <c r="A233" s="463" t="s">
        <v>15</v>
      </c>
      <c r="B233" s="463" t="s">
        <v>176</v>
      </c>
      <c r="C233" s="463"/>
      <c r="D233" s="463"/>
      <c r="E233" s="294" t="s">
        <v>2619</v>
      </c>
    </row>
    <row r="234" spans="1:5">
      <c r="A234" s="463" t="s">
        <v>15</v>
      </c>
      <c r="B234" s="463" t="s">
        <v>176</v>
      </c>
      <c r="C234" s="463"/>
      <c r="D234" s="463"/>
      <c r="E234" s="294" t="s">
        <v>2633</v>
      </c>
    </row>
    <row r="235" spans="1:5">
      <c r="A235" s="463" t="s">
        <v>15</v>
      </c>
      <c r="B235" s="463" t="s">
        <v>176</v>
      </c>
      <c r="C235" s="463"/>
      <c r="D235" s="463"/>
      <c r="E235" s="294" t="s">
        <v>2620</v>
      </c>
    </row>
    <row r="236" spans="1:5">
      <c r="A236" s="463" t="s">
        <v>15</v>
      </c>
      <c r="B236" s="463" t="s">
        <v>176</v>
      </c>
      <c r="C236" s="463"/>
      <c r="D236" s="463"/>
      <c r="E236" s="294" t="s">
        <v>2621</v>
      </c>
    </row>
    <row r="237" spans="1:5">
      <c r="A237" s="463" t="s">
        <v>15</v>
      </c>
      <c r="B237" s="463" t="s">
        <v>176</v>
      </c>
      <c r="C237" s="463"/>
      <c r="D237" s="463"/>
      <c r="E237" s="294" t="s">
        <v>2622</v>
      </c>
    </row>
    <row r="238" spans="1:5">
      <c r="A238" s="463" t="s">
        <v>15</v>
      </c>
      <c r="B238" s="463" t="s">
        <v>176</v>
      </c>
      <c r="C238" s="463"/>
      <c r="D238" s="463"/>
      <c r="E238" s="294" t="s">
        <v>2636</v>
      </c>
    </row>
    <row r="239" spans="1:5">
      <c r="A239" s="463" t="s">
        <v>15</v>
      </c>
      <c r="B239" s="463" t="s">
        <v>176</v>
      </c>
      <c r="C239" s="463"/>
      <c r="D239" s="463"/>
      <c r="E239" s="294" t="s">
        <v>2623</v>
      </c>
    </row>
    <row r="240" spans="1:5">
      <c r="A240" s="463" t="s">
        <v>15</v>
      </c>
      <c r="B240" s="463" t="s">
        <v>176</v>
      </c>
      <c r="C240" s="463"/>
      <c r="D240" s="463"/>
      <c r="E240" s="294" t="s">
        <v>2624</v>
      </c>
    </row>
    <row r="241" spans="1:5">
      <c r="A241" s="463" t="s">
        <v>15</v>
      </c>
      <c r="B241" s="463" t="s">
        <v>176</v>
      </c>
      <c r="C241" s="463"/>
      <c r="D241" s="463"/>
      <c r="E241" s="294" t="s">
        <v>2625</v>
      </c>
    </row>
    <row r="242" spans="1:5">
      <c r="A242" s="463" t="s">
        <v>15</v>
      </c>
      <c r="B242" s="463" t="s">
        <v>176</v>
      </c>
      <c r="C242" s="463"/>
      <c r="D242" s="463"/>
      <c r="E242" s="294" t="s">
        <v>2626</v>
      </c>
    </row>
    <row r="243" spans="1:5">
      <c r="A243" s="463" t="s">
        <v>15</v>
      </c>
      <c r="B243" s="463" t="s">
        <v>176</v>
      </c>
      <c r="C243" s="463"/>
      <c r="D243" s="463"/>
      <c r="E243" s="294" t="s">
        <v>2627</v>
      </c>
    </row>
    <row r="244" spans="1:5">
      <c r="A244" s="463" t="s">
        <v>15</v>
      </c>
      <c r="B244" s="463" t="s">
        <v>176</v>
      </c>
      <c r="C244" s="463"/>
      <c r="D244" s="463"/>
      <c r="E244" s="294" t="s">
        <v>2628</v>
      </c>
    </row>
    <row r="245" spans="1:5">
      <c r="A245" s="463" t="s">
        <v>15</v>
      </c>
      <c r="B245" s="463" t="s">
        <v>176</v>
      </c>
      <c r="C245" s="463"/>
      <c r="D245" s="463"/>
      <c r="E245" s="294" t="s">
        <v>2630</v>
      </c>
    </row>
    <row r="246" spans="1:5">
      <c r="A246" s="463" t="s">
        <v>15</v>
      </c>
      <c r="B246" s="463" t="s">
        <v>176</v>
      </c>
      <c r="C246" s="463"/>
      <c r="D246" s="463"/>
      <c r="E246" s="294" t="s">
        <v>2631</v>
      </c>
    </row>
    <row r="247" spans="1:5">
      <c r="A247" s="463" t="s">
        <v>15</v>
      </c>
      <c r="B247" s="463" t="s">
        <v>176</v>
      </c>
      <c r="C247" s="463"/>
      <c r="D247" s="463"/>
      <c r="E247" s="294" t="s">
        <v>2632</v>
      </c>
    </row>
    <row r="248" spans="1:5">
      <c r="A248" s="463" t="s">
        <v>15</v>
      </c>
      <c r="B248" s="463" t="s">
        <v>10685</v>
      </c>
      <c r="C248" s="463"/>
      <c r="D248" s="463"/>
      <c r="E248" s="294" t="s">
        <v>2629</v>
      </c>
    </row>
    <row r="249" spans="1:5">
      <c r="A249" s="463" t="s">
        <v>15</v>
      </c>
      <c r="B249" s="463" t="s">
        <v>159</v>
      </c>
      <c r="C249" s="463"/>
      <c r="D249" s="463"/>
      <c r="E249" s="294" t="s">
        <v>2215</v>
      </c>
    </row>
    <row r="250" spans="1:5">
      <c r="A250" s="463" t="s">
        <v>15</v>
      </c>
      <c r="B250" s="463" t="s">
        <v>159</v>
      </c>
      <c r="C250" s="463"/>
      <c r="D250" s="463"/>
      <c r="E250" s="294" t="s">
        <v>2216</v>
      </c>
    </row>
    <row r="251" spans="1:5">
      <c r="A251" s="463" t="s">
        <v>15</v>
      </c>
      <c r="B251" s="463" t="s">
        <v>159</v>
      </c>
      <c r="C251" s="463"/>
      <c r="D251" s="463"/>
      <c r="E251" s="294" t="s">
        <v>2217</v>
      </c>
    </row>
    <row r="252" spans="1:5">
      <c r="A252" s="463" t="s">
        <v>15</v>
      </c>
      <c r="B252" s="463" t="s">
        <v>159</v>
      </c>
      <c r="C252" s="463"/>
      <c r="D252" s="463"/>
      <c r="E252" s="294" t="s">
        <v>2218</v>
      </c>
    </row>
    <row r="253" spans="1:5">
      <c r="A253" s="463" t="s">
        <v>15</v>
      </c>
      <c r="B253" s="463" t="s">
        <v>159</v>
      </c>
      <c r="C253" s="463"/>
      <c r="D253" s="463"/>
      <c r="E253" s="294" t="s">
        <v>2219</v>
      </c>
    </row>
    <row r="254" spans="1:5">
      <c r="A254" s="463" t="s">
        <v>15</v>
      </c>
      <c r="B254" s="463" t="s">
        <v>159</v>
      </c>
      <c r="C254" s="463"/>
      <c r="D254" s="463"/>
      <c r="E254" s="294" t="s">
        <v>2220</v>
      </c>
    </row>
    <row r="255" spans="1:5">
      <c r="A255" s="463" t="s">
        <v>15</v>
      </c>
      <c r="B255" s="463" t="s">
        <v>159</v>
      </c>
      <c r="C255" s="463"/>
      <c r="D255" s="463"/>
      <c r="E255" s="294" t="s">
        <v>2221</v>
      </c>
    </row>
    <row r="256" spans="1:5">
      <c r="A256" s="463" t="s">
        <v>15</v>
      </c>
      <c r="B256" s="463" t="s">
        <v>159</v>
      </c>
      <c r="C256" s="463"/>
      <c r="D256" s="463"/>
      <c r="E256" s="294" t="s">
        <v>2222</v>
      </c>
    </row>
    <row r="257" spans="1:5">
      <c r="A257" s="463" t="s">
        <v>15</v>
      </c>
      <c r="B257" s="463" t="s">
        <v>159</v>
      </c>
      <c r="C257" s="463"/>
      <c r="D257" s="463"/>
      <c r="E257" s="294" t="s">
        <v>2224</v>
      </c>
    </row>
    <row r="258" spans="1:5">
      <c r="A258" s="463" t="s">
        <v>15</v>
      </c>
      <c r="B258" s="463" t="s">
        <v>159</v>
      </c>
      <c r="C258" s="463"/>
      <c r="D258" s="463"/>
      <c r="E258" s="294" t="s">
        <v>2225</v>
      </c>
    </row>
    <row r="259" spans="1:5">
      <c r="A259" s="463" t="s">
        <v>15</v>
      </c>
      <c r="B259" s="463" t="s">
        <v>159</v>
      </c>
      <c r="C259" s="463"/>
      <c r="D259" s="463"/>
      <c r="E259" s="294" t="s">
        <v>2226</v>
      </c>
    </row>
    <row r="260" spans="1:5">
      <c r="A260" s="463" t="s">
        <v>15</v>
      </c>
      <c r="B260" s="463" t="s">
        <v>159</v>
      </c>
      <c r="C260" s="463"/>
      <c r="D260" s="463"/>
      <c r="E260" s="294" t="s">
        <v>2227</v>
      </c>
    </row>
    <row r="261" spans="1:5">
      <c r="A261" s="463" t="s">
        <v>15</v>
      </c>
      <c r="B261" s="463" t="s">
        <v>159</v>
      </c>
      <c r="C261" s="463"/>
      <c r="D261" s="463"/>
      <c r="E261" s="294" t="s">
        <v>2228</v>
      </c>
    </row>
    <row r="262" spans="1:5">
      <c r="A262" s="463" t="s">
        <v>15</v>
      </c>
      <c r="B262" s="463" t="s">
        <v>159</v>
      </c>
      <c r="C262" s="463"/>
      <c r="D262" s="463"/>
      <c r="E262" s="294" t="s">
        <v>2229</v>
      </c>
    </row>
    <row r="263" spans="1:5">
      <c r="A263" s="463" t="s">
        <v>15</v>
      </c>
      <c r="B263" s="463" t="s">
        <v>159</v>
      </c>
      <c r="C263" s="463"/>
      <c r="D263" s="463"/>
      <c r="E263" s="294" t="s">
        <v>2223</v>
      </c>
    </row>
    <row r="264" spans="1:5">
      <c r="A264" s="463" t="s">
        <v>15</v>
      </c>
      <c r="B264" s="463" t="s">
        <v>159</v>
      </c>
      <c r="C264" s="463"/>
      <c r="D264" s="463"/>
      <c r="E264" s="294" t="s">
        <v>2231</v>
      </c>
    </row>
    <row r="265" spans="1:5">
      <c r="A265" s="463" t="s">
        <v>15</v>
      </c>
      <c r="B265" s="463" t="s">
        <v>159</v>
      </c>
      <c r="C265" s="463"/>
      <c r="D265" s="463"/>
      <c r="E265" s="294" t="s">
        <v>2232</v>
      </c>
    </row>
    <row r="266" spans="1:5">
      <c r="A266" s="463" t="s">
        <v>15</v>
      </c>
      <c r="B266" s="463" t="s">
        <v>159</v>
      </c>
      <c r="C266" s="463"/>
      <c r="D266" s="463"/>
      <c r="E266" s="294" t="s">
        <v>2233</v>
      </c>
    </row>
    <row r="267" spans="1:5">
      <c r="A267" s="463" t="s">
        <v>15</v>
      </c>
      <c r="B267" s="463" t="s">
        <v>159</v>
      </c>
      <c r="C267" s="463"/>
      <c r="D267" s="463"/>
      <c r="E267" s="294" t="s">
        <v>2234</v>
      </c>
    </row>
    <row r="268" spans="1:5">
      <c r="A268" s="463" t="s">
        <v>15</v>
      </c>
      <c r="B268" s="463" t="s">
        <v>159</v>
      </c>
      <c r="C268" s="463"/>
      <c r="D268" s="463"/>
      <c r="E268" s="294" t="s">
        <v>2235</v>
      </c>
    </row>
    <row r="269" spans="1:5">
      <c r="A269" s="463" t="s">
        <v>15</v>
      </c>
      <c r="B269" s="463" t="s">
        <v>159</v>
      </c>
      <c r="C269" s="463"/>
      <c r="D269" s="463"/>
      <c r="E269" s="294" t="s">
        <v>2236</v>
      </c>
    </row>
    <row r="270" spans="1:5">
      <c r="A270" s="463" t="s">
        <v>15</v>
      </c>
      <c r="B270" s="463" t="s">
        <v>159</v>
      </c>
      <c r="C270" s="463"/>
      <c r="D270" s="463"/>
      <c r="E270" s="294" t="s">
        <v>223</v>
      </c>
    </row>
    <row r="271" spans="1:5">
      <c r="A271" s="463" t="s">
        <v>15</v>
      </c>
      <c r="B271" s="463" t="s">
        <v>159</v>
      </c>
      <c r="C271" s="463"/>
      <c r="D271" s="463"/>
      <c r="E271" s="294" t="s">
        <v>2237</v>
      </c>
    </row>
    <row r="272" spans="1:5">
      <c r="A272" s="463" t="s">
        <v>15</v>
      </c>
      <c r="B272" s="463" t="s">
        <v>159</v>
      </c>
      <c r="C272" s="463"/>
      <c r="D272" s="463"/>
      <c r="E272" s="294" t="s">
        <v>2238</v>
      </c>
    </row>
    <row r="273" spans="1:5">
      <c r="A273" s="463" t="s">
        <v>15</v>
      </c>
      <c r="B273" s="463" t="s">
        <v>159</v>
      </c>
      <c r="C273" s="463"/>
      <c r="D273" s="463"/>
      <c r="E273" s="294" t="s">
        <v>2230</v>
      </c>
    </row>
    <row r="274" spans="1:5">
      <c r="A274" s="463" t="s">
        <v>15</v>
      </c>
      <c r="B274" s="463" t="s">
        <v>159</v>
      </c>
      <c r="C274" s="463"/>
      <c r="D274" s="463"/>
      <c r="E274" s="294" t="s">
        <v>1886</v>
      </c>
    </row>
    <row r="275" spans="1:5">
      <c r="A275" s="463" t="s">
        <v>15</v>
      </c>
      <c r="B275" s="463" t="s">
        <v>159</v>
      </c>
      <c r="C275" s="463"/>
      <c r="D275" s="463"/>
      <c r="E275" s="294" t="s">
        <v>2239</v>
      </c>
    </row>
    <row r="276" spans="1:5">
      <c r="A276" s="463" t="s">
        <v>15</v>
      </c>
      <c r="B276" s="463" t="s">
        <v>159</v>
      </c>
      <c r="C276" s="463"/>
      <c r="D276" s="463"/>
      <c r="E276" s="294" t="s">
        <v>2240</v>
      </c>
    </row>
    <row r="277" spans="1:5">
      <c r="A277" s="463" t="s">
        <v>15</v>
      </c>
      <c r="B277" s="463" t="s">
        <v>177</v>
      </c>
      <c r="C277" s="463"/>
      <c r="D277" s="463"/>
      <c r="E277" s="294" t="s">
        <v>1366</v>
      </c>
    </row>
    <row r="278" spans="1:5">
      <c r="A278" s="463" t="s">
        <v>15</v>
      </c>
      <c r="B278" s="463" t="s">
        <v>177</v>
      </c>
      <c r="C278" s="463"/>
      <c r="D278" s="463"/>
      <c r="E278" s="294" t="s">
        <v>2638</v>
      </c>
    </row>
    <row r="279" spans="1:5">
      <c r="A279" s="463" t="s">
        <v>15</v>
      </c>
      <c r="B279" s="463" t="s">
        <v>177</v>
      </c>
      <c r="C279" s="463"/>
      <c r="D279" s="463"/>
      <c r="E279" s="294" t="s">
        <v>2641</v>
      </c>
    </row>
    <row r="280" spans="1:5">
      <c r="A280" s="463" t="s">
        <v>15</v>
      </c>
      <c r="B280" s="463" t="s">
        <v>177</v>
      </c>
      <c r="C280" s="463"/>
      <c r="D280" s="463"/>
      <c r="E280" s="294" t="s">
        <v>2642</v>
      </c>
    </row>
    <row r="281" spans="1:5">
      <c r="A281" s="463" t="s">
        <v>15</v>
      </c>
      <c r="B281" s="463" t="s">
        <v>177</v>
      </c>
      <c r="C281" s="463"/>
      <c r="D281" s="463"/>
      <c r="E281" s="294" t="s">
        <v>2643</v>
      </c>
    </row>
    <row r="282" spans="1:5">
      <c r="A282" s="463" t="s">
        <v>15</v>
      </c>
      <c r="B282" s="463" t="s">
        <v>177</v>
      </c>
      <c r="C282" s="463"/>
      <c r="D282" s="463"/>
      <c r="E282" s="294" t="s">
        <v>2644</v>
      </c>
    </row>
    <row r="283" spans="1:5">
      <c r="A283" s="463" t="s">
        <v>15</v>
      </c>
      <c r="B283" s="463" t="s">
        <v>177</v>
      </c>
      <c r="C283" s="463"/>
      <c r="D283" s="463"/>
      <c r="E283" s="294" t="s">
        <v>2645</v>
      </c>
    </row>
    <row r="284" spans="1:5">
      <c r="A284" s="463" t="s">
        <v>15</v>
      </c>
      <c r="B284" s="463" t="s">
        <v>177</v>
      </c>
      <c r="C284" s="463"/>
      <c r="D284" s="463"/>
      <c r="E284" s="294" t="s">
        <v>2646</v>
      </c>
    </row>
    <row r="285" spans="1:5">
      <c r="A285" s="463" t="s">
        <v>15</v>
      </c>
      <c r="B285" s="463" t="s">
        <v>177</v>
      </c>
      <c r="C285" s="463"/>
      <c r="D285" s="463"/>
      <c r="E285" s="294" t="s">
        <v>2647</v>
      </c>
    </row>
    <row r="286" spans="1:5">
      <c r="A286" s="463" t="s">
        <v>15</v>
      </c>
      <c r="B286" s="463" t="s">
        <v>177</v>
      </c>
      <c r="C286" s="463"/>
      <c r="D286" s="463"/>
      <c r="E286" s="294" t="s">
        <v>2659</v>
      </c>
    </row>
    <row r="287" spans="1:5">
      <c r="A287" s="463" t="s">
        <v>15</v>
      </c>
      <c r="B287" s="463" t="s">
        <v>177</v>
      </c>
      <c r="C287" s="463"/>
      <c r="D287" s="463"/>
      <c r="E287" s="294" t="s">
        <v>2648</v>
      </c>
    </row>
    <row r="288" spans="1:5">
      <c r="A288" s="463" t="s">
        <v>15</v>
      </c>
      <c r="B288" s="463" t="s">
        <v>177</v>
      </c>
      <c r="C288" s="463"/>
      <c r="D288" s="463"/>
      <c r="E288" s="294" t="s">
        <v>2667</v>
      </c>
    </row>
    <row r="289" spans="1:5">
      <c r="A289" s="463" t="s">
        <v>15</v>
      </c>
      <c r="B289" s="463" t="s">
        <v>177</v>
      </c>
      <c r="C289" s="463"/>
      <c r="D289" s="463"/>
      <c r="E289" s="294" t="s">
        <v>2654</v>
      </c>
    </row>
    <row r="290" spans="1:5">
      <c r="A290" s="463" t="s">
        <v>15</v>
      </c>
      <c r="B290" s="463" t="s">
        <v>177</v>
      </c>
      <c r="C290" s="463"/>
      <c r="D290" s="463"/>
      <c r="E290" s="294" t="s">
        <v>2649</v>
      </c>
    </row>
    <row r="291" spans="1:5">
      <c r="A291" s="463" t="s">
        <v>15</v>
      </c>
      <c r="B291" s="463" t="s">
        <v>177</v>
      </c>
      <c r="C291" s="463"/>
      <c r="D291" s="463"/>
      <c r="E291" s="294" t="s">
        <v>2650</v>
      </c>
    </row>
    <row r="292" spans="1:5">
      <c r="A292" s="463" t="s">
        <v>15</v>
      </c>
      <c r="B292" s="463" t="s">
        <v>177</v>
      </c>
      <c r="C292" s="463"/>
      <c r="D292" s="463"/>
      <c r="E292" s="294" t="s">
        <v>2656</v>
      </c>
    </row>
    <row r="293" spans="1:5">
      <c r="A293" s="463" t="s">
        <v>15</v>
      </c>
      <c r="B293" s="463" t="s">
        <v>177</v>
      </c>
      <c r="C293" s="463"/>
      <c r="D293" s="463"/>
      <c r="E293" s="294" t="s">
        <v>2662</v>
      </c>
    </row>
    <row r="294" spans="1:5">
      <c r="A294" s="463" t="s">
        <v>15</v>
      </c>
      <c r="B294" s="463" t="s">
        <v>177</v>
      </c>
      <c r="C294" s="463"/>
      <c r="D294" s="463"/>
      <c r="E294" s="294" t="s">
        <v>2660</v>
      </c>
    </row>
    <row r="295" spans="1:5">
      <c r="A295" s="463" t="s">
        <v>15</v>
      </c>
      <c r="B295" s="463" t="s">
        <v>177</v>
      </c>
      <c r="C295" s="463"/>
      <c r="D295" s="463"/>
      <c r="E295" s="294" t="s">
        <v>2651</v>
      </c>
    </row>
    <row r="296" spans="1:5">
      <c r="A296" s="463" t="s">
        <v>15</v>
      </c>
      <c r="B296" s="463" t="s">
        <v>177</v>
      </c>
      <c r="C296" s="463"/>
      <c r="D296" s="463"/>
      <c r="E296" s="294" t="s">
        <v>2653</v>
      </c>
    </row>
    <row r="297" spans="1:5">
      <c r="A297" s="463" t="s">
        <v>15</v>
      </c>
      <c r="B297" s="463" t="s">
        <v>177</v>
      </c>
      <c r="C297" s="463"/>
      <c r="D297" s="463"/>
      <c r="E297" s="294" t="s">
        <v>2652</v>
      </c>
    </row>
    <row r="298" spans="1:5">
      <c r="A298" s="463" t="s">
        <v>15</v>
      </c>
      <c r="B298" s="463" t="s">
        <v>177</v>
      </c>
      <c r="C298" s="463"/>
      <c r="D298" s="463"/>
      <c r="E298" s="294" t="s">
        <v>2655</v>
      </c>
    </row>
    <row r="299" spans="1:5">
      <c r="A299" s="463" t="s">
        <v>15</v>
      </c>
      <c r="B299" s="463" t="s">
        <v>177</v>
      </c>
      <c r="C299" s="463"/>
      <c r="D299" s="463"/>
      <c r="E299" s="294" t="s">
        <v>2657</v>
      </c>
    </row>
    <row r="300" spans="1:5">
      <c r="A300" s="463" t="s">
        <v>15</v>
      </c>
      <c r="B300" s="463" t="s">
        <v>177</v>
      </c>
      <c r="C300" s="463"/>
      <c r="D300" s="463"/>
      <c r="E300" s="294" t="s">
        <v>2658</v>
      </c>
    </row>
    <row r="301" spans="1:5">
      <c r="A301" s="463" t="s">
        <v>15</v>
      </c>
      <c r="B301" s="463" t="s">
        <v>177</v>
      </c>
      <c r="C301" s="463"/>
      <c r="D301" s="463"/>
      <c r="E301" s="294" t="s">
        <v>2661</v>
      </c>
    </row>
    <row r="302" spans="1:5">
      <c r="A302" s="463" t="s">
        <v>15</v>
      </c>
      <c r="B302" s="463" t="s">
        <v>177</v>
      </c>
      <c r="C302" s="463"/>
      <c r="D302" s="463"/>
      <c r="E302" s="294" t="s">
        <v>2639</v>
      </c>
    </row>
    <row r="303" spans="1:5">
      <c r="A303" s="463" t="s">
        <v>15</v>
      </c>
      <c r="B303" s="463" t="s">
        <v>177</v>
      </c>
      <c r="C303" s="463"/>
      <c r="D303" s="463"/>
      <c r="E303" s="294" t="s">
        <v>2663</v>
      </c>
    </row>
    <row r="304" spans="1:5">
      <c r="A304" s="463" t="s">
        <v>15</v>
      </c>
      <c r="B304" s="463" t="s">
        <v>177</v>
      </c>
      <c r="C304" s="463"/>
      <c r="D304" s="463"/>
      <c r="E304" s="294" t="s">
        <v>2637</v>
      </c>
    </row>
    <row r="305" spans="1:5">
      <c r="A305" s="463" t="s">
        <v>15</v>
      </c>
      <c r="B305" s="463" t="s">
        <v>177</v>
      </c>
      <c r="C305" s="463"/>
      <c r="D305" s="463"/>
      <c r="E305" s="294" t="s">
        <v>2664</v>
      </c>
    </row>
    <row r="306" spans="1:5">
      <c r="A306" s="463" t="s">
        <v>15</v>
      </c>
      <c r="B306" s="463" t="s">
        <v>177</v>
      </c>
      <c r="C306" s="463"/>
      <c r="D306" s="463"/>
      <c r="E306" s="294" t="s">
        <v>2665</v>
      </c>
    </row>
    <row r="307" spans="1:5">
      <c r="A307" s="463" t="s">
        <v>15</v>
      </c>
      <c r="B307" s="463" t="s">
        <v>177</v>
      </c>
      <c r="C307" s="463"/>
      <c r="D307" s="463"/>
      <c r="E307" s="294" t="s">
        <v>2666</v>
      </c>
    </row>
    <row r="308" spans="1:5">
      <c r="A308" s="463" t="s">
        <v>15</v>
      </c>
      <c r="B308" s="463" t="s">
        <v>177</v>
      </c>
      <c r="C308" s="463"/>
      <c r="D308" s="463"/>
      <c r="E308" s="294" t="s">
        <v>2668</v>
      </c>
    </row>
    <row r="309" spans="1:5">
      <c r="A309" s="463" t="s">
        <v>15</v>
      </c>
      <c r="B309" s="463" t="s">
        <v>177</v>
      </c>
      <c r="C309" s="463"/>
      <c r="D309" s="463"/>
      <c r="E309" s="294" t="s">
        <v>2669</v>
      </c>
    </row>
    <row r="310" spans="1:5">
      <c r="A310" s="463" t="s">
        <v>15</v>
      </c>
      <c r="B310" s="463" t="s">
        <v>177</v>
      </c>
      <c r="C310" s="463"/>
      <c r="D310" s="463"/>
      <c r="E310" s="294" t="s">
        <v>2670</v>
      </c>
    </row>
    <row r="311" spans="1:5">
      <c r="A311" s="463" t="s">
        <v>15</v>
      </c>
      <c r="B311" s="463" t="s">
        <v>177</v>
      </c>
      <c r="C311" s="463"/>
      <c r="D311" s="463"/>
      <c r="E311" s="294" t="s">
        <v>2671</v>
      </c>
    </row>
    <row r="312" spans="1:5">
      <c r="A312" s="463" t="s">
        <v>15</v>
      </c>
      <c r="B312" s="463" t="s">
        <v>177</v>
      </c>
      <c r="C312" s="463"/>
      <c r="D312" s="463"/>
      <c r="E312" s="294" t="s">
        <v>2672</v>
      </c>
    </row>
    <row r="313" spans="1:5">
      <c r="A313" s="463" t="s">
        <v>15</v>
      </c>
      <c r="B313" s="463" t="s">
        <v>177</v>
      </c>
      <c r="C313" s="463"/>
      <c r="D313" s="463"/>
      <c r="E313" s="294" t="s">
        <v>2673</v>
      </c>
    </row>
    <row r="314" spans="1:5">
      <c r="A314" s="463" t="s">
        <v>15</v>
      </c>
      <c r="B314" s="463" t="s">
        <v>177</v>
      </c>
      <c r="C314" s="463"/>
      <c r="D314" s="463"/>
      <c r="E314" s="294" t="s">
        <v>2674</v>
      </c>
    </row>
    <row r="315" spans="1:5">
      <c r="A315" s="463" t="s">
        <v>15</v>
      </c>
      <c r="B315" s="463" t="s">
        <v>177</v>
      </c>
      <c r="C315" s="463"/>
      <c r="D315" s="463"/>
      <c r="E315" s="294" t="s">
        <v>2675</v>
      </c>
    </row>
    <row r="316" spans="1:5">
      <c r="A316" s="463" t="s">
        <v>15</v>
      </c>
      <c r="B316" s="463" t="s">
        <v>177</v>
      </c>
      <c r="C316" s="463"/>
      <c r="D316" s="463"/>
      <c r="E316" s="294" t="s">
        <v>2640</v>
      </c>
    </row>
    <row r="317" spans="1:5">
      <c r="A317" s="463" t="s">
        <v>15</v>
      </c>
      <c r="B317" s="463" t="s">
        <v>2800</v>
      </c>
      <c r="C317" s="463"/>
      <c r="D317" s="463"/>
      <c r="E317" s="294" t="s">
        <v>2801</v>
      </c>
    </row>
    <row r="318" spans="1:5">
      <c r="A318" s="463" t="s">
        <v>15</v>
      </c>
      <c r="B318" s="463" t="s">
        <v>2676</v>
      </c>
      <c r="C318" s="463"/>
      <c r="D318" s="463"/>
      <c r="E318" s="294" t="s">
        <v>2677</v>
      </c>
    </row>
    <row r="319" spans="1:5">
      <c r="A319" s="463" t="s">
        <v>15</v>
      </c>
      <c r="B319" s="463" t="s">
        <v>10686</v>
      </c>
      <c r="C319" s="463"/>
      <c r="D319" s="463"/>
      <c r="E319" s="294" t="s">
        <v>3194</v>
      </c>
    </row>
    <row r="320" spans="1:5">
      <c r="A320" s="463" t="s">
        <v>15</v>
      </c>
      <c r="B320" s="463" t="s">
        <v>10686</v>
      </c>
      <c r="C320" s="463"/>
      <c r="D320" s="463" t="s">
        <v>10684</v>
      </c>
      <c r="E320" s="294" t="s">
        <v>10687</v>
      </c>
    </row>
    <row r="321" spans="1:5">
      <c r="A321" s="463" t="s">
        <v>15</v>
      </c>
      <c r="B321" s="463" t="s">
        <v>10686</v>
      </c>
      <c r="C321" s="463"/>
      <c r="D321" s="463"/>
      <c r="E321" s="294" t="s">
        <v>3196</v>
      </c>
    </row>
    <row r="322" spans="1:5">
      <c r="A322" s="463" t="s">
        <v>15</v>
      </c>
      <c r="B322" s="463" t="s">
        <v>10686</v>
      </c>
      <c r="C322" s="463"/>
      <c r="D322" s="463"/>
      <c r="E322" s="294" t="s">
        <v>3197</v>
      </c>
    </row>
    <row r="323" spans="1:5">
      <c r="A323" s="463" t="s">
        <v>15</v>
      </c>
      <c r="B323" s="463" t="s">
        <v>10686</v>
      </c>
      <c r="C323" s="463"/>
      <c r="D323" s="463"/>
      <c r="E323" s="294" t="s">
        <v>3198</v>
      </c>
    </row>
    <row r="324" spans="1:5">
      <c r="A324" s="463" t="s">
        <v>15</v>
      </c>
      <c r="B324" s="463" t="s">
        <v>10686</v>
      </c>
      <c r="C324" s="463"/>
      <c r="D324" s="463"/>
      <c r="E324" s="294" t="s">
        <v>3193</v>
      </c>
    </row>
    <row r="325" spans="1:5">
      <c r="A325" s="463" t="s">
        <v>15</v>
      </c>
      <c r="B325" s="463" t="s">
        <v>10686</v>
      </c>
      <c r="C325" s="463"/>
      <c r="D325" s="463" t="s">
        <v>10684</v>
      </c>
      <c r="E325" s="294" t="s">
        <v>10688</v>
      </c>
    </row>
    <row r="326" spans="1:5">
      <c r="A326" s="463" t="s">
        <v>15</v>
      </c>
      <c r="B326" s="463" t="s">
        <v>10686</v>
      </c>
      <c r="C326" s="463"/>
      <c r="D326" s="463"/>
      <c r="E326" s="294" t="s">
        <v>3199</v>
      </c>
    </row>
    <row r="327" spans="1:5">
      <c r="A327" s="463" t="s">
        <v>15</v>
      </c>
      <c r="B327" s="463" t="s">
        <v>10686</v>
      </c>
      <c r="C327" s="463"/>
      <c r="D327" s="463"/>
      <c r="E327" s="294" t="s">
        <v>3200</v>
      </c>
    </row>
    <row r="328" spans="1:5">
      <c r="A328" s="463" t="s">
        <v>15</v>
      </c>
      <c r="B328" s="463" t="s">
        <v>10686</v>
      </c>
      <c r="C328" s="463"/>
      <c r="D328" s="463"/>
      <c r="E328" s="294" t="s">
        <v>3201</v>
      </c>
    </row>
    <row r="329" spans="1:5">
      <c r="A329" s="463" t="s">
        <v>15</v>
      </c>
      <c r="B329" s="463" t="s">
        <v>10686</v>
      </c>
      <c r="C329" s="463"/>
      <c r="D329" s="463"/>
      <c r="E329" s="294" t="s">
        <v>3202</v>
      </c>
    </row>
    <row r="330" spans="1:5">
      <c r="A330" s="463" t="s">
        <v>15</v>
      </c>
      <c r="B330" s="463" t="s">
        <v>10686</v>
      </c>
      <c r="C330" s="463"/>
      <c r="D330" s="463"/>
      <c r="E330" s="294" t="s">
        <v>3203</v>
      </c>
    </row>
    <row r="331" spans="1:5">
      <c r="A331" s="463" t="s">
        <v>15</v>
      </c>
      <c r="B331" s="463" t="s">
        <v>10686</v>
      </c>
      <c r="C331" s="463"/>
      <c r="D331" s="463"/>
      <c r="E331" s="294" t="s">
        <v>2267</v>
      </c>
    </row>
    <row r="332" spans="1:5">
      <c r="A332" s="463" t="s">
        <v>15</v>
      </c>
      <c r="B332" s="463" t="s">
        <v>10686</v>
      </c>
      <c r="C332" s="463"/>
      <c r="D332" s="463"/>
      <c r="E332" s="294" t="s">
        <v>3226</v>
      </c>
    </row>
    <row r="333" spans="1:5">
      <c r="A333" s="463" t="s">
        <v>15</v>
      </c>
      <c r="B333" s="463" t="s">
        <v>10686</v>
      </c>
      <c r="C333" s="463"/>
      <c r="D333" s="463"/>
      <c r="E333" s="294" t="s">
        <v>3204</v>
      </c>
    </row>
    <row r="334" spans="1:5">
      <c r="A334" s="463" t="s">
        <v>15</v>
      </c>
      <c r="B334" s="463" t="s">
        <v>10686</v>
      </c>
      <c r="C334" s="463"/>
      <c r="D334" s="463"/>
      <c r="E334" s="294" t="s">
        <v>3205</v>
      </c>
    </row>
    <row r="335" spans="1:5">
      <c r="A335" s="463" t="s">
        <v>15</v>
      </c>
      <c r="B335" s="463" t="s">
        <v>10686</v>
      </c>
      <c r="C335" s="463"/>
      <c r="D335" s="463"/>
      <c r="E335" s="294" t="s">
        <v>3206</v>
      </c>
    </row>
    <row r="336" spans="1:5">
      <c r="A336" s="463" t="s">
        <v>15</v>
      </c>
      <c r="B336" s="463" t="s">
        <v>10686</v>
      </c>
      <c r="C336" s="463"/>
      <c r="D336" s="463"/>
      <c r="E336" s="294" t="s">
        <v>3207</v>
      </c>
    </row>
    <row r="337" spans="1:5">
      <c r="A337" s="463" t="s">
        <v>15</v>
      </c>
      <c r="B337" s="463" t="s">
        <v>10686</v>
      </c>
      <c r="C337" s="463"/>
      <c r="D337" s="463"/>
      <c r="E337" s="294" t="s">
        <v>3208</v>
      </c>
    </row>
    <row r="338" spans="1:5">
      <c r="A338" s="463" t="s">
        <v>15</v>
      </c>
      <c r="B338" s="463" t="s">
        <v>10686</v>
      </c>
      <c r="C338" s="463"/>
      <c r="D338" s="463"/>
      <c r="E338" s="294" t="s">
        <v>3229</v>
      </c>
    </row>
    <row r="339" spans="1:5">
      <c r="A339" s="463" t="s">
        <v>15</v>
      </c>
      <c r="B339" s="463" t="s">
        <v>10686</v>
      </c>
      <c r="C339" s="463"/>
      <c r="D339" s="463"/>
      <c r="E339" s="294" t="s">
        <v>3230</v>
      </c>
    </row>
    <row r="340" spans="1:5">
      <c r="A340" s="463" t="s">
        <v>15</v>
      </c>
      <c r="B340" s="463" t="s">
        <v>10686</v>
      </c>
      <c r="C340" s="463"/>
      <c r="D340" s="463"/>
      <c r="E340" s="294" t="s">
        <v>3234</v>
      </c>
    </row>
    <row r="341" spans="1:5">
      <c r="A341" s="463" t="s">
        <v>15</v>
      </c>
      <c r="B341" s="463" t="s">
        <v>10686</v>
      </c>
      <c r="C341" s="463"/>
      <c r="D341" s="463"/>
      <c r="E341" s="294" t="s">
        <v>3209</v>
      </c>
    </row>
    <row r="342" spans="1:5">
      <c r="A342" s="463" t="s">
        <v>15</v>
      </c>
      <c r="B342" s="463" t="s">
        <v>10686</v>
      </c>
      <c r="C342" s="463"/>
      <c r="D342" s="463"/>
      <c r="E342" s="294" t="s">
        <v>3210</v>
      </c>
    </row>
    <row r="343" spans="1:5">
      <c r="A343" s="463" t="s">
        <v>15</v>
      </c>
      <c r="B343" s="463" t="s">
        <v>10686</v>
      </c>
      <c r="C343" s="463"/>
      <c r="D343" s="463"/>
      <c r="E343" s="294" t="s">
        <v>3227</v>
      </c>
    </row>
    <row r="344" spans="1:5">
      <c r="A344" s="463" t="s">
        <v>15</v>
      </c>
      <c r="B344" s="463" t="s">
        <v>10686</v>
      </c>
      <c r="C344" s="463"/>
      <c r="D344" s="463"/>
      <c r="E344" s="294" t="s">
        <v>3228</v>
      </c>
    </row>
    <row r="345" spans="1:5">
      <c r="A345" s="463" t="s">
        <v>15</v>
      </c>
      <c r="B345" s="463" t="s">
        <v>10686</v>
      </c>
      <c r="C345" s="463"/>
      <c r="D345" s="463"/>
      <c r="E345" s="294" t="s">
        <v>3211</v>
      </c>
    </row>
    <row r="346" spans="1:5">
      <c r="A346" s="463" t="s">
        <v>15</v>
      </c>
      <c r="B346" s="463" t="s">
        <v>10686</v>
      </c>
      <c r="C346" s="463"/>
      <c r="D346" s="463"/>
      <c r="E346" s="294" t="s">
        <v>134</v>
      </c>
    </row>
    <row r="347" spans="1:5">
      <c r="A347" s="463" t="s">
        <v>15</v>
      </c>
      <c r="B347" s="463" t="s">
        <v>10686</v>
      </c>
      <c r="C347" s="463"/>
      <c r="D347" s="463"/>
      <c r="E347" s="294" t="s">
        <v>3212</v>
      </c>
    </row>
    <row r="348" spans="1:5">
      <c r="A348" s="463" t="s">
        <v>15</v>
      </c>
      <c r="B348" s="463" t="s">
        <v>10686</v>
      </c>
      <c r="C348" s="463"/>
      <c r="D348" s="463" t="s">
        <v>10684</v>
      </c>
      <c r="E348" s="294" t="s">
        <v>10689</v>
      </c>
    </row>
    <row r="349" spans="1:5">
      <c r="A349" s="463" t="s">
        <v>15</v>
      </c>
      <c r="B349" s="463" t="s">
        <v>10686</v>
      </c>
      <c r="C349" s="463"/>
      <c r="D349" s="463"/>
      <c r="E349" s="294" t="s">
        <v>3213</v>
      </c>
    </row>
    <row r="350" spans="1:5">
      <c r="A350" s="463" t="s">
        <v>15</v>
      </c>
      <c r="B350" s="463" t="s">
        <v>10686</v>
      </c>
      <c r="C350" s="463"/>
      <c r="D350" s="463"/>
      <c r="E350" s="294" t="s">
        <v>3214</v>
      </c>
    </row>
    <row r="351" spans="1:5">
      <c r="A351" s="463" t="s">
        <v>15</v>
      </c>
      <c r="B351" s="463" t="s">
        <v>10686</v>
      </c>
      <c r="C351" s="463"/>
      <c r="D351" s="463"/>
      <c r="E351" s="294" t="s">
        <v>3215</v>
      </c>
    </row>
    <row r="352" spans="1:5">
      <c r="A352" s="463" t="s">
        <v>15</v>
      </c>
      <c r="B352" s="463" t="s">
        <v>10686</v>
      </c>
      <c r="C352" s="463"/>
      <c r="D352" s="463"/>
      <c r="E352" s="294" t="s">
        <v>3216</v>
      </c>
    </row>
    <row r="353" spans="1:5">
      <c r="A353" s="463" t="s">
        <v>15</v>
      </c>
      <c r="B353" s="463" t="s">
        <v>10686</v>
      </c>
      <c r="C353" s="463"/>
      <c r="D353" s="463"/>
      <c r="E353" s="294" t="s">
        <v>3217</v>
      </c>
    </row>
    <row r="354" spans="1:5">
      <c r="A354" s="463" t="s">
        <v>15</v>
      </c>
      <c r="B354" s="463" t="s">
        <v>10686</v>
      </c>
      <c r="C354" s="463"/>
      <c r="D354" s="463"/>
      <c r="E354" s="294" t="s">
        <v>3219</v>
      </c>
    </row>
    <row r="355" spans="1:5">
      <c r="A355" s="463" t="s">
        <v>15</v>
      </c>
      <c r="B355" s="463" t="s">
        <v>10686</v>
      </c>
      <c r="C355" s="463"/>
      <c r="D355" s="463"/>
      <c r="E355" s="294" t="s">
        <v>3231</v>
      </c>
    </row>
    <row r="356" spans="1:5">
      <c r="A356" s="463" t="s">
        <v>15</v>
      </c>
      <c r="B356" s="463" t="s">
        <v>10686</v>
      </c>
      <c r="C356" s="463"/>
      <c r="D356" s="463"/>
      <c r="E356" s="294" t="s">
        <v>3232</v>
      </c>
    </row>
    <row r="357" spans="1:5">
      <c r="A357" s="463" t="s">
        <v>15</v>
      </c>
      <c r="B357" s="463" t="s">
        <v>10686</v>
      </c>
      <c r="C357" s="463"/>
      <c r="D357" s="463"/>
      <c r="E357" s="294" t="s">
        <v>3233</v>
      </c>
    </row>
    <row r="358" spans="1:5">
      <c r="A358" s="463" t="s">
        <v>15</v>
      </c>
      <c r="B358" s="463" t="s">
        <v>10686</v>
      </c>
      <c r="C358" s="463"/>
      <c r="D358" s="463"/>
      <c r="E358" s="294" t="s">
        <v>3195</v>
      </c>
    </row>
    <row r="359" spans="1:5">
      <c r="A359" s="463" t="s">
        <v>15</v>
      </c>
      <c r="B359" s="463" t="s">
        <v>10686</v>
      </c>
      <c r="C359" s="463"/>
      <c r="D359" s="463"/>
      <c r="E359" s="294" t="s">
        <v>3218</v>
      </c>
    </row>
    <row r="360" spans="1:5">
      <c r="A360" s="463" t="s">
        <v>15</v>
      </c>
      <c r="B360" s="463" t="s">
        <v>10686</v>
      </c>
      <c r="C360" s="463"/>
      <c r="D360" s="463"/>
      <c r="E360" s="294" t="s">
        <v>3220</v>
      </c>
    </row>
    <row r="361" spans="1:5">
      <c r="A361" s="463" t="s">
        <v>15</v>
      </c>
      <c r="B361" s="463" t="s">
        <v>10686</v>
      </c>
      <c r="C361" s="463"/>
      <c r="D361" s="463"/>
      <c r="E361" s="294" t="s">
        <v>3221</v>
      </c>
    </row>
    <row r="362" spans="1:5">
      <c r="A362" s="463" t="s">
        <v>15</v>
      </c>
      <c r="B362" s="463" t="s">
        <v>10686</v>
      </c>
      <c r="C362" s="463"/>
      <c r="D362" s="463"/>
      <c r="E362" s="294" t="s">
        <v>3235</v>
      </c>
    </row>
    <row r="363" spans="1:5">
      <c r="A363" s="463" t="s">
        <v>15</v>
      </c>
      <c r="B363" s="463" t="s">
        <v>10686</v>
      </c>
      <c r="C363" s="463"/>
      <c r="D363" s="463"/>
      <c r="E363" s="294" t="s">
        <v>3222</v>
      </c>
    </row>
    <row r="364" spans="1:5">
      <c r="A364" s="463" t="s">
        <v>15</v>
      </c>
      <c r="B364" s="463" t="s">
        <v>10686</v>
      </c>
      <c r="C364" s="463"/>
      <c r="D364" s="463"/>
      <c r="E364" s="294" t="s">
        <v>3223</v>
      </c>
    </row>
    <row r="365" spans="1:5">
      <c r="A365" s="463" t="s">
        <v>15</v>
      </c>
      <c r="B365" s="463" t="s">
        <v>10686</v>
      </c>
      <c r="C365" s="463"/>
      <c r="D365" s="463"/>
      <c r="E365" s="294" t="s">
        <v>3236</v>
      </c>
    </row>
    <row r="366" spans="1:5">
      <c r="A366" s="463" t="s">
        <v>15</v>
      </c>
      <c r="B366" s="463" t="s">
        <v>10686</v>
      </c>
      <c r="C366" s="463"/>
      <c r="D366" s="463"/>
      <c r="E366" s="294" t="s">
        <v>3224</v>
      </c>
    </row>
    <row r="367" spans="1:5">
      <c r="A367" s="463" t="s">
        <v>15</v>
      </c>
      <c r="B367" s="463" t="s">
        <v>10686</v>
      </c>
      <c r="C367" s="463"/>
      <c r="D367" s="463"/>
      <c r="E367" s="294" t="s">
        <v>3237</v>
      </c>
    </row>
    <row r="368" spans="1:5">
      <c r="A368" s="463" t="s">
        <v>15</v>
      </c>
      <c r="B368" s="463" t="s">
        <v>10686</v>
      </c>
      <c r="C368" s="463"/>
      <c r="D368" s="463"/>
      <c r="E368" s="294" t="s">
        <v>3225</v>
      </c>
    </row>
    <row r="369" spans="1:5">
      <c r="A369" s="463" t="s">
        <v>15</v>
      </c>
      <c r="B369" s="463" t="s">
        <v>169</v>
      </c>
      <c r="C369" s="463"/>
      <c r="D369" s="463"/>
      <c r="E369" s="294" t="s">
        <v>2497</v>
      </c>
    </row>
    <row r="370" spans="1:5">
      <c r="A370" s="463" t="s">
        <v>15</v>
      </c>
      <c r="B370" s="463" t="s">
        <v>169</v>
      </c>
      <c r="C370" s="463"/>
      <c r="D370" s="463"/>
      <c r="E370" s="294" t="s">
        <v>2505</v>
      </c>
    </row>
    <row r="371" spans="1:5">
      <c r="A371" s="463" t="s">
        <v>15</v>
      </c>
      <c r="B371" s="463" t="s">
        <v>169</v>
      </c>
      <c r="C371" s="463"/>
      <c r="D371" s="463"/>
      <c r="E371" s="294" t="s">
        <v>2506</v>
      </c>
    </row>
    <row r="372" spans="1:5">
      <c r="A372" s="463" t="s">
        <v>15</v>
      </c>
      <c r="B372" s="463" t="s">
        <v>169</v>
      </c>
      <c r="C372" s="463"/>
      <c r="D372" s="463"/>
      <c r="E372" s="294" t="s">
        <v>2501</v>
      </c>
    </row>
    <row r="373" spans="1:5">
      <c r="A373" s="463" t="s">
        <v>15</v>
      </c>
      <c r="B373" s="463" t="s">
        <v>169</v>
      </c>
      <c r="C373" s="463"/>
      <c r="D373" s="463"/>
      <c r="E373" s="294" t="s">
        <v>2498</v>
      </c>
    </row>
    <row r="374" spans="1:5">
      <c r="A374" s="463" t="s">
        <v>15</v>
      </c>
      <c r="B374" s="463" t="s">
        <v>169</v>
      </c>
      <c r="C374" s="463"/>
      <c r="D374" s="463"/>
      <c r="E374" s="294" t="s">
        <v>2499</v>
      </c>
    </row>
    <row r="375" spans="1:5">
      <c r="A375" s="463" t="s">
        <v>15</v>
      </c>
      <c r="B375" s="463" t="s">
        <v>169</v>
      </c>
      <c r="C375" s="463"/>
      <c r="D375" s="463"/>
      <c r="E375" s="294" t="s">
        <v>2514</v>
      </c>
    </row>
    <row r="376" spans="1:5">
      <c r="A376" s="463" t="s">
        <v>15</v>
      </c>
      <c r="B376" s="463" t="s">
        <v>169</v>
      </c>
      <c r="C376" s="463"/>
      <c r="D376" s="463"/>
      <c r="E376" s="294" t="s">
        <v>2502</v>
      </c>
    </row>
    <row r="377" spans="1:5">
      <c r="A377" s="463" t="s">
        <v>15</v>
      </c>
      <c r="B377" s="463" t="s">
        <v>169</v>
      </c>
      <c r="C377" s="463"/>
      <c r="D377" s="463"/>
      <c r="E377" s="294" t="s">
        <v>2503</v>
      </c>
    </row>
    <row r="378" spans="1:5">
      <c r="A378" s="463" t="s">
        <v>15</v>
      </c>
      <c r="B378" s="463" t="s">
        <v>169</v>
      </c>
      <c r="C378" s="463"/>
      <c r="D378" s="463"/>
      <c r="E378" s="294" t="s">
        <v>2500</v>
      </c>
    </row>
    <row r="379" spans="1:5">
      <c r="A379" s="463" t="s">
        <v>15</v>
      </c>
      <c r="B379" s="463" t="s">
        <v>169</v>
      </c>
      <c r="C379" s="463"/>
      <c r="D379" s="463"/>
      <c r="E379" s="294" t="s">
        <v>2515</v>
      </c>
    </row>
    <row r="380" spans="1:5">
      <c r="A380" s="463" t="s">
        <v>15</v>
      </c>
      <c r="B380" s="463" t="s">
        <v>169</v>
      </c>
      <c r="C380" s="463"/>
      <c r="D380" s="463"/>
      <c r="E380" s="294" t="s">
        <v>2504</v>
      </c>
    </row>
    <row r="381" spans="1:5">
      <c r="A381" s="463" t="s">
        <v>15</v>
      </c>
      <c r="B381" s="463" t="s">
        <v>169</v>
      </c>
      <c r="C381" s="463"/>
      <c r="D381" s="463"/>
      <c r="E381" s="294" t="s">
        <v>2518</v>
      </c>
    </row>
    <row r="382" spans="1:5">
      <c r="A382" s="463" t="s">
        <v>15</v>
      </c>
      <c r="B382" s="463" t="s">
        <v>169</v>
      </c>
      <c r="C382" s="463"/>
      <c r="D382" s="463"/>
      <c r="E382" s="294" t="s">
        <v>2517</v>
      </c>
    </row>
    <row r="383" spans="1:5">
      <c r="A383" s="463" t="s">
        <v>15</v>
      </c>
      <c r="B383" s="463" t="s">
        <v>169</v>
      </c>
      <c r="C383" s="463"/>
      <c r="D383" s="463"/>
      <c r="E383" s="294" t="s">
        <v>2509</v>
      </c>
    </row>
    <row r="384" spans="1:5">
      <c r="A384" s="463" t="s">
        <v>15</v>
      </c>
      <c r="B384" s="463" t="s">
        <v>169</v>
      </c>
      <c r="C384" s="463"/>
      <c r="D384" s="463"/>
      <c r="E384" s="294" t="s">
        <v>2511</v>
      </c>
    </row>
    <row r="385" spans="1:5">
      <c r="A385" s="463" t="s">
        <v>15</v>
      </c>
      <c r="B385" s="463" t="s">
        <v>169</v>
      </c>
      <c r="C385" s="463"/>
      <c r="D385" s="463"/>
      <c r="E385" s="294" t="s">
        <v>2510</v>
      </c>
    </row>
    <row r="386" spans="1:5">
      <c r="A386" s="463" t="s">
        <v>15</v>
      </c>
      <c r="B386" s="463" t="s">
        <v>169</v>
      </c>
      <c r="C386" s="463"/>
      <c r="D386" s="463"/>
      <c r="E386" s="294" t="s">
        <v>2512</v>
      </c>
    </row>
    <row r="387" spans="1:5">
      <c r="A387" s="463" t="s">
        <v>15</v>
      </c>
      <c r="B387" s="463" t="s">
        <v>169</v>
      </c>
      <c r="C387" s="463"/>
      <c r="D387" s="463"/>
      <c r="E387" s="294" t="s">
        <v>2513</v>
      </c>
    </row>
    <row r="388" spans="1:5">
      <c r="A388" s="463" t="s">
        <v>15</v>
      </c>
      <c r="B388" s="463" t="s">
        <v>169</v>
      </c>
      <c r="C388" s="463"/>
      <c r="D388" s="463"/>
      <c r="E388" s="294" t="s">
        <v>2520</v>
      </c>
    </row>
    <row r="389" spans="1:5">
      <c r="A389" s="463" t="s">
        <v>15</v>
      </c>
      <c r="B389" s="463" t="s">
        <v>169</v>
      </c>
      <c r="C389" s="463"/>
      <c r="D389" s="463"/>
      <c r="E389" s="294" t="s">
        <v>2516</v>
      </c>
    </row>
    <row r="390" spans="1:5">
      <c r="A390" s="463" t="s">
        <v>15</v>
      </c>
      <c r="B390" s="463" t="s">
        <v>169</v>
      </c>
      <c r="C390" s="463"/>
      <c r="D390" s="463"/>
      <c r="E390" s="294" t="s">
        <v>2507</v>
      </c>
    </row>
    <row r="391" spans="1:5">
      <c r="A391" s="463" t="s">
        <v>15</v>
      </c>
      <c r="B391" s="463" t="s">
        <v>169</v>
      </c>
      <c r="C391" s="463"/>
      <c r="D391" s="463"/>
      <c r="E391" s="294" t="s">
        <v>2521</v>
      </c>
    </row>
    <row r="392" spans="1:5">
      <c r="A392" s="463" t="s">
        <v>15</v>
      </c>
      <c r="B392" s="463" t="s">
        <v>169</v>
      </c>
      <c r="C392" s="463"/>
      <c r="D392" s="463"/>
      <c r="E392" s="294" t="s">
        <v>2519</v>
      </c>
    </row>
    <row r="393" spans="1:5">
      <c r="A393" s="463" t="s">
        <v>15</v>
      </c>
      <c r="B393" s="463" t="s">
        <v>169</v>
      </c>
      <c r="C393" s="463"/>
      <c r="D393" s="463"/>
      <c r="E393" s="294" t="s">
        <v>2508</v>
      </c>
    </row>
    <row r="394" spans="1:5">
      <c r="A394" s="463" t="s">
        <v>15</v>
      </c>
      <c r="B394" s="463" t="s">
        <v>160</v>
      </c>
      <c r="C394" s="463"/>
      <c r="D394" s="463"/>
      <c r="E394" s="294" t="s">
        <v>2250</v>
      </c>
    </row>
    <row r="395" spans="1:5">
      <c r="A395" s="463" t="s">
        <v>15</v>
      </c>
      <c r="B395" s="463" t="s">
        <v>160</v>
      </c>
      <c r="C395" s="463"/>
      <c r="D395" s="463"/>
      <c r="E395" s="294" t="s">
        <v>2241</v>
      </c>
    </row>
    <row r="396" spans="1:5">
      <c r="A396" s="463" t="s">
        <v>15</v>
      </c>
      <c r="B396" s="463" t="s">
        <v>160</v>
      </c>
      <c r="C396" s="463"/>
      <c r="D396" s="463"/>
      <c r="E396" s="294" t="s">
        <v>2248</v>
      </c>
    </row>
    <row r="397" spans="1:5">
      <c r="A397" s="463" t="s">
        <v>15</v>
      </c>
      <c r="B397" s="463" t="s">
        <v>160</v>
      </c>
      <c r="C397" s="463"/>
      <c r="D397" s="463"/>
      <c r="E397" s="294" t="s">
        <v>2242</v>
      </c>
    </row>
    <row r="398" spans="1:5">
      <c r="A398" s="463" t="s">
        <v>15</v>
      </c>
      <c r="B398" s="463" t="s">
        <v>160</v>
      </c>
      <c r="C398" s="463"/>
      <c r="D398" s="463"/>
      <c r="E398" s="294" t="s">
        <v>2243</v>
      </c>
    </row>
    <row r="399" spans="1:5">
      <c r="A399" s="463" t="s">
        <v>15</v>
      </c>
      <c r="B399" s="463" t="s">
        <v>160</v>
      </c>
      <c r="C399" s="463"/>
      <c r="D399" s="463"/>
      <c r="E399" s="294" t="s">
        <v>2244</v>
      </c>
    </row>
    <row r="400" spans="1:5">
      <c r="A400" s="463" t="s">
        <v>15</v>
      </c>
      <c r="B400" s="463" t="s">
        <v>160</v>
      </c>
      <c r="C400" s="463"/>
      <c r="D400" s="463"/>
      <c r="E400" s="294" t="s">
        <v>2245</v>
      </c>
    </row>
    <row r="401" spans="1:5">
      <c r="A401" s="463" t="s">
        <v>15</v>
      </c>
      <c r="B401" s="463" t="s">
        <v>160</v>
      </c>
      <c r="C401" s="463"/>
      <c r="D401" s="463"/>
      <c r="E401" s="294" t="s">
        <v>2246</v>
      </c>
    </row>
    <row r="402" spans="1:5">
      <c r="A402" s="463" t="s">
        <v>15</v>
      </c>
      <c r="B402" s="463" t="s">
        <v>160</v>
      </c>
      <c r="C402" s="463"/>
      <c r="D402" s="463"/>
      <c r="E402" s="294" t="s">
        <v>2247</v>
      </c>
    </row>
    <row r="403" spans="1:5">
      <c r="A403" s="463" t="s">
        <v>15</v>
      </c>
      <c r="B403" s="463" t="s">
        <v>160</v>
      </c>
      <c r="C403" s="463"/>
      <c r="D403" s="463"/>
      <c r="E403" s="294" t="s">
        <v>2249</v>
      </c>
    </row>
    <row r="404" spans="1:5">
      <c r="A404" s="463" t="s">
        <v>15</v>
      </c>
      <c r="B404" s="463" t="s">
        <v>187</v>
      </c>
      <c r="C404" s="463"/>
      <c r="D404" s="463"/>
      <c r="E404" s="294" t="s">
        <v>2869</v>
      </c>
    </row>
    <row r="405" spans="1:5">
      <c r="A405" s="463" t="s">
        <v>15</v>
      </c>
      <c r="B405" s="463" t="s">
        <v>187</v>
      </c>
      <c r="C405" s="463"/>
      <c r="D405" s="463"/>
      <c r="E405" s="294" t="s">
        <v>2870</v>
      </c>
    </row>
    <row r="406" spans="1:5">
      <c r="A406" s="463" t="s">
        <v>15</v>
      </c>
      <c r="B406" s="463" t="s">
        <v>187</v>
      </c>
      <c r="C406" s="463"/>
      <c r="D406" s="463" t="s">
        <v>10684</v>
      </c>
      <c r="E406" s="294" t="s">
        <v>2885</v>
      </c>
    </row>
    <row r="407" spans="1:5">
      <c r="A407" s="463" t="s">
        <v>15</v>
      </c>
      <c r="B407" s="463" t="s">
        <v>187</v>
      </c>
      <c r="C407" s="463"/>
      <c r="D407" s="463"/>
      <c r="E407" s="294" t="s">
        <v>2871</v>
      </c>
    </row>
    <row r="408" spans="1:5">
      <c r="A408" s="463" t="s">
        <v>15</v>
      </c>
      <c r="B408" s="463" t="s">
        <v>187</v>
      </c>
      <c r="C408" s="463"/>
      <c r="D408" s="463"/>
      <c r="E408" s="294" t="s">
        <v>2872</v>
      </c>
    </row>
    <row r="409" spans="1:5">
      <c r="A409" s="463" t="s">
        <v>15</v>
      </c>
      <c r="B409" s="463" t="s">
        <v>187</v>
      </c>
      <c r="C409" s="463"/>
      <c r="D409" s="463"/>
      <c r="E409" s="294" t="s">
        <v>2873</v>
      </c>
    </row>
    <row r="410" spans="1:5">
      <c r="A410" s="463" t="s">
        <v>15</v>
      </c>
      <c r="B410" s="463" t="s">
        <v>187</v>
      </c>
      <c r="C410" s="463"/>
      <c r="D410" s="463"/>
      <c r="E410" s="294" t="s">
        <v>2874</v>
      </c>
    </row>
    <row r="411" spans="1:5">
      <c r="A411" s="463" t="s">
        <v>15</v>
      </c>
      <c r="B411" s="463" t="s">
        <v>187</v>
      </c>
      <c r="C411" s="463"/>
      <c r="D411" s="463"/>
      <c r="E411" s="294" t="s">
        <v>2881</v>
      </c>
    </row>
    <row r="412" spans="1:5">
      <c r="A412" s="463" t="s">
        <v>15</v>
      </c>
      <c r="B412" s="463" t="s">
        <v>187</v>
      </c>
      <c r="C412" s="463"/>
      <c r="D412" s="463"/>
      <c r="E412" s="294" t="s">
        <v>2875</v>
      </c>
    </row>
    <row r="413" spans="1:5">
      <c r="A413" s="463" t="s">
        <v>15</v>
      </c>
      <c r="B413" s="463" t="s">
        <v>187</v>
      </c>
      <c r="C413" s="463"/>
      <c r="D413" s="463"/>
      <c r="E413" s="294" t="s">
        <v>2876</v>
      </c>
    </row>
    <row r="414" spans="1:5">
      <c r="A414" s="463" t="s">
        <v>15</v>
      </c>
      <c r="B414" s="463" t="s">
        <v>187</v>
      </c>
      <c r="C414" s="463"/>
      <c r="D414" s="463"/>
      <c r="E414" s="294" t="s">
        <v>2882</v>
      </c>
    </row>
    <row r="415" spans="1:5">
      <c r="A415" s="463" t="s">
        <v>15</v>
      </c>
      <c r="B415" s="463" t="s">
        <v>187</v>
      </c>
      <c r="C415" s="463"/>
      <c r="D415" s="463"/>
      <c r="E415" s="294" t="s">
        <v>2883</v>
      </c>
    </row>
    <row r="416" spans="1:5">
      <c r="A416" s="463" t="s">
        <v>15</v>
      </c>
      <c r="B416" s="463" t="s">
        <v>187</v>
      </c>
      <c r="C416" s="463"/>
      <c r="D416" s="463"/>
      <c r="E416" s="294" t="s">
        <v>2877</v>
      </c>
    </row>
    <row r="417" spans="1:5">
      <c r="A417" s="463" t="s">
        <v>15</v>
      </c>
      <c r="B417" s="463" t="s">
        <v>187</v>
      </c>
      <c r="C417" s="463"/>
      <c r="D417" s="463"/>
      <c r="E417" s="294" t="s">
        <v>2884</v>
      </c>
    </row>
    <row r="418" spans="1:5">
      <c r="A418" s="463" t="s">
        <v>15</v>
      </c>
      <c r="B418" s="463" t="s">
        <v>187</v>
      </c>
      <c r="C418" s="463"/>
      <c r="D418" s="463"/>
      <c r="E418" s="294" t="s">
        <v>2878</v>
      </c>
    </row>
    <row r="419" spans="1:5">
      <c r="A419" s="463" t="s">
        <v>15</v>
      </c>
      <c r="B419" s="463" t="s">
        <v>187</v>
      </c>
      <c r="C419" s="463"/>
      <c r="D419" s="463"/>
      <c r="E419" s="294" t="s">
        <v>2879</v>
      </c>
    </row>
    <row r="420" spans="1:5">
      <c r="A420" s="463" t="s">
        <v>15</v>
      </c>
      <c r="B420" s="463" t="s">
        <v>187</v>
      </c>
      <c r="C420" s="463"/>
      <c r="D420" s="463" t="s">
        <v>10684</v>
      </c>
      <c r="E420" s="294" t="s">
        <v>2880</v>
      </c>
    </row>
    <row r="421" spans="1:5">
      <c r="A421" s="463" t="s">
        <v>15</v>
      </c>
      <c r="B421" s="463" t="s">
        <v>187</v>
      </c>
      <c r="C421" s="463"/>
      <c r="D421" s="463" t="s">
        <v>10684</v>
      </c>
      <c r="E421" s="294" t="s">
        <v>2886</v>
      </c>
    </row>
    <row r="422" spans="1:5">
      <c r="A422" s="463" t="s">
        <v>15</v>
      </c>
      <c r="B422" s="463" t="s">
        <v>187</v>
      </c>
      <c r="C422" s="463"/>
      <c r="D422" s="463"/>
      <c r="E422" s="294" t="s">
        <v>2887</v>
      </c>
    </row>
    <row r="423" spans="1:5">
      <c r="A423" s="463" t="s">
        <v>15</v>
      </c>
      <c r="B423" s="463" t="s">
        <v>170</v>
      </c>
      <c r="C423" s="463"/>
      <c r="D423" s="463"/>
      <c r="E423" s="294" t="s">
        <v>2522</v>
      </c>
    </row>
    <row r="424" spans="1:5">
      <c r="A424" s="463" t="s">
        <v>15</v>
      </c>
      <c r="B424" s="463" t="s">
        <v>170</v>
      </c>
      <c r="C424" s="463"/>
      <c r="D424" s="463"/>
      <c r="E424" s="294" t="s">
        <v>2523</v>
      </c>
    </row>
    <row r="425" spans="1:5">
      <c r="A425" s="463" t="s">
        <v>15</v>
      </c>
      <c r="B425" s="463" t="s">
        <v>170</v>
      </c>
      <c r="C425" s="463"/>
      <c r="D425" s="463"/>
      <c r="E425" s="294" t="s">
        <v>2524</v>
      </c>
    </row>
    <row r="426" spans="1:5">
      <c r="A426" s="463" t="s">
        <v>15</v>
      </c>
      <c r="B426" s="463" t="s">
        <v>170</v>
      </c>
      <c r="C426" s="463"/>
      <c r="D426" s="463"/>
      <c r="E426" s="294" t="s">
        <v>2525</v>
      </c>
    </row>
    <row r="427" spans="1:5">
      <c r="A427" s="463" t="s">
        <v>15</v>
      </c>
      <c r="B427" s="463" t="s">
        <v>170</v>
      </c>
      <c r="C427" s="463"/>
      <c r="D427" s="463"/>
      <c r="E427" s="294" t="s">
        <v>2526</v>
      </c>
    </row>
    <row r="428" spans="1:5">
      <c r="A428" s="463" t="s">
        <v>15</v>
      </c>
      <c r="B428" s="463" t="s">
        <v>170</v>
      </c>
      <c r="C428" s="463"/>
      <c r="D428" s="463"/>
      <c r="E428" s="294" t="s">
        <v>2527</v>
      </c>
    </row>
    <row r="429" spans="1:5">
      <c r="A429" s="463" t="s">
        <v>15</v>
      </c>
      <c r="B429" s="463" t="s">
        <v>170</v>
      </c>
      <c r="C429" s="463"/>
      <c r="D429" s="463"/>
      <c r="E429" s="294" t="s">
        <v>2528</v>
      </c>
    </row>
    <row r="430" spans="1:5">
      <c r="A430" s="463" t="s">
        <v>15</v>
      </c>
      <c r="B430" s="463" t="s">
        <v>170</v>
      </c>
      <c r="C430" s="463"/>
      <c r="D430" s="463"/>
      <c r="E430" s="294" t="s">
        <v>2529</v>
      </c>
    </row>
    <row r="431" spans="1:5">
      <c r="A431" s="463" t="s">
        <v>15</v>
      </c>
      <c r="B431" s="463" t="s">
        <v>170</v>
      </c>
      <c r="C431" s="463"/>
      <c r="D431" s="463"/>
      <c r="E431" s="294" t="s">
        <v>2530</v>
      </c>
    </row>
    <row r="432" spans="1:5">
      <c r="A432" s="463" t="s">
        <v>15</v>
      </c>
      <c r="B432" s="463" t="s">
        <v>178</v>
      </c>
      <c r="C432" s="463"/>
      <c r="D432" s="463"/>
      <c r="E432" s="294" t="s">
        <v>2683</v>
      </c>
    </row>
    <row r="433" spans="1:5">
      <c r="A433" s="463" t="s">
        <v>15</v>
      </c>
      <c r="B433" s="463" t="s">
        <v>178</v>
      </c>
      <c r="C433" s="463"/>
      <c r="D433" s="463"/>
      <c r="E433" s="294" t="s">
        <v>2678</v>
      </c>
    </row>
    <row r="434" spans="1:5">
      <c r="A434" s="463" t="s">
        <v>15</v>
      </c>
      <c r="B434" s="463" t="s">
        <v>178</v>
      </c>
      <c r="C434" s="463"/>
      <c r="D434" s="463"/>
      <c r="E434" s="294" t="s">
        <v>2679</v>
      </c>
    </row>
    <row r="435" spans="1:5">
      <c r="A435" s="463" t="s">
        <v>15</v>
      </c>
      <c r="B435" s="463" t="s">
        <v>178</v>
      </c>
      <c r="C435" s="463"/>
      <c r="D435" s="463"/>
      <c r="E435" s="294" t="s">
        <v>2689</v>
      </c>
    </row>
    <row r="436" spans="1:5">
      <c r="A436" s="463" t="s">
        <v>15</v>
      </c>
      <c r="B436" s="463" t="s">
        <v>178</v>
      </c>
      <c r="C436" s="463"/>
      <c r="D436" s="463"/>
      <c r="E436" s="294" t="s">
        <v>2684</v>
      </c>
    </row>
    <row r="437" spans="1:5">
      <c r="A437" s="463" t="s">
        <v>15</v>
      </c>
      <c r="B437" s="463" t="s">
        <v>178</v>
      </c>
      <c r="C437" s="463"/>
      <c r="D437" s="463"/>
      <c r="E437" s="294" t="s">
        <v>2680</v>
      </c>
    </row>
    <row r="438" spans="1:5">
      <c r="A438" s="463" t="s">
        <v>15</v>
      </c>
      <c r="B438" s="463" t="s">
        <v>178</v>
      </c>
      <c r="C438" s="463"/>
      <c r="D438" s="463"/>
      <c r="E438" s="294" t="s">
        <v>2685</v>
      </c>
    </row>
    <row r="439" spans="1:5">
      <c r="A439" s="463" t="s">
        <v>15</v>
      </c>
      <c r="B439" s="463" t="s">
        <v>178</v>
      </c>
      <c r="C439" s="463"/>
      <c r="D439" s="463"/>
      <c r="E439" s="294" t="s">
        <v>2681</v>
      </c>
    </row>
    <row r="440" spans="1:5">
      <c r="A440" s="463" t="s">
        <v>15</v>
      </c>
      <c r="B440" s="463" t="s">
        <v>178</v>
      </c>
      <c r="C440" s="463"/>
      <c r="D440" s="463"/>
      <c r="E440" s="294" t="s">
        <v>2686</v>
      </c>
    </row>
    <row r="441" spans="1:5">
      <c r="A441" s="463" t="s">
        <v>15</v>
      </c>
      <c r="B441" s="463" t="s">
        <v>178</v>
      </c>
      <c r="C441" s="463"/>
      <c r="D441" s="463"/>
      <c r="E441" s="294" t="s">
        <v>2687</v>
      </c>
    </row>
    <row r="442" spans="1:5">
      <c r="A442" s="463" t="s">
        <v>15</v>
      </c>
      <c r="B442" s="463" t="s">
        <v>178</v>
      </c>
      <c r="C442" s="463"/>
      <c r="D442" s="463"/>
      <c r="E442" s="294" t="s">
        <v>2690</v>
      </c>
    </row>
    <row r="443" spans="1:5">
      <c r="A443" s="463" t="s">
        <v>15</v>
      </c>
      <c r="B443" s="463" t="s">
        <v>178</v>
      </c>
      <c r="C443" s="463"/>
      <c r="D443" s="463"/>
      <c r="E443" s="294" t="s">
        <v>2688</v>
      </c>
    </row>
    <row r="444" spans="1:5">
      <c r="A444" s="463" t="s">
        <v>15</v>
      </c>
      <c r="B444" s="463" t="s">
        <v>178</v>
      </c>
      <c r="C444" s="463"/>
      <c r="D444" s="463"/>
      <c r="E444" s="294" t="s">
        <v>2691</v>
      </c>
    </row>
    <row r="445" spans="1:5">
      <c r="A445" s="463" t="s">
        <v>15</v>
      </c>
      <c r="B445" s="463" t="s">
        <v>178</v>
      </c>
      <c r="C445" s="463"/>
      <c r="D445" s="463"/>
      <c r="E445" s="294" t="s">
        <v>2692</v>
      </c>
    </row>
    <row r="446" spans="1:5">
      <c r="A446" s="463" t="s">
        <v>15</v>
      </c>
      <c r="B446" s="463" t="s">
        <v>178</v>
      </c>
      <c r="C446" s="463"/>
      <c r="D446" s="463"/>
      <c r="E446" s="294" t="s">
        <v>2682</v>
      </c>
    </row>
    <row r="447" spans="1:5">
      <c r="A447" s="463" t="s">
        <v>15</v>
      </c>
      <c r="B447" s="463" t="s">
        <v>161</v>
      </c>
      <c r="C447" s="463"/>
      <c r="D447" s="463"/>
      <c r="E447" s="294" t="s">
        <v>2251</v>
      </c>
    </row>
    <row r="448" spans="1:5">
      <c r="A448" s="463" t="s">
        <v>15</v>
      </c>
      <c r="B448" s="463" t="s">
        <v>161</v>
      </c>
      <c r="C448" s="463"/>
      <c r="D448" s="463"/>
      <c r="E448" s="294" t="s">
        <v>2253</v>
      </c>
    </row>
    <row r="449" spans="1:5">
      <c r="A449" s="463" t="s">
        <v>15</v>
      </c>
      <c r="B449" s="463" t="s">
        <v>161</v>
      </c>
      <c r="C449" s="463"/>
      <c r="D449" s="463"/>
      <c r="E449" s="294" t="s">
        <v>2254</v>
      </c>
    </row>
    <row r="450" spans="1:5">
      <c r="A450" s="463" t="s">
        <v>15</v>
      </c>
      <c r="B450" s="463" t="s">
        <v>161</v>
      </c>
      <c r="C450" s="463"/>
      <c r="D450" s="463"/>
      <c r="E450" s="294" t="s">
        <v>2255</v>
      </c>
    </row>
    <row r="451" spans="1:5">
      <c r="A451" s="463" t="s">
        <v>15</v>
      </c>
      <c r="B451" s="463" t="s">
        <v>161</v>
      </c>
      <c r="C451" s="463" t="s">
        <v>2147</v>
      </c>
      <c r="D451" s="463"/>
      <c r="E451" s="294" t="s">
        <v>2308</v>
      </c>
    </row>
    <row r="452" spans="1:5">
      <c r="A452" s="463" t="s">
        <v>15</v>
      </c>
      <c r="B452" s="463" t="s">
        <v>161</v>
      </c>
      <c r="C452" s="463"/>
      <c r="D452" s="463"/>
      <c r="E452" s="294" t="s">
        <v>2256</v>
      </c>
    </row>
    <row r="453" spans="1:5">
      <c r="A453" s="463" t="s">
        <v>15</v>
      </c>
      <c r="B453" s="463" t="s">
        <v>161</v>
      </c>
      <c r="C453" s="463"/>
      <c r="D453" s="463"/>
      <c r="E453" s="294" t="s">
        <v>2257</v>
      </c>
    </row>
    <row r="454" spans="1:5">
      <c r="A454" s="463" t="s">
        <v>15</v>
      </c>
      <c r="B454" s="463" t="s">
        <v>161</v>
      </c>
      <c r="C454" s="463"/>
      <c r="D454" s="463"/>
      <c r="E454" s="294" t="s">
        <v>2259</v>
      </c>
    </row>
    <row r="455" spans="1:5">
      <c r="A455" s="463" t="s">
        <v>15</v>
      </c>
      <c r="B455" s="463" t="s">
        <v>161</v>
      </c>
      <c r="C455" s="463"/>
      <c r="D455" s="463"/>
      <c r="E455" s="294" t="s">
        <v>2260</v>
      </c>
    </row>
    <row r="456" spans="1:5">
      <c r="A456" s="463" t="s">
        <v>15</v>
      </c>
      <c r="B456" s="463" t="s">
        <v>161</v>
      </c>
      <c r="C456" s="463"/>
      <c r="D456" s="463"/>
      <c r="E456" s="294" t="s">
        <v>2261</v>
      </c>
    </row>
    <row r="457" spans="1:5">
      <c r="A457" s="463" t="s">
        <v>15</v>
      </c>
      <c r="B457" s="463" t="s">
        <v>161</v>
      </c>
      <c r="C457" s="463"/>
      <c r="D457" s="463"/>
      <c r="E457" s="294" t="s">
        <v>2263</v>
      </c>
    </row>
    <row r="458" spans="1:5">
      <c r="A458" s="463" t="s">
        <v>15</v>
      </c>
      <c r="B458" s="463" t="s">
        <v>161</v>
      </c>
      <c r="C458" s="463"/>
      <c r="D458" s="463"/>
      <c r="E458" s="294" t="s">
        <v>2264</v>
      </c>
    </row>
    <row r="459" spans="1:5">
      <c r="A459" s="463" t="s">
        <v>15</v>
      </c>
      <c r="B459" s="463" t="s">
        <v>161</v>
      </c>
      <c r="C459" s="463"/>
      <c r="D459" s="463"/>
      <c r="E459" s="294" t="s">
        <v>2265</v>
      </c>
    </row>
    <row r="460" spans="1:5">
      <c r="A460" s="463" t="s">
        <v>15</v>
      </c>
      <c r="B460" s="463" t="s">
        <v>161</v>
      </c>
      <c r="C460" s="463"/>
      <c r="D460" s="463"/>
      <c r="E460" s="294" t="s">
        <v>2266</v>
      </c>
    </row>
    <row r="461" spans="1:5">
      <c r="A461" s="463" t="s">
        <v>15</v>
      </c>
      <c r="B461" s="463" t="s">
        <v>161</v>
      </c>
      <c r="C461" s="463"/>
      <c r="D461" s="463"/>
      <c r="E461" s="294" t="s">
        <v>2267</v>
      </c>
    </row>
    <row r="462" spans="1:5">
      <c r="A462" s="463" t="s">
        <v>15</v>
      </c>
      <c r="B462" s="463" t="s">
        <v>161</v>
      </c>
      <c r="C462" s="463"/>
      <c r="D462" s="463"/>
      <c r="E462" s="294" t="s">
        <v>2268</v>
      </c>
    </row>
    <row r="463" spans="1:5">
      <c r="A463" s="463" t="s">
        <v>15</v>
      </c>
      <c r="B463" s="463" t="s">
        <v>161</v>
      </c>
      <c r="C463" s="463"/>
      <c r="D463" s="463"/>
      <c r="E463" s="294" t="s">
        <v>2269</v>
      </c>
    </row>
    <row r="464" spans="1:5">
      <c r="A464" s="463" t="s">
        <v>15</v>
      </c>
      <c r="B464" s="463" t="s">
        <v>161</v>
      </c>
      <c r="C464" s="463"/>
      <c r="D464" s="463"/>
      <c r="E464" s="294" t="s">
        <v>2270</v>
      </c>
    </row>
    <row r="465" spans="1:5">
      <c r="A465" s="463" t="s">
        <v>15</v>
      </c>
      <c r="B465" s="463" t="s">
        <v>161</v>
      </c>
      <c r="C465" s="463"/>
      <c r="D465" s="463"/>
      <c r="E465" s="294" t="s">
        <v>2271</v>
      </c>
    </row>
    <row r="466" spans="1:5">
      <c r="A466" s="463" t="s">
        <v>15</v>
      </c>
      <c r="B466" s="463" t="s">
        <v>161</v>
      </c>
      <c r="C466" s="463"/>
      <c r="D466" s="463"/>
      <c r="E466" s="294" t="s">
        <v>2272</v>
      </c>
    </row>
    <row r="467" spans="1:5">
      <c r="A467" s="463" t="s">
        <v>15</v>
      </c>
      <c r="B467" s="463" t="s">
        <v>161</v>
      </c>
      <c r="C467" s="463"/>
      <c r="D467" s="463"/>
      <c r="E467" s="294" t="s">
        <v>2273</v>
      </c>
    </row>
    <row r="468" spans="1:5">
      <c r="A468" s="463" t="s">
        <v>15</v>
      </c>
      <c r="B468" s="463" t="s">
        <v>161</v>
      </c>
      <c r="C468" s="463"/>
      <c r="D468" s="463"/>
      <c r="E468" s="294" t="s">
        <v>2274</v>
      </c>
    </row>
    <row r="469" spans="1:5">
      <c r="A469" s="463" t="s">
        <v>15</v>
      </c>
      <c r="B469" s="463" t="s">
        <v>161</v>
      </c>
      <c r="C469" s="463"/>
      <c r="D469" s="463"/>
      <c r="E469" s="294" t="s">
        <v>2275</v>
      </c>
    </row>
    <row r="470" spans="1:5">
      <c r="A470" s="463" t="s">
        <v>15</v>
      </c>
      <c r="B470" s="463" t="s">
        <v>161</v>
      </c>
      <c r="C470" s="463"/>
      <c r="D470" s="463"/>
      <c r="E470" s="294" t="s">
        <v>2281</v>
      </c>
    </row>
    <row r="471" spans="1:5">
      <c r="A471" s="463" t="s">
        <v>15</v>
      </c>
      <c r="B471" s="463" t="s">
        <v>161</v>
      </c>
      <c r="C471" s="463"/>
      <c r="D471" s="463"/>
      <c r="E471" s="294" t="s">
        <v>2278</v>
      </c>
    </row>
    <row r="472" spans="1:5">
      <c r="A472" s="463" t="s">
        <v>15</v>
      </c>
      <c r="B472" s="463" t="s">
        <v>161</v>
      </c>
      <c r="C472" s="463"/>
      <c r="D472" s="463"/>
      <c r="E472" s="294" t="s">
        <v>2279</v>
      </c>
    </row>
    <row r="473" spans="1:5">
      <c r="A473" s="463" t="s">
        <v>15</v>
      </c>
      <c r="B473" s="463" t="s">
        <v>161</v>
      </c>
      <c r="C473" s="463"/>
      <c r="D473" s="463"/>
      <c r="E473" s="294" t="s">
        <v>2280</v>
      </c>
    </row>
    <row r="474" spans="1:5">
      <c r="A474" s="463" t="s">
        <v>15</v>
      </c>
      <c r="B474" s="463" t="s">
        <v>161</v>
      </c>
      <c r="C474" s="463"/>
      <c r="D474" s="463"/>
      <c r="E474" s="294" t="s">
        <v>2282</v>
      </c>
    </row>
    <row r="475" spans="1:5">
      <c r="A475" s="463" t="s">
        <v>15</v>
      </c>
      <c r="B475" s="463" t="s">
        <v>161</v>
      </c>
      <c r="C475" s="463"/>
      <c r="D475" s="463"/>
      <c r="E475" s="294" t="s">
        <v>2262</v>
      </c>
    </row>
    <row r="476" spans="1:5">
      <c r="A476" s="463" t="s">
        <v>15</v>
      </c>
      <c r="B476" s="463" t="s">
        <v>161</v>
      </c>
      <c r="C476" s="463"/>
      <c r="D476" s="463"/>
      <c r="E476" s="294" t="s">
        <v>2283</v>
      </c>
    </row>
    <row r="477" spans="1:5">
      <c r="A477" s="463" t="s">
        <v>15</v>
      </c>
      <c r="B477" s="463" t="s">
        <v>161</v>
      </c>
      <c r="C477" s="463"/>
      <c r="D477" s="463"/>
      <c r="E477" s="294" t="s">
        <v>2285</v>
      </c>
    </row>
    <row r="478" spans="1:5">
      <c r="A478" s="463" t="s">
        <v>15</v>
      </c>
      <c r="B478" s="463" t="s">
        <v>161</v>
      </c>
      <c r="C478" s="463"/>
      <c r="D478" s="463"/>
      <c r="E478" s="294" t="s">
        <v>2286</v>
      </c>
    </row>
    <row r="479" spans="1:5">
      <c r="A479" s="463" t="s">
        <v>15</v>
      </c>
      <c r="B479" s="463" t="s">
        <v>161</v>
      </c>
      <c r="C479" s="463"/>
      <c r="D479" s="463"/>
      <c r="E479" s="294" t="s">
        <v>2299</v>
      </c>
    </row>
    <row r="480" spans="1:5">
      <c r="A480" s="463" t="s">
        <v>15</v>
      </c>
      <c r="B480" s="463" t="s">
        <v>161</v>
      </c>
      <c r="C480" s="463"/>
      <c r="D480" s="463"/>
      <c r="E480" s="294" t="s">
        <v>2297</v>
      </c>
    </row>
    <row r="481" spans="1:5">
      <c r="A481" s="463" t="s">
        <v>15</v>
      </c>
      <c r="B481" s="463" t="s">
        <v>161</v>
      </c>
      <c r="C481" s="463"/>
      <c r="D481" s="463"/>
      <c r="E481" s="294" t="s">
        <v>2258</v>
      </c>
    </row>
    <row r="482" spans="1:5">
      <c r="A482" s="463" t="s">
        <v>15</v>
      </c>
      <c r="B482" s="463" t="s">
        <v>161</v>
      </c>
      <c r="C482" s="463"/>
      <c r="D482" s="463"/>
      <c r="E482" s="294" t="s">
        <v>2287</v>
      </c>
    </row>
    <row r="483" spans="1:5">
      <c r="A483" s="463" t="s">
        <v>15</v>
      </c>
      <c r="B483" s="463" t="s">
        <v>161</v>
      </c>
      <c r="C483" s="463"/>
      <c r="D483" s="463"/>
      <c r="E483" s="294" t="s">
        <v>2288</v>
      </c>
    </row>
    <row r="484" spans="1:5">
      <c r="A484" s="463" t="s">
        <v>15</v>
      </c>
      <c r="B484" s="463" t="s">
        <v>161</v>
      </c>
      <c r="C484" s="463"/>
      <c r="D484" s="463"/>
      <c r="E484" s="294" t="s">
        <v>2290</v>
      </c>
    </row>
    <row r="485" spans="1:5">
      <c r="A485" s="463" t="s">
        <v>15</v>
      </c>
      <c r="B485" s="463" t="s">
        <v>161</v>
      </c>
      <c r="C485" s="463"/>
      <c r="D485" s="463"/>
      <c r="E485" s="294" t="s">
        <v>2292</v>
      </c>
    </row>
    <row r="486" spans="1:5">
      <c r="A486" s="463" t="s">
        <v>15</v>
      </c>
      <c r="B486" s="463" t="s">
        <v>161</v>
      </c>
      <c r="C486" s="463"/>
      <c r="D486" s="463"/>
      <c r="E486" s="294" t="s">
        <v>2293</v>
      </c>
    </row>
    <row r="487" spans="1:5">
      <c r="A487" s="463" t="s">
        <v>15</v>
      </c>
      <c r="B487" s="463" t="s">
        <v>161</v>
      </c>
      <c r="C487" s="463"/>
      <c r="D487" s="463"/>
      <c r="E487" s="294" t="s">
        <v>2289</v>
      </c>
    </row>
    <row r="488" spans="1:5">
      <c r="A488" s="463" t="s">
        <v>15</v>
      </c>
      <c r="B488" s="463" t="s">
        <v>161</v>
      </c>
      <c r="C488" s="463"/>
      <c r="D488" s="463"/>
      <c r="E488" s="294" t="s">
        <v>2294</v>
      </c>
    </row>
    <row r="489" spans="1:5">
      <c r="A489" s="463" t="s">
        <v>15</v>
      </c>
      <c r="B489" s="463" t="s">
        <v>161</v>
      </c>
      <c r="C489" s="463"/>
      <c r="D489" s="463"/>
      <c r="E489" s="294" t="s">
        <v>2276</v>
      </c>
    </row>
    <row r="490" spans="1:5">
      <c r="A490" s="463" t="s">
        <v>15</v>
      </c>
      <c r="B490" s="463" t="s">
        <v>161</v>
      </c>
      <c r="C490" s="463"/>
      <c r="D490" s="463"/>
      <c r="E490" s="294" t="s">
        <v>2291</v>
      </c>
    </row>
    <row r="491" spans="1:5">
      <c r="A491" s="463" t="s">
        <v>15</v>
      </c>
      <c r="B491" s="463" t="s">
        <v>161</v>
      </c>
      <c r="C491" s="463"/>
      <c r="D491" s="463"/>
      <c r="E491" s="294" t="s">
        <v>2295</v>
      </c>
    </row>
    <row r="492" spans="1:5">
      <c r="A492" s="463" t="s">
        <v>15</v>
      </c>
      <c r="B492" s="463" t="s">
        <v>161</v>
      </c>
      <c r="C492" s="463"/>
      <c r="D492" s="463"/>
      <c r="E492" s="294" t="s">
        <v>2284</v>
      </c>
    </row>
    <row r="493" spans="1:5">
      <c r="A493" s="463" t="s">
        <v>15</v>
      </c>
      <c r="B493" s="463" t="s">
        <v>161</v>
      </c>
      <c r="C493" s="463"/>
      <c r="D493" s="463"/>
      <c r="E493" s="294" t="s">
        <v>2296</v>
      </c>
    </row>
    <row r="494" spans="1:5">
      <c r="A494" s="463" t="s">
        <v>15</v>
      </c>
      <c r="B494" s="463" t="s">
        <v>161</v>
      </c>
      <c r="C494" s="463"/>
      <c r="D494" s="463"/>
      <c r="E494" s="294" t="s">
        <v>2277</v>
      </c>
    </row>
    <row r="495" spans="1:5">
      <c r="A495" s="463" t="s">
        <v>15</v>
      </c>
      <c r="B495" s="463" t="s">
        <v>161</v>
      </c>
      <c r="C495" s="463"/>
      <c r="D495" s="463"/>
      <c r="E495" s="294" t="s">
        <v>2298</v>
      </c>
    </row>
    <row r="496" spans="1:5">
      <c r="A496" s="463" t="s">
        <v>15</v>
      </c>
      <c r="B496" s="463" t="s">
        <v>161</v>
      </c>
      <c r="C496" s="463"/>
      <c r="D496" s="463"/>
      <c r="E496" s="294" t="s">
        <v>2300</v>
      </c>
    </row>
    <row r="497" spans="1:5">
      <c r="A497" s="463" t="s">
        <v>15</v>
      </c>
      <c r="B497" s="463" t="s">
        <v>161</v>
      </c>
      <c r="C497" s="463"/>
      <c r="D497" s="463"/>
      <c r="E497" s="294" t="s">
        <v>2301</v>
      </c>
    </row>
    <row r="498" spans="1:5">
      <c r="A498" s="463" t="s">
        <v>15</v>
      </c>
      <c r="B498" s="463" t="s">
        <v>161</v>
      </c>
      <c r="C498" s="463"/>
      <c r="D498" s="463"/>
      <c r="E498" s="294" t="s">
        <v>2302</v>
      </c>
    </row>
    <row r="499" spans="1:5">
      <c r="A499" s="463" t="s">
        <v>15</v>
      </c>
      <c r="B499" s="463" t="s">
        <v>161</v>
      </c>
      <c r="C499" s="463"/>
      <c r="D499" s="463"/>
      <c r="E499" s="294" t="s">
        <v>2303</v>
      </c>
    </row>
    <row r="500" spans="1:5">
      <c r="A500" s="463" t="s">
        <v>15</v>
      </c>
      <c r="B500" s="463" t="s">
        <v>161</v>
      </c>
      <c r="C500" s="463"/>
      <c r="D500" s="463"/>
      <c r="E500" s="294" t="s">
        <v>2252</v>
      </c>
    </row>
    <row r="501" spans="1:5">
      <c r="A501" s="463" t="s">
        <v>15</v>
      </c>
      <c r="B501" s="463" t="s">
        <v>161</v>
      </c>
      <c r="C501" s="463"/>
      <c r="D501" s="463"/>
      <c r="E501" s="294" t="s">
        <v>2304</v>
      </c>
    </row>
    <row r="502" spans="1:5">
      <c r="A502" s="463" t="s">
        <v>15</v>
      </c>
      <c r="B502" s="463" t="s">
        <v>161</v>
      </c>
      <c r="C502" s="463"/>
      <c r="D502" s="463"/>
      <c r="E502" s="294" t="s">
        <v>2305</v>
      </c>
    </row>
    <row r="503" spans="1:5">
      <c r="A503" s="463" t="s">
        <v>15</v>
      </c>
      <c r="B503" s="463" t="s">
        <v>161</v>
      </c>
      <c r="C503" s="463"/>
      <c r="D503" s="463"/>
      <c r="E503" s="294" t="s">
        <v>2306</v>
      </c>
    </row>
    <row r="504" spans="1:5">
      <c r="A504" s="463" t="s">
        <v>15</v>
      </c>
      <c r="B504" s="463" t="s">
        <v>161</v>
      </c>
      <c r="C504" s="463"/>
      <c r="D504" s="463"/>
      <c r="E504" s="294" t="s">
        <v>2307</v>
      </c>
    </row>
    <row r="505" spans="1:5">
      <c r="A505" s="463" t="s">
        <v>15</v>
      </c>
      <c r="B505" s="463" t="s">
        <v>2391</v>
      </c>
      <c r="C505" s="463"/>
      <c r="D505" s="463"/>
      <c r="E505" s="294" t="s">
        <v>2392</v>
      </c>
    </row>
    <row r="506" spans="1:5">
      <c r="A506" s="463" t="s">
        <v>15</v>
      </c>
      <c r="B506" s="463" t="s">
        <v>2391</v>
      </c>
      <c r="C506" s="463" t="s">
        <v>2147</v>
      </c>
      <c r="D506" s="463"/>
      <c r="E506" s="294" t="s">
        <v>2393</v>
      </c>
    </row>
    <row r="507" spans="1:5">
      <c r="A507" s="463" t="s">
        <v>15</v>
      </c>
      <c r="B507" s="463" t="s">
        <v>193</v>
      </c>
      <c r="C507" s="463"/>
      <c r="D507" s="463"/>
      <c r="E507" s="294" t="s">
        <v>3114</v>
      </c>
    </row>
    <row r="508" spans="1:5">
      <c r="A508" s="463" t="s">
        <v>15</v>
      </c>
      <c r="B508" s="463" t="s">
        <v>193</v>
      </c>
      <c r="C508" s="463"/>
      <c r="D508" s="463"/>
      <c r="E508" s="294" t="s">
        <v>3115</v>
      </c>
    </row>
    <row r="509" spans="1:5">
      <c r="A509" s="463" t="s">
        <v>15</v>
      </c>
      <c r="B509" s="463" t="s">
        <v>193</v>
      </c>
      <c r="C509" s="463"/>
      <c r="D509" s="463"/>
      <c r="E509" s="294" t="s">
        <v>3116</v>
      </c>
    </row>
    <row r="510" spans="1:5">
      <c r="A510" s="463" t="s">
        <v>15</v>
      </c>
      <c r="B510" s="463" t="s">
        <v>193</v>
      </c>
      <c r="C510" s="463"/>
      <c r="D510" s="463"/>
      <c r="E510" s="294" t="s">
        <v>3117</v>
      </c>
    </row>
    <row r="511" spans="1:5">
      <c r="A511" s="463" t="s">
        <v>15</v>
      </c>
      <c r="B511" s="463" t="s">
        <v>193</v>
      </c>
      <c r="C511" s="463"/>
      <c r="D511" s="463"/>
      <c r="E511" s="294" t="s">
        <v>3118</v>
      </c>
    </row>
    <row r="512" spans="1:5">
      <c r="A512" s="463" t="s">
        <v>15</v>
      </c>
      <c r="B512" s="463" t="s">
        <v>193</v>
      </c>
      <c r="C512" s="463"/>
      <c r="D512" s="463"/>
      <c r="E512" s="294" t="s">
        <v>3119</v>
      </c>
    </row>
    <row r="513" spans="1:5">
      <c r="A513" s="463" t="s">
        <v>15</v>
      </c>
      <c r="B513" s="463" t="s">
        <v>193</v>
      </c>
      <c r="C513" s="463"/>
      <c r="D513" s="463"/>
      <c r="E513" s="294" t="s">
        <v>3120</v>
      </c>
    </row>
    <row r="514" spans="1:5">
      <c r="A514" s="463" t="s">
        <v>15</v>
      </c>
      <c r="B514" s="463" t="s">
        <v>193</v>
      </c>
      <c r="C514" s="463"/>
      <c r="D514" s="463"/>
      <c r="E514" s="294" t="s">
        <v>3121</v>
      </c>
    </row>
    <row r="515" spans="1:5">
      <c r="A515" s="463" t="s">
        <v>15</v>
      </c>
      <c r="B515" s="463" t="s">
        <v>193</v>
      </c>
      <c r="C515" s="463"/>
      <c r="D515" s="463"/>
      <c r="E515" s="294" t="s">
        <v>3122</v>
      </c>
    </row>
    <row r="516" spans="1:5">
      <c r="A516" s="463" t="s">
        <v>15</v>
      </c>
      <c r="B516" s="463" t="s">
        <v>193</v>
      </c>
      <c r="C516" s="463"/>
      <c r="D516" s="463"/>
      <c r="E516" s="294" t="s">
        <v>3123</v>
      </c>
    </row>
    <row r="517" spans="1:5">
      <c r="A517" s="463" t="s">
        <v>15</v>
      </c>
      <c r="B517" s="463" t="s">
        <v>193</v>
      </c>
      <c r="C517" s="463"/>
      <c r="D517" s="463"/>
      <c r="E517" s="294" t="s">
        <v>3124</v>
      </c>
    </row>
    <row r="518" spans="1:5">
      <c r="A518" s="463" t="s">
        <v>15</v>
      </c>
      <c r="B518" s="463" t="s">
        <v>193</v>
      </c>
      <c r="C518" s="463"/>
      <c r="D518" s="463"/>
      <c r="E518" s="294" t="s">
        <v>3125</v>
      </c>
    </row>
    <row r="519" spans="1:5">
      <c r="A519" s="463" t="s">
        <v>15</v>
      </c>
      <c r="B519" s="463" t="s">
        <v>193</v>
      </c>
      <c r="C519" s="463"/>
      <c r="D519" s="463"/>
      <c r="E519" s="294" t="s">
        <v>3126</v>
      </c>
    </row>
    <row r="520" spans="1:5">
      <c r="A520" s="463" t="s">
        <v>15</v>
      </c>
      <c r="B520" s="463" t="s">
        <v>193</v>
      </c>
      <c r="C520" s="463"/>
      <c r="D520" s="463"/>
      <c r="E520" s="294" t="s">
        <v>3127</v>
      </c>
    </row>
    <row r="521" spans="1:5">
      <c r="A521" s="463" t="s">
        <v>15</v>
      </c>
      <c r="B521" s="463" t="s">
        <v>188</v>
      </c>
      <c r="C521" s="463"/>
      <c r="D521" s="463"/>
      <c r="E521" s="294" t="s">
        <v>2889</v>
      </c>
    </row>
    <row r="522" spans="1:5">
      <c r="A522" s="463" t="s">
        <v>15</v>
      </c>
      <c r="B522" s="463" t="s">
        <v>188</v>
      </c>
      <c r="C522" s="463"/>
      <c r="D522" s="463"/>
      <c r="E522" s="294" t="s">
        <v>2890</v>
      </c>
    </row>
    <row r="523" spans="1:5">
      <c r="A523" s="463" t="s">
        <v>15</v>
      </c>
      <c r="B523" s="463" t="s">
        <v>188</v>
      </c>
      <c r="C523" s="463"/>
      <c r="D523" s="463"/>
      <c r="E523" s="294" t="s">
        <v>2891</v>
      </c>
    </row>
    <row r="524" spans="1:5">
      <c r="A524" s="463" t="s">
        <v>15</v>
      </c>
      <c r="B524" s="463" t="s">
        <v>188</v>
      </c>
      <c r="C524" s="463"/>
      <c r="D524" s="463"/>
      <c r="E524" s="294" t="s">
        <v>2892</v>
      </c>
    </row>
    <row r="525" spans="1:5">
      <c r="A525" s="463" t="s">
        <v>15</v>
      </c>
      <c r="B525" s="463" t="s">
        <v>188</v>
      </c>
      <c r="C525" s="463"/>
      <c r="D525" s="463"/>
      <c r="E525" s="294" t="s">
        <v>2893</v>
      </c>
    </row>
    <row r="526" spans="1:5">
      <c r="A526" s="463" t="s">
        <v>15</v>
      </c>
      <c r="B526" s="463" t="s">
        <v>188</v>
      </c>
      <c r="C526" s="463"/>
      <c r="D526" s="463"/>
      <c r="E526" s="294" t="s">
        <v>2894</v>
      </c>
    </row>
    <row r="527" spans="1:5">
      <c r="A527" s="463" t="s">
        <v>15</v>
      </c>
      <c r="B527" s="463" t="s">
        <v>188</v>
      </c>
      <c r="C527" s="463"/>
      <c r="D527" s="463"/>
      <c r="E527" s="294" t="s">
        <v>2895</v>
      </c>
    </row>
    <row r="528" spans="1:5">
      <c r="A528" s="463" t="s">
        <v>15</v>
      </c>
      <c r="B528" s="463" t="s">
        <v>188</v>
      </c>
      <c r="C528" s="463"/>
      <c r="D528" s="463"/>
      <c r="E528" s="294" t="s">
        <v>2896</v>
      </c>
    </row>
    <row r="529" spans="1:5">
      <c r="A529" s="463" t="s">
        <v>15</v>
      </c>
      <c r="B529" s="463" t="s">
        <v>188</v>
      </c>
      <c r="C529" s="463"/>
      <c r="D529" s="463"/>
      <c r="E529" s="294" t="s">
        <v>2897</v>
      </c>
    </row>
    <row r="530" spans="1:5">
      <c r="A530" s="463" t="s">
        <v>15</v>
      </c>
      <c r="B530" s="463" t="s">
        <v>188</v>
      </c>
      <c r="C530" s="463"/>
      <c r="D530" s="463"/>
      <c r="E530" s="294" t="s">
        <v>2898</v>
      </c>
    </row>
    <row r="531" spans="1:5">
      <c r="A531" s="463" t="s">
        <v>15</v>
      </c>
      <c r="B531" s="463" t="s">
        <v>188</v>
      </c>
      <c r="C531" s="463"/>
      <c r="D531" s="463"/>
      <c r="E531" s="294" t="s">
        <v>2899</v>
      </c>
    </row>
    <row r="532" spans="1:5">
      <c r="A532" s="463" t="s">
        <v>15</v>
      </c>
      <c r="B532" s="463" t="s">
        <v>188</v>
      </c>
      <c r="C532" s="463"/>
      <c r="D532" s="463"/>
      <c r="E532" s="294" t="s">
        <v>2900</v>
      </c>
    </row>
    <row r="533" spans="1:5">
      <c r="A533" s="463" t="s">
        <v>15</v>
      </c>
      <c r="B533" s="463" t="s">
        <v>188</v>
      </c>
      <c r="C533" s="463"/>
      <c r="D533" s="463"/>
      <c r="E533" s="294" t="s">
        <v>2901</v>
      </c>
    </row>
    <row r="534" spans="1:5">
      <c r="A534" s="463" t="s">
        <v>15</v>
      </c>
      <c r="B534" s="463" t="s">
        <v>188</v>
      </c>
      <c r="C534" s="463"/>
      <c r="D534" s="463"/>
      <c r="E534" s="294" t="s">
        <v>2201</v>
      </c>
    </row>
    <row r="535" spans="1:5">
      <c r="A535" s="463" t="s">
        <v>15</v>
      </c>
      <c r="B535" s="463" t="s">
        <v>188</v>
      </c>
      <c r="C535" s="463"/>
      <c r="D535" s="463"/>
      <c r="E535" s="294" t="s">
        <v>2902</v>
      </c>
    </row>
    <row r="536" spans="1:5">
      <c r="A536" s="463" t="s">
        <v>15</v>
      </c>
      <c r="B536" s="463" t="s">
        <v>188</v>
      </c>
      <c r="C536" s="463"/>
      <c r="D536" s="463"/>
      <c r="E536" s="294" t="s">
        <v>2903</v>
      </c>
    </row>
    <row r="537" spans="1:5">
      <c r="A537" s="463" t="s">
        <v>15</v>
      </c>
      <c r="B537" s="463" t="s">
        <v>188</v>
      </c>
      <c r="C537" s="463"/>
      <c r="D537" s="463"/>
      <c r="E537" s="294" t="s">
        <v>2904</v>
      </c>
    </row>
    <row r="538" spans="1:5">
      <c r="A538" s="463" t="s">
        <v>15</v>
      </c>
      <c r="B538" s="463" t="s">
        <v>188</v>
      </c>
      <c r="C538" s="463"/>
      <c r="D538" s="463"/>
      <c r="E538" s="294" t="s">
        <v>2905</v>
      </c>
    </row>
    <row r="539" spans="1:5">
      <c r="A539" s="463" t="s">
        <v>15</v>
      </c>
      <c r="B539" s="463" t="s">
        <v>188</v>
      </c>
      <c r="C539" s="463"/>
      <c r="D539" s="463"/>
      <c r="E539" s="294" t="s">
        <v>2906</v>
      </c>
    </row>
    <row r="540" spans="1:5">
      <c r="A540" s="463" t="s">
        <v>15</v>
      </c>
      <c r="B540" s="463" t="s">
        <v>188</v>
      </c>
      <c r="C540" s="463"/>
      <c r="D540" s="463"/>
      <c r="E540" s="294" t="s">
        <v>2907</v>
      </c>
    </row>
    <row r="541" spans="1:5">
      <c r="A541" s="463" t="s">
        <v>15</v>
      </c>
      <c r="B541" s="463" t="s">
        <v>188</v>
      </c>
      <c r="C541" s="463"/>
      <c r="D541" s="463"/>
      <c r="E541" s="294" t="s">
        <v>2909</v>
      </c>
    </row>
    <row r="542" spans="1:5">
      <c r="A542" s="463" t="s">
        <v>15</v>
      </c>
      <c r="B542" s="463" t="s">
        <v>188</v>
      </c>
      <c r="C542" s="463"/>
      <c r="D542" s="463"/>
      <c r="E542" s="294" t="s">
        <v>2888</v>
      </c>
    </row>
    <row r="543" spans="1:5">
      <c r="A543" s="463" t="s">
        <v>15</v>
      </c>
      <c r="B543" s="463" t="s">
        <v>188</v>
      </c>
      <c r="C543" s="463"/>
      <c r="D543" s="463"/>
      <c r="E543" s="294" t="s">
        <v>2910</v>
      </c>
    </row>
    <row r="544" spans="1:5">
      <c r="A544" s="463" t="s">
        <v>15</v>
      </c>
      <c r="B544" s="463" t="s">
        <v>188</v>
      </c>
      <c r="C544" s="463"/>
      <c r="D544" s="463"/>
      <c r="E544" s="294" t="s">
        <v>2908</v>
      </c>
    </row>
    <row r="545" spans="1:5">
      <c r="A545" s="463" t="s">
        <v>15</v>
      </c>
      <c r="B545" s="463" t="s">
        <v>188</v>
      </c>
      <c r="C545" s="463"/>
      <c r="D545" s="463"/>
      <c r="E545" s="294" t="s">
        <v>2911</v>
      </c>
    </row>
    <row r="546" spans="1:5">
      <c r="A546" s="463" t="s">
        <v>15</v>
      </c>
      <c r="B546" s="463" t="s">
        <v>188</v>
      </c>
      <c r="C546" s="463"/>
      <c r="D546" s="463"/>
      <c r="E546" s="294" t="s">
        <v>2912</v>
      </c>
    </row>
    <row r="547" spans="1:5">
      <c r="A547" s="463" t="s">
        <v>15</v>
      </c>
      <c r="B547" s="463" t="s">
        <v>188</v>
      </c>
      <c r="C547" s="463"/>
      <c r="D547" s="463"/>
      <c r="E547" s="294" t="s">
        <v>2913</v>
      </c>
    </row>
    <row r="548" spans="1:5">
      <c r="A548" s="463" t="s">
        <v>15</v>
      </c>
      <c r="B548" s="463" t="s">
        <v>188</v>
      </c>
      <c r="C548" s="463"/>
      <c r="D548" s="463"/>
      <c r="E548" s="294" t="s">
        <v>2914</v>
      </c>
    </row>
    <row r="549" spans="1:5">
      <c r="A549" s="463" t="s">
        <v>15</v>
      </c>
      <c r="B549" s="463" t="s">
        <v>188</v>
      </c>
      <c r="C549" s="463"/>
      <c r="D549" s="463"/>
      <c r="E549" s="294" t="s">
        <v>2915</v>
      </c>
    </row>
    <row r="550" spans="1:5">
      <c r="A550" s="463" t="s">
        <v>15</v>
      </c>
      <c r="B550" s="463" t="s">
        <v>188</v>
      </c>
      <c r="C550" s="463"/>
      <c r="D550" s="463"/>
      <c r="E550" s="294" t="s">
        <v>2916</v>
      </c>
    </row>
    <row r="551" spans="1:5">
      <c r="A551" s="463" t="s">
        <v>15</v>
      </c>
      <c r="B551" s="463" t="s">
        <v>188</v>
      </c>
      <c r="C551" s="463"/>
      <c r="D551" s="463"/>
      <c r="E551" s="294" t="s">
        <v>2917</v>
      </c>
    </row>
    <row r="552" spans="1:5">
      <c r="A552" s="463" t="s">
        <v>15</v>
      </c>
      <c r="B552" s="463" t="s">
        <v>188</v>
      </c>
      <c r="C552" s="463"/>
      <c r="D552" s="463"/>
      <c r="E552" s="294" t="s">
        <v>2918</v>
      </c>
    </row>
    <row r="553" spans="1:5">
      <c r="A553" s="463" t="s">
        <v>15</v>
      </c>
      <c r="B553" s="463" t="s">
        <v>188</v>
      </c>
      <c r="C553" s="463"/>
      <c r="D553" s="463"/>
      <c r="E553" s="294" t="s">
        <v>2919</v>
      </c>
    </row>
    <row r="554" spans="1:5">
      <c r="A554" s="463" t="s">
        <v>15</v>
      </c>
      <c r="B554" s="463" t="s">
        <v>188</v>
      </c>
      <c r="C554" s="463"/>
      <c r="D554" s="463"/>
      <c r="E554" s="294" t="s">
        <v>2920</v>
      </c>
    </row>
    <row r="555" spans="1:5">
      <c r="A555" s="463" t="s">
        <v>15</v>
      </c>
      <c r="B555" s="463" t="s">
        <v>188</v>
      </c>
      <c r="C555" s="463"/>
      <c r="D555" s="463"/>
      <c r="E555" s="294" t="s">
        <v>2921</v>
      </c>
    </row>
    <row r="556" spans="1:5">
      <c r="A556" s="463" t="s">
        <v>15</v>
      </c>
      <c r="B556" s="463" t="s">
        <v>188</v>
      </c>
      <c r="C556" s="463"/>
      <c r="D556" s="463"/>
      <c r="E556" s="294" t="s">
        <v>2922</v>
      </c>
    </row>
    <row r="557" spans="1:5">
      <c r="A557" s="463" t="s">
        <v>15</v>
      </c>
      <c r="B557" s="463" t="s">
        <v>188</v>
      </c>
      <c r="C557" s="463"/>
      <c r="D557" s="463"/>
      <c r="E557" s="294" t="s">
        <v>2923</v>
      </c>
    </row>
    <row r="558" spans="1:5">
      <c r="A558" s="463" t="s">
        <v>15</v>
      </c>
      <c r="B558" s="463" t="s">
        <v>188</v>
      </c>
      <c r="C558" s="463"/>
      <c r="D558" s="463"/>
      <c r="E558" s="294" t="s">
        <v>2924</v>
      </c>
    </row>
    <row r="559" spans="1:5">
      <c r="A559" s="463" t="s">
        <v>15</v>
      </c>
      <c r="B559" s="463" t="s">
        <v>188</v>
      </c>
      <c r="C559" s="463"/>
      <c r="D559" s="463"/>
      <c r="E559" s="294" t="s">
        <v>2925</v>
      </c>
    </row>
    <row r="560" spans="1:5">
      <c r="A560" s="463" t="s">
        <v>15</v>
      </c>
      <c r="B560" s="463" t="s">
        <v>188</v>
      </c>
      <c r="C560" s="463"/>
      <c r="D560" s="463"/>
      <c r="E560" s="294" t="s">
        <v>2926</v>
      </c>
    </row>
    <row r="561" spans="1:5">
      <c r="A561" s="463" t="s">
        <v>15</v>
      </c>
      <c r="B561" s="463" t="s">
        <v>188</v>
      </c>
      <c r="C561" s="463"/>
      <c r="D561" s="463"/>
      <c r="E561" s="294" t="s">
        <v>2927</v>
      </c>
    </row>
    <row r="562" spans="1:5">
      <c r="A562" s="463" t="s">
        <v>15</v>
      </c>
      <c r="B562" s="463" t="s">
        <v>188</v>
      </c>
      <c r="C562" s="463"/>
      <c r="D562" s="463"/>
      <c r="E562" s="294" t="s">
        <v>2928</v>
      </c>
    </row>
    <row r="563" spans="1:5">
      <c r="A563" s="463" t="s">
        <v>15</v>
      </c>
      <c r="B563" s="463" t="s">
        <v>171</v>
      </c>
      <c r="C563" s="463"/>
      <c r="D563" s="463"/>
      <c r="E563" s="294" t="s">
        <v>2532</v>
      </c>
    </row>
    <row r="564" spans="1:5">
      <c r="A564" s="463" t="s">
        <v>15</v>
      </c>
      <c r="B564" s="463" t="s">
        <v>171</v>
      </c>
      <c r="C564" s="463"/>
      <c r="D564" s="463"/>
      <c r="E564" s="294" t="s">
        <v>2533</v>
      </c>
    </row>
    <row r="565" spans="1:5">
      <c r="A565" s="463" t="s">
        <v>15</v>
      </c>
      <c r="B565" s="463" t="s">
        <v>171</v>
      </c>
      <c r="C565" s="463"/>
      <c r="D565" s="463"/>
      <c r="E565" s="294" t="s">
        <v>2538</v>
      </c>
    </row>
    <row r="566" spans="1:5">
      <c r="A566" s="463" t="s">
        <v>15</v>
      </c>
      <c r="B566" s="463" t="s">
        <v>171</v>
      </c>
      <c r="C566" s="463"/>
      <c r="D566" s="463"/>
      <c r="E566" s="294" t="s">
        <v>2535</v>
      </c>
    </row>
    <row r="567" spans="1:5">
      <c r="A567" s="463" t="s">
        <v>15</v>
      </c>
      <c r="B567" s="463" t="s">
        <v>171</v>
      </c>
      <c r="C567" s="463"/>
      <c r="D567" s="463"/>
      <c r="E567" s="294" t="s">
        <v>2536</v>
      </c>
    </row>
    <row r="568" spans="1:5">
      <c r="A568" s="463" t="s">
        <v>15</v>
      </c>
      <c r="B568" s="463" t="s">
        <v>171</v>
      </c>
      <c r="C568" s="463"/>
      <c r="D568" s="463"/>
      <c r="E568" s="294" t="s">
        <v>2537</v>
      </c>
    </row>
    <row r="569" spans="1:5">
      <c r="A569" s="463" t="s">
        <v>15</v>
      </c>
      <c r="B569" s="463" t="s">
        <v>171</v>
      </c>
      <c r="C569" s="463"/>
      <c r="D569" s="463"/>
      <c r="E569" s="294" t="s">
        <v>2539</v>
      </c>
    </row>
    <row r="570" spans="1:5">
      <c r="A570" s="463" t="s">
        <v>15</v>
      </c>
      <c r="B570" s="463" t="s">
        <v>171</v>
      </c>
      <c r="C570" s="463"/>
      <c r="D570" s="463"/>
      <c r="E570" s="294" t="s">
        <v>2540</v>
      </c>
    </row>
    <row r="571" spans="1:5">
      <c r="A571" s="463" t="s">
        <v>15</v>
      </c>
      <c r="B571" s="463" t="s">
        <v>171</v>
      </c>
      <c r="C571" s="463"/>
      <c r="D571" s="463"/>
      <c r="E571" s="294" t="s">
        <v>2541</v>
      </c>
    </row>
    <row r="572" spans="1:5">
      <c r="A572" s="463" t="s">
        <v>15</v>
      </c>
      <c r="B572" s="463" t="s">
        <v>171</v>
      </c>
      <c r="C572" s="463"/>
      <c r="D572" s="463"/>
      <c r="E572" s="294" t="s">
        <v>2534</v>
      </c>
    </row>
    <row r="573" spans="1:5">
      <c r="A573" s="463" t="s">
        <v>15</v>
      </c>
      <c r="B573" s="463" t="s">
        <v>171</v>
      </c>
      <c r="C573" s="463"/>
      <c r="D573" s="463"/>
      <c r="E573" s="294" t="s">
        <v>2542</v>
      </c>
    </row>
    <row r="574" spans="1:5">
      <c r="A574" s="463" t="s">
        <v>15</v>
      </c>
      <c r="B574" s="463" t="s">
        <v>171</v>
      </c>
      <c r="C574" s="463"/>
      <c r="D574" s="463"/>
      <c r="E574" s="294" t="s">
        <v>2543</v>
      </c>
    </row>
    <row r="575" spans="1:5">
      <c r="A575" s="463" t="s">
        <v>15</v>
      </c>
      <c r="B575" s="463" t="s">
        <v>171</v>
      </c>
      <c r="C575" s="463"/>
      <c r="D575" s="463"/>
      <c r="E575" s="294" t="s">
        <v>2544</v>
      </c>
    </row>
    <row r="576" spans="1:5">
      <c r="A576" s="463" t="s">
        <v>15</v>
      </c>
      <c r="B576" s="463" t="s">
        <v>171</v>
      </c>
      <c r="C576" s="463"/>
      <c r="D576" s="463"/>
      <c r="E576" s="294" t="s">
        <v>2531</v>
      </c>
    </row>
    <row r="577" spans="1:5">
      <c r="A577" s="463" t="s">
        <v>15</v>
      </c>
      <c r="B577" s="463" t="s">
        <v>194</v>
      </c>
      <c r="C577" s="463"/>
      <c r="D577" s="463"/>
      <c r="E577" s="294" t="s">
        <v>3128</v>
      </c>
    </row>
    <row r="578" spans="1:5">
      <c r="A578" s="463" t="s">
        <v>15</v>
      </c>
      <c r="B578" s="463" t="s">
        <v>194</v>
      </c>
      <c r="C578" s="463"/>
      <c r="D578" s="463"/>
      <c r="E578" s="294" t="s">
        <v>3129</v>
      </c>
    </row>
    <row r="579" spans="1:5">
      <c r="A579" s="463" t="s">
        <v>15</v>
      </c>
      <c r="B579" s="463" t="s">
        <v>194</v>
      </c>
      <c r="C579" s="463"/>
      <c r="D579" s="463"/>
      <c r="E579" s="294" t="s">
        <v>3130</v>
      </c>
    </row>
    <row r="580" spans="1:5">
      <c r="A580" s="463" t="s">
        <v>15</v>
      </c>
      <c r="B580" s="463" t="s">
        <v>194</v>
      </c>
      <c r="C580" s="463"/>
      <c r="D580" s="463"/>
      <c r="E580" s="294" t="s">
        <v>3131</v>
      </c>
    </row>
    <row r="581" spans="1:5">
      <c r="A581" s="463" t="s">
        <v>15</v>
      </c>
      <c r="B581" s="463" t="s">
        <v>194</v>
      </c>
      <c r="C581" s="463"/>
      <c r="D581" s="463"/>
      <c r="E581" s="294" t="s">
        <v>3132</v>
      </c>
    </row>
    <row r="582" spans="1:5">
      <c r="A582" s="463" t="s">
        <v>15</v>
      </c>
      <c r="B582" s="463" t="s">
        <v>194</v>
      </c>
      <c r="C582" s="463"/>
      <c r="D582" s="463"/>
      <c r="E582" s="294" t="s">
        <v>2162</v>
      </c>
    </row>
    <row r="583" spans="1:5">
      <c r="A583" s="463" t="s">
        <v>15</v>
      </c>
      <c r="B583" s="463" t="s">
        <v>194</v>
      </c>
      <c r="C583" s="463"/>
      <c r="D583" s="463"/>
      <c r="E583" s="294" t="s">
        <v>3133</v>
      </c>
    </row>
    <row r="584" spans="1:5">
      <c r="A584" s="463" t="s">
        <v>15</v>
      </c>
      <c r="B584" s="463" t="s">
        <v>194</v>
      </c>
      <c r="C584" s="463"/>
      <c r="D584" s="463"/>
      <c r="E584" s="294" t="s">
        <v>3134</v>
      </c>
    </row>
    <row r="585" spans="1:5">
      <c r="A585" s="463" t="s">
        <v>15</v>
      </c>
      <c r="B585" s="463" t="s">
        <v>194</v>
      </c>
      <c r="C585" s="463"/>
      <c r="D585" s="463"/>
      <c r="E585" s="294" t="s">
        <v>3135</v>
      </c>
    </row>
    <row r="586" spans="1:5">
      <c r="A586" s="463" t="s">
        <v>15</v>
      </c>
      <c r="B586" s="463" t="s">
        <v>194</v>
      </c>
      <c r="C586" s="463"/>
      <c r="D586" s="463"/>
      <c r="E586" s="294" t="s">
        <v>3136</v>
      </c>
    </row>
    <row r="587" spans="1:5">
      <c r="A587" s="463" t="s">
        <v>15</v>
      </c>
      <c r="B587" s="463" t="s">
        <v>194</v>
      </c>
      <c r="C587" s="463"/>
      <c r="D587" s="463"/>
      <c r="E587" s="294" t="s">
        <v>3137</v>
      </c>
    </row>
    <row r="588" spans="1:5">
      <c r="A588" s="463" t="s">
        <v>15</v>
      </c>
      <c r="B588" s="463" t="s">
        <v>194</v>
      </c>
      <c r="C588" s="463"/>
      <c r="D588" s="463"/>
      <c r="E588" s="294" t="s">
        <v>3138</v>
      </c>
    </row>
    <row r="589" spans="1:5">
      <c r="A589" s="463" t="s">
        <v>15</v>
      </c>
      <c r="B589" s="463" t="s">
        <v>194</v>
      </c>
      <c r="C589" s="463"/>
      <c r="D589" s="463"/>
      <c r="E589" s="294" t="s">
        <v>3139</v>
      </c>
    </row>
    <row r="590" spans="1:5">
      <c r="A590" s="463" t="s">
        <v>15</v>
      </c>
      <c r="B590" s="463" t="s">
        <v>194</v>
      </c>
      <c r="C590" s="463"/>
      <c r="D590" s="463"/>
      <c r="E590" s="294" t="s">
        <v>3140</v>
      </c>
    </row>
    <row r="591" spans="1:5">
      <c r="A591" s="463" t="s">
        <v>15</v>
      </c>
      <c r="B591" s="463" t="s">
        <v>194</v>
      </c>
      <c r="C591" s="463"/>
      <c r="D591" s="463"/>
      <c r="E591" s="294" t="s">
        <v>3141</v>
      </c>
    </row>
    <row r="592" spans="1:5">
      <c r="A592" s="463" t="s">
        <v>15</v>
      </c>
      <c r="B592" s="463" t="s">
        <v>194</v>
      </c>
      <c r="C592" s="463"/>
      <c r="D592" s="463"/>
      <c r="E592" s="294" t="s">
        <v>3142</v>
      </c>
    </row>
    <row r="593" spans="1:5">
      <c r="A593" s="463" t="s">
        <v>15</v>
      </c>
      <c r="B593" s="463" t="s">
        <v>194</v>
      </c>
      <c r="C593" s="463"/>
      <c r="D593" s="463"/>
      <c r="E593" s="294" t="s">
        <v>3143</v>
      </c>
    </row>
    <row r="594" spans="1:5">
      <c r="A594" s="463" t="s">
        <v>15</v>
      </c>
      <c r="B594" s="463" t="s">
        <v>194</v>
      </c>
      <c r="C594" s="463"/>
      <c r="D594" s="463"/>
      <c r="E594" s="294" t="s">
        <v>3144</v>
      </c>
    </row>
    <row r="595" spans="1:5">
      <c r="A595" s="463" t="s">
        <v>15</v>
      </c>
      <c r="B595" s="463" t="s">
        <v>194</v>
      </c>
      <c r="C595" s="463"/>
      <c r="D595" s="463"/>
      <c r="E595" s="294" t="s">
        <v>3145</v>
      </c>
    </row>
    <row r="596" spans="1:5">
      <c r="A596" s="463" t="s">
        <v>15</v>
      </c>
      <c r="B596" s="463" t="s">
        <v>194</v>
      </c>
      <c r="C596" s="463"/>
      <c r="D596" s="463"/>
      <c r="E596" s="294" t="s">
        <v>3146</v>
      </c>
    </row>
    <row r="597" spans="1:5">
      <c r="A597" s="463" t="s">
        <v>15</v>
      </c>
      <c r="B597" s="463" t="s">
        <v>194</v>
      </c>
      <c r="C597" s="463"/>
      <c r="D597" s="463"/>
      <c r="E597" s="294" t="s">
        <v>3147</v>
      </c>
    </row>
    <row r="598" spans="1:5">
      <c r="A598" s="463" t="s">
        <v>15</v>
      </c>
      <c r="B598" s="463" t="s">
        <v>194</v>
      </c>
      <c r="C598" s="463"/>
      <c r="D598" s="463"/>
      <c r="E598" s="294" t="s">
        <v>3148</v>
      </c>
    </row>
    <row r="599" spans="1:5">
      <c r="A599" s="463" t="s">
        <v>15</v>
      </c>
      <c r="B599" s="463" t="s">
        <v>194</v>
      </c>
      <c r="C599" s="463"/>
      <c r="D599" s="463"/>
      <c r="E599" s="294" t="s">
        <v>3149</v>
      </c>
    </row>
    <row r="600" spans="1:5">
      <c r="A600" s="463" t="s">
        <v>15</v>
      </c>
      <c r="B600" s="463" t="s">
        <v>194</v>
      </c>
      <c r="C600" s="463"/>
      <c r="D600" s="463"/>
      <c r="E600" s="294" t="s">
        <v>3150</v>
      </c>
    </row>
    <row r="601" spans="1:5">
      <c r="A601" s="463" t="s">
        <v>15</v>
      </c>
      <c r="B601" s="463" t="s">
        <v>194</v>
      </c>
      <c r="C601" s="463"/>
      <c r="D601" s="463"/>
      <c r="E601" s="294" t="s">
        <v>3151</v>
      </c>
    </row>
    <row r="602" spans="1:5">
      <c r="A602" s="463" t="s">
        <v>15</v>
      </c>
      <c r="B602" s="463" t="s">
        <v>194</v>
      </c>
      <c r="C602" s="463"/>
      <c r="D602" s="463"/>
      <c r="E602" s="294" t="s">
        <v>3152</v>
      </c>
    </row>
    <row r="603" spans="1:5">
      <c r="A603" s="463" t="s">
        <v>15</v>
      </c>
      <c r="B603" s="463" t="s">
        <v>194</v>
      </c>
      <c r="C603" s="463"/>
      <c r="D603" s="463"/>
      <c r="E603" s="294" t="s">
        <v>3153</v>
      </c>
    </row>
    <row r="604" spans="1:5">
      <c r="A604" s="463" t="s">
        <v>15</v>
      </c>
      <c r="B604" s="463" t="s">
        <v>194</v>
      </c>
      <c r="C604" s="463"/>
      <c r="D604" s="463"/>
      <c r="E604" s="294" t="s">
        <v>3154</v>
      </c>
    </row>
    <row r="605" spans="1:5">
      <c r="A605" s="463" t="s">
        <v>15</v>
      </c>
      <c r="B605" s="463" t="s">
        <v>194</v>
      </c>
      <c r="C605" s="463"/>
      <c r="D605" s="463"/>
      <c r="E605" s="294" t="s">
        <v>3155</v>
      </c>
    </row>
    <row r="606" spans="1:5">
      <c r="A606" s="463" t="s">
        <v>15</v>
      </c>
      <c r="B606" s="463" t="s">
        <v>194</v>
      </c>
      <c r="C606" s="463"/>
      <c r="D606" s="463"/>
      <c r="E606" s="294" t="s">
        <v>3156</v>
      </c>
    </row>
    <row r="607" spans="1:5">
      <c r="A607" s="463" t="s">
        <v>15</v>
      </c>
      <c r="B607" s="463" t="s">
        <v>194</v>
      </c>
      <c r="C607" s="463"/>
      <c r="D607" s="463"/>
      <c r="E607" s="294" t="s">
        <v>3157</v>
      </c>
    </row>
    <row r="608" spans="1:5">
      <c r="A608" s="463" t="s">
        <v>15</v>
      </c>
      <c r="B608" s="463" t="s">
        <v>179</v>
      </c>
      <c r="C608" s="463"/>
      <c r="D608" s="463"/>
      <c r="E608" s="294" t="s">
        <v>1023</v>
      </c>
    </row>
    <row r="609" spans="1:5">
      <c r="A609" s="463" t="s">
        <v>15</v>
      </c>
      <c r="B609" s="463" t="s">
        <v>179</v>
      </c>
      <c r="C609" s="463"/>
      <c r="D609" s="463"/>
      <c r="E609" s="294" t="s">
        <v>2693</v>
      </c>
    </row>
    <row r="610" spans="1:5">
      <c r="A610" s="463" t="s">
        <v>15</v>
      </c>
      <c r="B610" s="463" t="s">
        <v>179</v>
      </c>
      <c r="C610" s="463"/>
      <c r="D610" s="463"/>
      <c r="E610" s="294" t="s">
        <v>2698</v>
      </c>
    </row>
    <row r="611" spans="1:5">
      <c r="A611" s="463" t="s">
        <v>15</v>
      </c>
      <c r="B611" s="463" t="s">
        <v>179</v>
      </c>
      <c r="C611" s="463"/>
      <c r="D611" s="463"/>
      <c r="E611" s="294" t="s">
        <v>2699</v>
      </c>
    </row>
    <row r="612" spans="1:5">
      <c r="A612" s="463" t="s">
        <v>15</v>
      </c>
      <c r="B612" s="463" t="s">
        <v>179</v>
      </c>
      <c r="C612" s="463"/>
      <c r="D612" s="463"/>
      <c r="E612" s="294" t="s">
        <v>2724</v>
      </c>
    </row>
    <row r="613" spans="1:5">
      <c r="A613" s="463" t="s">
        <v>15</v>
      </c>
      <c r="B613" s="463" t="s">
        <v>179</v>
      </c>
      <c r="C613" s="463"/>
      <c r="D613" s="463"/>
      <c r="E613" s="294" t="s">
        <v>2694</v>
      </c>
    </row>
    <row r="614" spans="1:5">
      <c r="A614" s="463" t="s">
        <v>15</v>
      </c>
      <c r="B614" s="463" t="s">
        <v>179</v>
      </c>
      <c r="C614" s="463"/>
      <c r="D614" s="463"/>
      <c r="E614" s="294" t="s">
        <v>2717</v>
      </c>
    </row>
    <row r="615" spans="1:5">
      <c r="A615" s="463" t="s">
        <v>15</v>
      </c>
      <c r="B615" s="463" t="s">
        <v>179</v>
      </c>
      <c r="C615" s="463"/>
      <c r="D615" s="463"/>
      <c r="E615" s="294" t="s">
        <v>2700</v>
      </c>
    </row>
    <row r="616" spans="1:5">
      <c r="A616" s="463" t="s">
        <v>15</v>
      </c>
      <c r="B616" s="463" t="s">
        <v>179</v>
      </c>
      <c r="C616" s="463"/>
      <c r="D616" s="463"/>
      <c r="E616" s="294" t="s">
        <v>2710</v>
      </c>
    </row>
    <row r="617" spans="1:5">
      <c r="A617" s="463" t="s">
        <v>15</v>
      </c>
      <c r="B617" s="463" t="s">
        <v>179</v>
      </c>
      <c r="C617" s="463"/>
      <c r="D617" s="463"/>
      <c r="E617" s="294" t="s">
        <v>2707</v>
      </c>
    </row>
    <row r="618" spans="1:5">
      <c r="A618" s="463" t="s">
        <v>15</v>
      </c>
      <c r="B618" s="463" t="s">
        <v>179</v>
      </c>
      <c r="C618" s="463"/>
      <c r="D618" s="463"/>
      <c r="E618" s="294" t="s">
        <v>2722</v>
      </c>
    </row>
    <row r="619" spans="1:5">
      <c r="A619" s="463" t="s">
        <v>15</v>
      </c>
      <c r="B619" s="463" t="s">
        <v>179</v>
      </c>
      <c r="C619" s="463"/>
      <c r="D619" s="463"/>
      <c r="E619" s="294" t="s">
        <v>2701</v>
      </c>
    </row>
    <row r="620" spans="1:5">
      <c r="A620" s="463" t="s">
        <v>15</v>
      </c>
      <c r="B620" s="463" t="s">
        <v>179</v>
      </c>
      <c r="C620" s="463"/>
      <c r="D620" s="463"/>
      <c r="E620" s="294" t="s">
        <v>2715</v>
      </c>
    </row>
    <row r="621" spans="1:5">
      <c r="A621" s="463" t="s">
        <v>15</v>
      </c>
      <c r="B621" s="463" t="s">
        <v>179</v>
      </c>
      <c r="C621" s="463"/>
      <c r="D621" s="463"/>
      <c r="E621" s="294" t="s">
        <v>2729</v>
      </c>
    </row>
    <row r="622" spans="1:5">
      <c r="A622" s="463" t="s">
        <v>15</v>
      </c>
      <c r="B622" s="463" t="s">
        <v>179</v>
      </c>
      <c r="C622" s="463"/>
      <c r="D622" s="463"/>
      <c r="E622" s="294" t="s">
        <v>2702</v>
      </c>
    </row>
    <row r="623" spans="1:5">
      <c r="A623" s="463" t="s">
        <v>15</v>
      </c>
      <c r="B623" s="463" t="s">
        <v>179</v>
      </c>
      <c r="C623" s="463"/>
      <c r="D623" s="463"/>
      <c r="E623" s="294" t="s">
        <v>2703</v>
      </c>
    </row>
    <row r="624" spans="1:5">
      <c r="A624" s="463" t="s">
        <v>15</v>
      </c>
      <c r="B624" s="463" t="s">
        <v>179</v>
      </c>
      <c r="C624" s="463"/>
      <c r="D624" s="463"/>
      <c r="E624" s="294" t="s">
        <v>2695</v>
      </c>
    </row>
    <row r="625" spans="1:5">
      <c r="A625" s="463" t="s">
        <v>15</v>
      </c>
      <c r="B625" s="463" t="s">
        <v>179</v>
      </c>
      <c r="C625" s="463"/>
      <c r="D625" s="463"/>
      <c r="E625" s="294" t="s">
        <v>2696</v>
      </c>
    </row>
    <row r="626" spans="1:5">
      <c r="A626" s="463" t="s">
        <v>15</v>
      </c>
      <c r="B626" s="463" t="s">
        <v>179</v>
      </c>
      <c r="C626" s="463"/>
      <c r="D626" s="463"/>
      <c r="E626" s="294" t="s">
        <v>2697</v>
      </c>
    </row>
    <row r="627" spans="1:5">
      <c r="A627" s="463" t="s">
        <v>15</v>
      </c>
      <c r="B627" s="463" t="s">
        <v>179</v>
      </c>
      <c r="C627" s="463"/>
      <c r="D627" s="463"/>
      <c r="E627" s="294" t="s">
        <v>2704</v>
      </c>
    </row>
    <row r="628" spans="1:5">
      <c r="A628" s="463" t="s">
        <v>15</v>
      </c>
      <c r="B628" s="463" t="s">
        <v>179</v>
      </c>
      <c r="C628" s="463"/>
      <c r="D628" s="463"/>
      <c r="E628" s="294" t="s">
        <v>2705</v>
      </c>
    </row>
    <row r="629" spans="1:5">
      <c r="A629" s="463" t="s">
        <v>15</v>
      </c>
      <c r="B629" s="463" t="s">
        <v>179</v>
      </c>
      <c r="C629" s="463"/>
      <c r="D629" s="463"/>
      <c r="E629" s="294" t="s">
        <v>2706</v>
      </c>
    </row>
    <row r="630" spans="1:5">
      <c r="A630" s="463" t="s">
        <v>15</v>
      </c>
      <c r="B630" s="463" t="s">
        <v>179</v>
      </c>
      <c r="C630" s="463"/>
      <c r="D630" s="463"/>
      <c r="E630" s="294" t="s">
        <v>2711</v>
      </c>
    </row>
    <row r="631" spans="1:5">
      <c r="A631" s="463" t="s">
        <v>15</v>
      </c>
      <c r="B631" s="463" t="s">
        <v>179</v>
      </c>
      <c r="C631" s="463"/>
      <c r="D631" s="463"/>
      <c r="E631" s="294" t="s">
        <v>2714</v>
      </c>
    </row>
    <row r="632" spans="1:5">
      <c r="A632" s="463" t="s">
        <v>15</v>
      </c>
      <c r="B632" s="463" t="s">
        <v>179</v>
      </c>
      <c r="C632" s="463"/>
      <c r="D632" s="463"/>
      <c r="E632" s="294" t="s">
        <v>1755</v>
      </c>
    </row>
    <row r="633" spans="1:5">
      <c r="A633" s="463" t="s">
        <v>15</v>
      </c>
      <c r="B633" s="463" t="s">
        <v>179</v>
      </c>
      <c r="C633" s="463"/>
      <c r="D633" s="463"/>
      <c r="E633" s="294" t="s">
        <v>2712</v>
      </c>
    </row>
    <row r="634" spans="1:5">
      <c r="A634" s="463" t="s">
        <v>15</v>
      </c>
      <c r="B634" s="463" t="s">
        <v>179</v>
      </c>
      <c r="C634" s="463"/>
      <c r="D634" s="463"/>
      <c r="E634" s="294" t="s">
        <v>2709</v>
      </c>
    </row>
    <row r="635" spans="1:5">
      <c r="A635" s="463" t="s">
        <v>15</v>
      </c>
      <c r="B635" s="463" t="s">
        <v>179</v>
      </c>
      <c r="C635" s="463"/>
      <c r="D635" s="463"/>
      <c r="E635" s="294" t="s">
        <v>2716</v>
      </c>
    </row>
    <row r="636" spans="1:5">
      <c r="A636" s="463" t="s">
        <v>15</v>
      </c>
      <c r="B636" s="463" t="s">
        <v>179</v>
      </c>
      <c r="C636" s="463"/>
      <c r="D636" s="463"/>
      <c r="E636" s="294" t="s">
        <v>61</v>
      </c>
    </row>
    <row r="637" spans="1:5">
      <c r="A637" s="463" t="s">
        <v>15</v>
      </c>
      <c r="B637" s="463" t="s">
        <v>179</v>
      </c>
      <c r="C637" s="463"/>
      <c r="D637" s="463"/>
      <c r="E637" s="294" t="s">
        <v>2718</v>
      </c>
    </row>
    <row r="638" spans="1:5">
      <c r="A638" s="463" t="s">
        <v>15</v>
      </c>
      <c r="B638" s="463" t="s">
        <v>179</v>
      </c>
      <c r="C638" s="463"/>
      <c r="D638" s="463"/>
      <c r="E638" s="294" t="s">
        <v>2721</v>
      </c>
    </row>
    <row r="639" spans="1:5">
      <c r="A639" s="463" t="s">
        <v>15</v>
      </c>
      <c r="B639" s="463" t="s">
        <v>179</v>
      </c>
      <c r="C639" s="463"/>
      <c r="D639" s="463"/>
      <c r="E639" s="294" t="s">
        <v>2719</v>
      </c>
    </row>
    <row r="640" spans="1:5">
      <c r="A640" s="463" t="s">
        <v>15</v>
      </c>
      <c r="B640" s="463" t="s">
        <v>179</v>
      </c>
      <c r="C640" s="463"/>
      <c r="D640" s="463"/>
      <c r="E640" s="294" t="s">
        <v>1784</v>
      </c>
    </row>
    <row r="641" spans="1:5">
      <c r="A641" s="463" t="s">
        <v>15</v>
      </c>
      <c r="B641" s="463" t="s">
        <v>179</v>
      </c>
      <c r="C641" s="463"/>
      <c r="D641" s="463"/>
      <c r="E641" s="294" t="s">
        <v>2471</v>
      </c>
    </row>
    <row r="642" spans="1:5">
      <c r="A642" s="463" t="s">
        <v>15</v>
      </c>
      <c r="B642" s="463" t="s">
        <v>179</v>
      </c>
      <c r="C642" s="463"/>
      <c r="D642" s="463"/>
      <c r="E642" s="294" t="s">
        <v>2720</v>
      </c>
    </row>
    <row r="643" spans="1:5">
      <c r="A643" s="463" t="s">
        <v>15</v>
      </c>
      <c r="B643" s="463" t="s">
        <v>179</v>
      </c>
      <c r="C643" s="463"/>
      <c r="D643" s="463"/>
      <c r="E643" s="294" t="s">
        <v>2723</v>
      </c>
    </row>
    <row r="644" spans="1:5">
      <c r="A644" s="463" t="s">
        <v>15</v>
      </c>
      <c r="B644" s="463" t="s">
        <v>179</v>
      </c>
      <c r="C644" s="463"/>
      <c r="D644" s="463"/>
      <c r="E644" s="294" t="s">
        <v>2708</v>
      </c>
    </row>
    <row r="645" spans="1:5">
      <c r="A645" s="463" t="s">
        <v>15</v>
      </c>
      <c r="B645" s="463" t="s">
        <v>179</v>
      </c>
      <c r="C645" s="463"/>
      <c r="D645" s="463"/>
      <c r="E645" s="294" t="s">
        <v>2726</v>
      </c>
    </row>
    <row r="646" spans="1:5">
      <c r="A646" s="463" t="s">
        <v>15</v>
      </c>
      <c r="B646" s="463" t="s">
        <v>179</v>
      </c>
      <c r="C646" s="463"/>
      <c r="D646" s="463"/>
      <c r="E646" s="294" t="s">
        <v>2727</v>
      </c>
    </row>
    <row r="647" spans="1:5">
      <c r="A647" s="463" t="s">
        <v>15</v>
      </c>
      <c r="B647" s="463" t="s">
        <v>179</v>
      </c>
      <c r="C647" s="463"/>
      <c r="D647" s="463"/>
      <c r="E647" s="294" t="s">
        <v>2728</v>
      </c>
    </row>
    <row r="648" spans="1:5">
      <c r="A648" s="463" t="s">
        <v>15</v>
      </c>
      <c r="B648" s="463" t="s">
        <v>179</v>
      </c>
      <c r="C648" s="463"/>
      <c r="D648" s="463"/>
      <c r="E648" s="294" t="s">
        <v>2725</v>
      </c>
    </row>
    <row r="649" spans="1:5">
      <c r="A649" s="463" t="s">
        <v>15</v>
      </c>
      <c r="B649" s="463" t="s">
        <v>179</v>
      </c>
      <c r="C649" s="463"/>
      <c r="D649" s="463"/>
      <c r="E649" s="294" t="s">
        <v>2713</v>
      </c>
    </row>
    <row r="650" spans="1:5">
      <c r="A650" s="463" t="s">
        <v>15</v>
      </c>
      <c r="B650" s="463" t="s">
        <v>189</v>
      </c>
      <c r="C650" s="463"/>
      <c r="D650" s="463"/>
      <c r="E650" s="294" t="s">
        <v>2929</v>
      </c>
    </row>
    <row r="651" spans="1:5">
      <c r="A651" s="463" t="s">
        <v>15</v>
      </c>
      <c r="B651" s="463" t="s">
        <v>189</v>
      </c>
      <c r="C651" s="463"/>
      <c r="D651" s="463"/>
      <c r="E651" s="294" t="s">
        <v>2930</v>
      </c>
    </row>
    <row r="652" spans="1:5">
      <c r="A652" s="463" t="s">
        <v>15</v>
      </c>
      <c r="B652" s="463" t="s">
        <v>189</v>
      </c>
      <c r="C652" s="463"/>
      <c r="D652" s="463"/>
      <c r="E652" s="294" t="s">
        <v>2931</v>
      </c>
    </row>
    <row r="653" spans="1:5">
      <c r="A653" s="463" t="s">
        <v>15</v>
      </c>
      <c r="B653" s="463" t="s">
        <v>189</v>
      </c>
      <c r="C653" s="463"/>
      <c r="D653" s="463"/>
      <c r="E653" s="294" t="s">
        <v>2949</v>
      </c>
    </row>
    <row r="654" spans="1:5">
      <c r="A654" s="463" t="s">
        <v>15</v>
      </c>
      <c r="B654" s="463" t="s">
        <v>189</v>
      </c>
      <c r="C654" s="463"/>
      <c r="D654" s="463"/>
      <c r="E654" s="294" t="s">
        <v>2934</v>
      </c>
    </row>
    <row r="655" spans="1:5">
      <c r="A655" s="463" t="s">
        <v>15</v>
      </c>
      <c r="B655" s="463" t="s">
        <v>189</v>
      </c>
      <c r="C655" s="463"/>
      <c r="D655" s="463"/>
      <c r="E655" s="294" t="s">
        <v>2993</v>
      </c>
    </row>
    <row r="656" spans="1:5">
      <c r="A656" s="463" t="s">
        <v>15</v>
      </c>
      <c r="B656" s="463" t="s">
        <v>189</v>
      </c>
      <c r="C656" s="463"/>
      <c r="D656" s="463"/>
      <c r="E656" s="294" t="s">
        <v>2935</v>
      </c>
    </row>
    <row r="657" spans="1:5">
      <c r="A657" s="463" t="s">
        <v>15</v>
      </c>
      <c r="B657" s="463" t="s">
        <v>189</v>
      </c>
      <c r="C657" s="463"/>
      <c r="D657" s="463"/>
      <c r="E657" s="294" t="s">
        <v>2936</v>
      </c>
    </row>
    <row r="658" spans="1:5">
      <c r="A658" s="463" t="s">
        <v>15</v>
      </c>
      <c r="B658" s="463" t="s">
        <v>189</v>
      </c>
      <c r="C658" s="463"/>
      <c r="D658" s="463"/>
      <c r="E658" s="294" t="s">
        <v>2995</v>
      </c>
    </row>
    <row r="659" spans="1:5">
      <c r="A659" s="463" t="s">
        <v>15</v>
      </c>
      <c r="B659" s="463" t="s">
        <v>189</v>
      </c>
      <c r="C659" s="463"/>
      <c r="D659" s="463"/>
      <c r="E659" s="294" t="s">
        <v>2938</v>
      </c>
    </row>
    <row r="660" spans="1:5">
      <c r="A660" s="463" t="s">
        <v>15</v>
      </c>
      <c r="B660" s="463" t="s">
        <v>189</v>
      </c>
      <c r="C660" s="463"/>
      <c r="D660" s="463"/>
      <c r="E660" s="294" t="s">
        <v>2939</v>
      </c>
    </row>
    <row r="661" spans="1:5">
      <c r="A661" s="463" t="s">
        <v>15</v>
      </c>
      <c r="B661" s="463" t="s">
        <v>189</v>
      </c>
      <c r="C661" s="463"/>
      <c r="D661" s="463"/>
      <c r="E661" s="294" t="s">
        <v>2940</v>
      </c>
    </row>
    <row r="662" spans="1:5">
      <c r="A662" s="463" t="s">
        <v>15</v>
      </c>
      <c r="B662" s="463" t="s">
        <v>189</v>
      </c>
      <c r="C662" s="463"/>
      <c r="D662" s="463"/>
      <c r="E662" s="294" t="s">
        <v>2941</v>
      </c>
    </row>
    <row r="663" spans="1:5">
      <c r="A663" s="463" t="s">
        <v>15</v>
      </c>
      <c r="B663" s="463" t="s">
        <v>189</v>
      </c>
      <c r="C663" s="463"/>
      <c r="D663" s="463"/>
      <c r="E663" s="294" t="s">
        <v>2932</v>
      </c>
    </row>
    <row r="664" spans="1:5">
      <c r="A664" s="463" t="s">
        <v>15</v>
      </c>
      <c r="B664" s="463" t="s">
        <v>189</v>
      </c>
      <c r="C664" s="463"/>
      <c r="D664" s="463"/>
      <c r="E664" s="294" t="s">
        <v>2979</v>
      </c>
    </row>
    <row r="665" spans="1:5">
      <c r="A665" s="463" t="s">
        <v>15</v>
      </c>
      <c r="B665" s="463" t="s">
        <v>189</v>
      </c>
      <c r="C665" s="463"/>
      <c r="D665" s="463"/>
      <c r="E665" s="294" t="s">
        <v>2942</v>
      </c>
    </row>
    <row r="666" spans="1:5">
      <c r="A666" s="463" t="s">
        <v>15</v>
      </c>
      <c r="B666" s="463" t="s">
        <v>189</v>
      </c>
      <c r="C666" s="463"/>
      <c r="D666" s="463"/>
      <c r="E666" s="294" t="s">
        <v>2943</v>
      </c>
    </row>
    <row r="667" spans="1:5">
      <c r="A667" s="463" t="s">
        <v>15</v>
      </c>
      <c r="B667" s="463" t="s">
        <v>189</v>
      </c>
      <c r="C667" s="463"/>
      <c r="D667" s="463"/>
      <c r="E667" s="294" t="s">
        <v>2944</v>
      </c>
    </row>
    <row r="668" spans="1:5">
      <c r="A668" s="463" t="s">
        <v>15</v>
      </c>
      <c r="B668" s="463" t="s">
        <v>189</v>
      </c>
      <c r="C668" s="463"/>
      <c r="D668" s="463"/>
      <c r="E668" s="294" t="s">
        <v>2945</v>
      </c>
    </row>
    <row r="669" spans="1:5">
      <c r="A669" s="463" t="s">
        <v>15</v>
      </c>
      <c r="B669" s="463" t="s">
        <v>189</v>
      </c>
      <c r="C669" s="463"/>
      <c r="D669" s="463"/>
      <c r="E669" s="294" t="s">
        <v>2983</v>
      </c>
    </row>
    <row r="670" spans="1:5">
      <c r="A670" s="463" t="s">
        <v>15</v>
      </c>
      <c r="B670" s="463" t="s">
        <v>189</v>
      </c>
      <c r="C670" s="463"/>
      <c r="D670" s="463"/>
      <c r="E670" s="294" t="s">
        <v>2947</v>
      </c>
    </row>
    <row r="671" spans="1:5">
      <c r="A671" s="463" t="s">
        <v>15</v>
      </c>
      <c r="B671" s="463" t="s">
        <v>189</v>
      </c>
      <c r="C671" s="463"/>
      <c r="D671" s="463"/>
      <c r="E671" s="294" t="s">
        <v>2964</v>
      </c>
    </row>
    <row r="672" spans="1:5">
      <c r="A672" s="463" t="s">
        <v>15</v>
      </c>
      <c r="B672" s="463" t="s">
        <v>189</v>
      </c>
      <c r="C672" s="463"/>
      <c r="D672" s="463"/>
      <c r="E672" s="294" t="s">
        <v>2965</v>
      </c>
    </row>
    <row r="673" spans="1:5">
      <c r="A673" s="463" t="s">
        <v>15</v>
      </c>
      <c r="B673" s="463" t="s">
        <v>189</v>
      </c>
      <c r="C673" s="463"/>
      <c r="D673" s="463"/>
      <c r="E673" s="294" t="s">
        <v>2981</v>
      </c>
    </row>
    <row r="674" spans="1:5">
      <c r="A674" s="463" t="s">
        <v>15</v>
      </c>
      <c r="B674" s="463" t="s">
        <v>189</v>
      </c>
      <c r="C674" s="463"/>
      <c r="D674" s="463"/>
      <c r="E674" s="294" t="s">
        <v>2948</v>
      </c>
    </row>
    <row r="675" spans="1:5">
      <c r="A675" s="463" t="s">
        <v>15</v>
      </c>
      <c r="B675" s="463" t="s">
        <v>189</v>
      </c>
      <c r="C675" s="463"/>
      <c r="D675" s="463"/>
      <c r="E675" s="294" t="s">
        <v>2950</v>
      </c>
    </row>
    <row r="676" spans="1:5">
      <c r="A676" s="463" t="s">
        <v>15</v>
      </c>
      <c r="B676" s="463" t="s">
        <v>189</v>
      </c>
      <c r="C676" s="463"/>
      <c r="D676" s="463"/>
      <c r="E676" s="294" t="s">
        <v>2952</v>
      </c>
    </row>
    <row r="677" spans="1:5">
      <c r="A677" s="463" t="s">
        <v>15</v>
      </c>
      <c r="B677" s="463" t="s">
        <v>189</v>
      </c>
      <c r="C677" s="463"/>
      <c r="D677" s="463"/>
      <c r="E677" s="294" t="s">
        <v>2951</v>
      </c>
    </row>
    <row r="678" spans="1:5">
      <c r="A678" s="463" t="s">
        <v>15</v>
      </c>
      <c r="B678" s="463" t="s">
        <v>189</v>
      </c>
      <c r="C678" s="463"/>
      <c r="D678" s="463"/>
      <c r="E678" s="294" t="s">
        <v>2953</v>
      </c>
    </row>
    <row r="679" spans="1:5">
      <c r="A679" s="463" t="s">
        <v>15</v>
      </c>
      <c r="B679" s="463" t="s">
        <v>189</v>
      </c>
      <c r="C679" s="463"/>
      <c r="D679" s="463"/>
      <c r="E679" s="294" t="s">
        <v>2954</v>
      </c>
    </row>
    <row r="680" spans="1:5">
      <c r="A680" s="463" t="s">
        <v>15</v>
      </c>
      <c r="B680" s="463" t="s">
        <v>189</v>
      </c>
      <c r="C680" s="463"/>
      <c r="D680" s="463"/>
      <c r="E680" s="294" t="s">
        <v>2592</v>
      </c>
    </row>
    <row r="681" spans="1:5">
      <c r="A681" s="463" t="s">
        <v>15</v>
      </c>
      <c r="B681" s="463" t="s">
        <v>189</v>
      </c>
      <c r="C681" s="463"/>
      <c r="D681" s="463"/>
      <c r="E681" s="294" t="s">
        <v>2955</v>
      </c>
    </row>
    <row r="682" spans="1:5">
      <c r="A682" s="463" t="s">
        <v>15</v>
      </c>
      <c r="B682" s="463" t="s">
        <v>189</v>
      </c>
      <c r="C682" s="463"/>
      <c r="D682" s="463"/>
      <c r="E682" s="294" t="s">
        <v>2956</v>
      </c>
    </row>
    <row r="683" spans="1:5">
      <c r="A683" s="463" t="s">
        <v>15</v>
      </c>
      <c r="B683" s="463" t="s">
        <v>189</v>
      </c>
      <c r="C683" s="463"/>
      <c r="D683" s="463"/>
      <c r="E683" s="294" t="s">
        <v>2957</v>
      </c>
    </row>
    <row r="684" spans="1:5">
      <c r="A684" s="463" t="s">
        <v>15</v>
      </c>
      <c r="B684" s="463" t="s">
        <v>189</v>
      </c>
      <c r="C684" s="463"/>
      <c r="D684" s="463"/>
      <c r="E684" s="294" t="s">
        <v>2958</v>
      </c>
    </row>
    <row r="685" spans="1:5">
      <c r="A685" s="463" t="s">
        <v>15</v>
      </c>
      <c r="B685" s="463" t="s">
        <v>189</v>
      </c>
      <c r="C685" s="463"/>
      <c r="D685" s="463" t="s">
        <v>10684</v>
      </c>
      <c r="E685" s="294" t="s">
        <v>2959</v>
      </c>
    </row>
    <row r="686" spans="1:5">
      <c r="A686" s="463" t="s">
        <v>15</v>
      </c>
      <c r="B686" s="463" t="s">
        <v>189</v>
      </c>
      <c r="C686" s="463"/>
      <c r="D686" s="463"/>
      <c r="E686" s="294" t="s">
        <v>2933</v>
      </c>
    </row>
    <row r="687" spans="1:5">
      <c r="A687" s="463" t="s">
        <v>15</v>
      </c>
      <c r="B687" s="463" t="s">
        <v>189</v>
      </c>
      <c r="C687" s="463"/>
      <c r="D687" s="463"/>
      <c r="E687" s="294" t="s">
        <v>2992</v>
      </c>
    </row>
    <row r="688" spans="1:5">
      <c r="A688" s="463" t="s">
        <v>15</v>
      </c>
      <c r="B688" s="463" t="s">
        <v>189</v>
      </c>
      <c r="C688" s="463"/>
      <c r="D688" s="463"/>
      <c r="E688" s="294" t="s">
        <v>1716</v>
      </c>
    </row>
    <row r="689" spans="1:5">
      <c r="A689" s="463" t="s">
        <v>15</v>
      </c>
      <c r="B689" s="463" t="s">
        <v>189</v>
      </c>
      <c r="C689" s="463"/>
      <c r="D689" s="463"/>
      <c r="E689" s="294" t="s">
        <v>2960</v>
      </c>
    </row>
    <row r="690" spans="1:5">
      <c r="A690" s="463" t="s">
        <v>15</v>
      </c>
      <c r="B690" s="463" t="s">
        <v>189</v>
      </c>
      <c r="C690" s="463"/>
      <c r="D690" s="463"/>
      <c r="E690" s="294" t="s">
        <v>2961</v>
      </c>
    </row>
    <row r="691" spans="1:5">
      <c r="A691" s="463" t="s">
        <v>15</v>
      </c>
      <c r="B691" s="463" t="s">
        <v>189</v>
      </c>
      <c r="C691" s="463"/>
      <c r="D691" s="463"/>
      <c r="E691" s="294" t="s">
        <v>2963</v>
      </c>
    </row>
    <row r="692" spans="1:5">
      <c r="A692" s="463" t="s">
        <v>15</v>
      </c>
      <c r="B692" s="463" t="s">
        <v>189</v>
      </c>
      <c r="C692" s="463"/>
      <c r="D692" s="463"/>
      <c r="E692" s="294" t="s">
        <v>1037</v>
      </c>
    </row>
    <row r="693" spans="1:5">
      <c r="A693" s="463" t="s">
        <v>15</v>
      </c>
      <c r="B693" s="463" t="s">
        <v>189</v>
      </c>
      <c r="C693" s="463"/>
      <c r="D693" s="463"/>
      <c r="E693" s="294" t="s">
        <v>2966</v>
      </c>
    </row>
    <row r="694" spans="1:5">
      <c r="A694" s="463" t="s">
        <v>15</v>
      </c>
      <c r="B694" s="463" t="s">
        <v>189</v>
      </c>
      <c r="C694" s="463"/>
      <c r="D694" s="463"/>
      <c r="E694" s="294" t="s">
        <v>2988</v>
      </c>
    </row>
    <row r="695" spans="1:5">
      <c r="A695" s="463" t="s">
        <v>15</v>
      </c>
      <c r="B695" s="463" t="s">
        <v>189</v>
      </c>
      <c r="C695" s="463"/>
      <c r="D695" s="463" t="s">
        <v>10684</v>
      </c>
      <c r="E695" s="294" t="s">
        <v>2967</v>
      </c>
    </row>
    <row r="696" spans="1:5">
      <c r="A696" s="463" t="s">
        <v>15</v>
      </c>
      <c r="B696" s="463" t="s">
        <v>189</v>
      </c>
      <c r="C696" s="463"/>
      <c r="D696" s="463"/>
      <c r="E696" s="294" t="s">
        <v>2962</v>
      </c>
    </row>
    <row r="697" spans="1:5">
      <c r="A697" s="463" t="s">
        <v>15</v>
      </c>
      <c r="B697" s="463" t="s">
        <v>189</v>
      </c>
      <c r="C697" s="463"/>
      <c r="D697" s="463"/>
      <c r="E697" s="294" t="s">
        <v>2968</v>
      </c>
    </row>
    <row r="698" spans="1:5">
      <c r="A698" s="463" t="s">
        <v>15</v>
      </c>
      <c r="B698" s="463" t="s">
        <v>189</v>
      </c>
      <c r="C698" s="463"/>
      <c r="D698" s="463"/>
      <c r="E698" s="294" t="s">
        <v>3006</v>
      </c>
    </row>
    <row r="699" spans="1:5">
      <c r="A699" s="463" t="s">
        <v>15</v>
      </c>
      <c r="B699" s="463" t="s">
        <v>189</v>
      </c>
      <c r="C699" s="463"/>
      <c r="D699" s="463"/>
      <c r="E699" s="294" t="s">
        <v>2970</v>
      </c>
    </row>
    <row r="700" spans="1:5">
      <c r="A700" s="463" t="s">
        <v>15</v>
      </c>
      <c r="B700" s="463" t="s">
        <v>189</v>
      </c>
      <c r="C700" s="463"/>
      <c r="D700" s="463"/>
      <c r="E700" s="294" t="s">
        <v>2969</v>
      </c>
    </row>
    <row r="701" spans="1:5">
      <c r="A701" s="463" t="s">
        <v>15</v>
      </c>
      <c r="B701" s="463" t="s">
        <v>189</v>
      </c>
      <c r="C701" s="463"/>
      <c r="D701" s="463"/>
      <c r="E701" s="294" t="s">
        <v>2971</v>
      </c>
    </row>
    <row r="702" spans="1:5">
      <c r="A702" s="463" t="s">
        <v>15</v>
      </c>
      <c r="B702" s="463" t="s">
        <v>189</v>
      </c>
      <c r="C702" s="463"/>
      <c r="D702" s="463"/>
      <c r="E702" s="294" t="s">
        <v>2972</v>
      </c>
    </row>
    <row r="703" spans="1:5">
      <c r="A703" s="463" t="s">
        <v>15</v>
      </c>
      <c r="B703" s="463" t="s">
        <v>189</v>
      </c>
      <c r="C703" s="463"/>
      <c r="D703" s="463" t="s">
        <v>10684</v>
      </c>
      <c r="E703" s="294" t="s">
        <v>2973</v>
      </c>
    </row>
    <row r="704" spans="1:5">
      <c r="A704" s="463" t="s">
        <v>15</v>
      </c>
      <c r="B704" s="463" t="s">
        <v>189</v>
      </c>
      <c r="C704" s="463"/>
      <c r="D704" s="463"/>
      <c r="E704" s="294" t="s">
        <v>2974</v>
      </c>
    </row>
    <row r="705" spans="1:5">
      <c r="A705" s="463" t="s">
        <v>15</v>
      </c>
      <c r="B705" s="463" t="s">
        <v>189</v>
      </c>
      <c r="C705" s="463"/>
      <c r="D705" s="463"/>
      <c r="E705" s="294" t="s">
        <v>2975</v>
      </c>
    </row>
    <row r="706" spans="1:5">
      <c r="A706" s="463" t="s">
        <v>15</v>
      </c>
      <c r="B706" s="463" t="s">
        <v>189</v>
      </c>
      <c r="C706" s="463"/>
      <c r="D706" s="463"/>
      <c r="E706" s="294" t="s">
        <v>2976</v>
      </c>
    </row>
    <row r="707" spans="1:5">
      <c r="A707" s="463" t="s">
        <v>15</v>
      </c>
      <c r="B707" s="463" t="s">
        <v>189</v>
      </c>
      <c r="C707" s="463"/>
      <c r="D707" s="463"/>
      <c r="E707" s="294" t="s">
        <v>2977</v>
      </c>
    </row>
    <row r="708" spans="1:5">
      <c r="A708" s="463" t="s">
        <v>15</v>
      </c>
      <c r="B708" s="463" t="s">
        <v>189</v>
      </c>
      <c r="C708" s="463"/>
      <c r="D708" s="463"/>
      <c r="E708" s="294" t="s">
        <v>2982</v>
      </c>
    </row>
    <row r="709" spans="1:5">
      <c r="A709" s="463" t="s">
        <v>15</v>
      </c>
      <c r="B709" s="463" t="s">
        <v>189</v>
      </c>
      <c r="C709" s="463"/>
      <c r="D709" s="463"/>
      <c r="E709" s="294" t="s">
        <v>2946</v>
      </c>
    </row>
    <row r="710" spans="1:5">
      <c r="A710" s="463" t="s">
        <v>15</v>
      </c>
      <c r="B710" s="463" t="s">
        <v>189</v>
      </c>
      <c r="C710" s="463"/>
      <c r="D710" s="463"/>
      <c r="E710" s="294" t="s">
        <v>2984</v>
      </c>
    </row>
    <row r="711" spans="1:5">
      <c r="A711" s="463" t="s">
        <v>15</v>
      </c>
      <c r="B711" s="463" t="s">
        <v>189</v>
      </c>
      <c r="C711" s="463"/>
      <c r="D711" s="463"/>
      <c r="E711" s="294" t="s">
        <v>2937</v>
      </c>
    </row>
    <row r="712" spans="1:5">
      <c r="A712" s="463" t="s">
        <v>15</v>
      </c>
      <c r="B712" s="463" t="s">
        <v>189</v>
      </c>
      <c r="C712" s="463"/>
      <c r="D712" s="463"/>
      <c r="E712" s="294" t="s">
        <v>2985</v>
      </c>
    </row>
    <row r="713" spans="1:5">
      <c r="A713" s="463" t="s">
        <v>15</v>
      </c>
      <c r="B713" s="463" t="s">
        <v>189</v>
      </c>
      <c r="C713" s="463"/>
      <c r="D713" s="463"/>
      <c r="E713" s="294" t="s">
        <v>2986</v>
      </c>
    </row>
    <row r="714" spans="1:5">
      <c r="A714" s="463" t="s">
        <v>15</v>
      </c>
      <c r="B714" s="463" t="s">
        <v>189</v>
      </c>
      <c r="C714" s="463"/>
      <c r="D714" s="463"/>
      <c r="E714" s="294" t="s">
        <v>2989</v>
      </c>
    </row>
    <row r="715" spans="1:5">
      <c r="A715" s="463" t="s">
        <v>15</v>
      </c>
      <c r="B715" s="463" t="s">
        <v>189</v>
      </c>
      <c r="C715" s="463"/>
      <c r="D715" s="463" t="s">
        <v>10684</v>
      </c>
      <c r="E715" s="294" t="s">
        <v>2990</v>
      </c>
    </row>
    <row r="716" spans="1:5">
      <c r="A716" s="463" t="s">
        <v>15</v>
      </c>
      <c r="B716" s="463" t="s">
        <v>189</v>
      </c>
      <c r="C716" s="463"/>
      <c r="D716" s="463"/>
      <c r="E716" s="294" t="s">
        <v>2991</v>
      </c>
    </row>
    <row r="717" spans="1:5">
      <c r="A717" s="463" t="s">
        <v>15</v>
      </c>
      <c r="B717" s="463" t="s">
        <v>189</v>
      </c>
      <c r="C717" s="463"/>
      <c r="D717" s="463"/>
      <c r="E717" s="294" t="s">
        <v>2994</v>
      </c>
    </row>
    <row r="718" spans="1:5">
      <c r="A718" s="463" t="s">
        <v>15</v>
      </c>
      <c r="B718" s="463" t="s">
        <v>189</v>
      </c>
      <c r="C718" s="463"/>
      <c r="D718" s="463"/>
      <c r="E718" s="294" t="s">
        <v>2996</v>
      </c>
    </row>
    <row r="719" spans="1:5">
      <c r="A719" s="463" t="s">
        <v>15</v>
      </c>
      <c r="B719" s="463" t="s">
        <v>189</v>
      </c>
      <c r="C719" s="463"/>
      <c r="D719" s="463"/>
      <c r="E719" s="294" t="s">
        <v>2997</v>
      </c>
    </row>
    <row r="720" spans="1:5">
      <c r="A720" s="463" t="s">
        <v>15</v>
      </c>
      <c r="B720" s="463" t="s">
        <v>189</v>
      </c>
      <c r="C720" s="463"/>
      <c r="D720" s="463"/>
      <c r="E720" s="294" t="s">
        <v>2998</v>
      </c>
    </row>
    <row r="721" spans="1:5">
      <c r="A721" s="463" t="s">
        <v>15</v>
      </c>
      <c r="B721" s="463" t="s">
        <v>189</v>
      </c>
      <c r="C721" s="463"/>
      <c r="D721" s="463"/>
      <c r="E721" s="294" t="s">
        <v>2999</v>
      </c>
    </row>
    <row r="722" spans="1:5">
      <c r="A722" s="463" t="s">
        <v>15</v>
      </c>
      <c r="B722" s="463" t="s">
        <v>189</v>
      </c>
      <c r="C722" s="463"/>
      <c r="D722" s="463"/>
      <c r="E722" s="294" t="s">
        <v>2987</v>
      </c>
    </row>
    <row r="723" spans="1:5">
      <c r="A723" s="463" t="s">
        <v>15</v>
      </c>
      <c r="B723" s="463" t="s">
        <v>189</v>
      </c>
      <c r="C723" s="463"/>
      <c r="D723" s="463"/>
      <c r="E723" s="294" t="s">
        <v>3000</v>
      </c>
    </row>
    <row r="724" spans="1:5">
      <c r="A724" s="463" t="s">
        <v>15</v>
      </c>
      <c r="B724" s="463" t="s">
        <v>189</v>
      </c>
      <c r="C724" s="463"/>
      <c r="D724" s="463"/>
      <c r="E724" s="294" t="s">
        <v>3001</v>
      </c>
    </row>
    <row r="725" spans="1:5">
      <c r="A725" s="463" t="s">
        <v>15</v>
      </c>
      <c r="B725" s="463" t="s">
        <v>189</v>
      </c>
      <c r="C725" s="463"/>
      <c r="D725" s="463"/>
      <c r="E725" s="294" t="s">
        <v>3002</v>
      </c>
    </row>
    <row r="726" spans="1:5">
      <c r="A726" s="463" t="s">
        <v>15</v>
      </c>
      <c r="B726" s="463" t="s">
        <v>189</v>
      </c>
      <c r="C726" s="463"/>
      <c r="D726" s="463"/>
      <c r="E726" s="294" t="s">
        <v>2978</v>
      </c>
    </row>
    <row r="727" spans="1:5">
      <c r="A727" s="463" t="s">
        <v>15</v>
      </c>
      <c r="B727" s="463" t="s">
        <v>189</v>
      </c>
      <c r="C727" s="463"/>
      <c r="D727" s="463"/>
      <c r="E727" s="294" t="s">
        <v>2980</v>
      </c>
    </row>
    <row r="728" spans="1:5">
      <c r="A728" s="463" t="s">
        <v>15</v>
      </c>
      <c r="B728" s="463" t="s">
        <v>189</v>
      </c>
      <c r="C728" s="463"/>
      <c r="D728" s="463"/>
      <c r="E728" s="294" t="s">
        <v>3003</v>
      </c>
    </row>
    <row r="729" spans="1:5">
      <c r="A729" s="463" t="s">
        <v>15</v>
      </c>
      <c r="B729" s="463" t="s">
        <v>189</v>
      </c>
      <c r="C729" s="463"/>
      <c r="D729" s="463"/>
      <c r="E729" s="294" t="s">
        <v>3004</v>
      </c>
    </row>
    <row r="730" spans="1:5">
      <c r="A730" s="463" t="s">
        <v>15</v>
      </c>
      <c r="B730" s="463" t="s">
        <v>189</v>
      </c>
      <c r="C730" s="463"/>
      <c r="D730" s="463"/>
      <c r="E730" s="294" t="s">
        <v>3005</v>
      </c>
    </row>
    <row r="731" spans="1:5">
      <c r="A731" s="463" t="s">
        <v>15</v>
      </c>
      <c r="B731" s="463" t="s">
        <v>189</v>
      </c>
      <c r="C731" s="463"/>
      <c r="D731" s="463"/>
      <c r="E731" s="294" t="s">
        <v>3007</v>
      </c>
    </row>
    <row r="732" spans="1:5">
      <c r="A732" s="463" t="s">
        <v>15</v>
      </c>
      <c r="B732" s="463" t="s">
        <v>190</v>
      </c>
      <c r="C732" s="463"/>
      <c r="D732" s="463"/>
      <c r="E732" s="294" t="s">
        <v>3008</v>
      </c>
    </row>
    <row r="733" spans="1:5">
      <c r="A733" s="463" t="s">
        <v>15</v>
      </c>
      <c r="B733" s="463" t="s">
        <v>190</v>
      </c>
      <c r="C733" s="463"/>
      <c r="D733" s="463" t="s">
        <v>10684</v>
      </c>
      <c r="E733" s="294" t="s">
        <v>3009</v>
      </c>
    </row>
    <row r="734" spans="1:5">
      <c r="A734" s="463" t="s">
        <v>15</v>
      </c>
      <c r="B734" s="463" t="s">
        <v>190</v>
      </c>
      <c r="C734" s="463"/>
      <c r="D734" s="463" t="s">
        <v>10684</v>
      </c>
      <c r="E734" s="294" t="s">
        <v>3010</v>
      </c>
    </row>
    <row r="735" spans="1:5">
      <c r="A735" s="463" t="s">
        <v>15</v>
      </c>
      <c r="B735" s="463" t="s">
        <v>190</v>
      </c>
      <c r="C735" s="463"/>
      <c r="D735" s="463"/>
      <c r="E735" s="294" t="s">
        <v>3011</v>
      </c>
    </row>
    <row r="736" spans="1:5">
      <c r="A736" s="463" t="s">
        <v>15</v>
      </c>
      <c r="B736" s="463" t="s">
        <v>190</v>
      </c>
      <c r="C736" s="463"/>
      <c r="D736" s="463"/>
      <c r="E736" s="294" t="s">
        <v>3012</v>
      </c>
    </row>
    <row r="737" spans="1:5">
      <c r="A737" s="463" t="s">
        <v>15</v>
      </c>
      <c r="B737" s="463" t="s">
        <v>190</v>
      </c>
      <c r="C737" s="463"/>
      <c r="D737" s="463"/>
      <c r="E737" s="294" t="s">
        <v>3013</v>
      </c>
    </row>
    <row r="738" spans="1:5">
      <c r="A738" s="463" t="s">
        <v>15</v>
      </c>
      <c r="B738" s="463" t="s">
        <v>190</v>
      </c>
      <c r="C738" s="463"/>
      <c r="D738" s="463"/>
      <c r="E738" s="294" t="s">
        <v>3014</v>
      </c>
    </row>
    <row r="739" spans="1:5">
      <c r="A739" s="463" t="s">
        <v>15</v>
      </c>
      <c r="B739" s="463" t="s">
        <v>190</v>
      </c>
      <c r="C739" s="463"/>
      <c r="D739" s="463"/>
      <c r="E739" s="294" t="s">
        <v>3015</v>
      </c>
    </row>
    <row r="740" spans="1:5">
      <c r="A740" s="463" t="s">
        <v>15</v>
      </c>
      <c r="B740" s="463" t="s">
        <v>190</v>
      </c>
      <c r="C740" s="463"/>
      <c r="D740" s="463"/>
      <c r="E740" s="294" t="s">
        <v>3016</v>
      </c>
    </row>
    <row r="741" spans="1:5">
      <c r="A741" s="463" t="s">
        <v>15</v>
      </c>
      <c r="B741" s="463" t="s">
        <v>190</v>
      </c>
      <c r="C741" s="463"/>
      <c r="D741" s="463"/>
      <c r="E741" s="294" t="s">
        <v>3017</v>
      </c>
    </row>
    <row r="742" spans="1:5">
      <c r="A742" s="463" t="s">
        <v>15</v>
      </c>
      <c r="B742" s="463" t="s">
        <v>190</v>
      </c>
      <c r="C742" s="463"/>
      <c r="D742" s="463"/>
      <c r="E742" s="294" t="s">
        <v>3018</v>
      </c>
    </row>
    <row r="743" spans="1:5">
      <c r="A743" s="463" t="s">
        <v>15</v>
      </c>
      <c r="B743" s="463" t="s">
        <v>190</v>
      </c>
      <c r="C743" s="463"/>
      <c r="D743" s="463"/>
      <c r="E743" s="294" t="s">
        <v>3019</v>
      </c>
    </row>
    <row r="744" spans="1:5">
      <c r="A744" s="463" t="s">
        <v>15</v>
      </c>
      <c r="B744" s="463" t="s">
        <v>190</v>
      </c>
      <c r="C744" s="463"/>
      <c r="D744" s="463"/>
      <c r="E744" s="294" t="s">
        <v>3020</v>
      </c>
    </row>
    <row r="745" spans="1:5">
      <c r="A745" s="463" t="s">
        <v>15</v>
      </c>
      <c r="B745" s="463" t="s">
        <v>190</v>
      </c>
      <c r="C745" s="463"/>
      <c r="D745" s="463"/>
      <c r="E745" s="294" t="s">
        <v>3021</v>
      </c>
    </row>
    <row r="746" spans="1:5">
      <c r="A746" s="463" t="s">
        <v>15</v>
      </c>
      <c r="B746" s="463" t="s">
        <v>190</v>
      </c>
      <c r="C746" s="463"/>
      <c r="D746" s="463"/>
      <c r="E746" s="294" t="s">
        <v>3022</v>
      </c>
    </row>
    <row r="747" spans="1:5">
      <c r="A747" s="463" t="s">
        <v>15</v>
      </c>
      <c r="B747" s="463" t="s">
        <v>190</v>
      </c>
      <c r="C747" s="463"/>
      <c r="D747" s="463"/>
      <c r="E747" s="294" t="s">
        <v>3023</v>
      </c>
    </row>
    <row r="748" spans="1:5">
      <c r="A748" s="463" t="s">
        <v>15</v>
      </c>
      <c r="B748" s="463" t="s">
        <v>190</v>
      </c>
      <c r="C748" s="463"/>
      <c r="D748" s="463"/>
      <c r="E748" s="294" t="s">
        <v>3024</v>
      </c>
    </row>
    <row r="749" spans="1:5">
      <c r="A749" s="463" t="s">
        <v>15</v>
      </c>
      <c r="B749" s="463" t="s">
        <v>172</v>
      </c>
      <c r="C749" s="463"/>
      <c r="D749" s="463"/>
      <c r="E749" s="294" t="s">
        <v>2545</v>
      </c>
    </row>
    <row r="750" spans="1:5">
      <c r="A750" s="463" t="s">
        <v>15</v>
      </c>
      <c r="B750" s="463" t="s">
        <v>172</v>
      </c>
      <c r="C750" s="463"/>
      <c r="D750" s="463"/>
      <c r="E750" s="294" t="s">
        <v>2546</v>
      </c>
    </row>
    <row r="751" spans="1:5">
      <c r="A751" s="463" t="s">
        <v>15</v>
      </c>
      <c r="B751" s="463" t="s">
        <v>172</v>
      </c>
      <c r="C751" s="463"/>
      <c r="D751" s="463"/>
      <c r="E751" s="294" t="s">
        <v>2547</v>
      </c>
    </row>
    <row r="752" spans="1:5">
      <c r="A752" s="463" t="s">
        <v>15</v>
      </c>
      <c r="B752" s="463" t="s">
        <v>172</v>
      </c>
      <c r="C752" s="463"/>
      <c r="D752" s="463"/>
      <c r="E752" s="294" t="s">
        <v>2548</v>
      </c>
    </row>
    <row r="753" spans="1:5">
      <c r="A753" s="463" t="s">
        <v>15</v>
      </c>
      <c r="B753" s="463" t="s">
        <v>172</v>
      </c>
      <c r="C753" s="463"/>
      <c r="D753" s="463"/>
      <c r="E753" s="294" t="s">
        <v>2549</v>
      </c>
    </row>
    <row r="754" spans="1:5">
      <c r="A754" s="463" t="s">
        <v>15</v>
      </c>
      <c r="B754" s="463" t="s">
        <v>172</v>
      </c>
      <c r="C754" s="463"/>
      <c r="D754" s="463"/>
      <c r="E754" s="294" t="s">
        <v>2550</v>
      </c>
    </row>
    <row r="755" spans="1:5">
      <c r="A755" s="463" t="s">
        <v>15</v>
      </c>
      <c r="B755" s="463" t="s">
        <v>172</v>
      </c>
      <c r="C755" s="463"/>
      <c r="D755" s="463"/>
      <c r="E755" s="294" t="s">
        <v>2551</v>
      </c>
    </row>
    <row r="756" spans="1:5">
      <c r="A756" s="463" t="s">
        <v>15</v>
      </c>
      <c r="B756" s="463" t="s">
        <v>172</v>
      </c>
      <c r="C756" s="463"/>
      <c r="D756" s="463"/>
      <c r="E756" s="294" t="s">
        <v>2552</v>
      </c>
    </row>
    <row r="757" spans="1:5">
      <c r="A757" s="463" t="s">
        <v>15</v>
      </c>
      <c r="B757" s="463" t="s">
        <v>172</v>
      </c>
      <c r="C757" s="463"/>
      <c r="D757" s="463"/>
      <c r="E757" s="294" t="s">
        <v>172</v>
      </c>
    </row>
    <row r="758" spans="1:5">
      <c r="A758" s="463" t="s">
        <v>15</v>
      </c>
      <c r="B758" s="463" t="s">
        <v>172</v>
      </c>
      <c r="C758" s="463"/>
      <c r="D758" s="463"/>
      <c r="E758" s="294" t="s">
        <v>2553</v>
      </c>
    </row>
    <row r="759" spans="1:5">
      <c r="A759" s="463" t="s">
        <v>15</v>
      </c>
      <c r="B759" s="463" t="s">
        <v>2554</v>
      </c>
      <c r="C759" s="463"/>
      <c r="D759" s="463"/>
      <c r="E759" s="294" t="s">
        <v>2555</v>
      </c>
    </row>
    <row r="760" spans="1:5">
      <c r="A760" s="463" t="s">
        <v>15</v>
      </c>
      <c r="B760" s="463" t="s">
        <v>162</v>
      </c>
      <c r="C760" s="463"/>
      <c r="D760" s="463"/>
      <c r="E760" s="294" t="s">
        <v>2309</v>
      </c>
    </row>
    <row r="761" spans="1:5">
      <c r="A761" s="463" t="s">
        <v>15</v>
      </c>
      <c r="B761" s="463" t="s">
        <v>162</v>
      </c>
      <c r="C761" s="463"/>
      <c r="D761" s="463"/>
      <c r="E761" s="294" t="s">
        <v>2310</v>
      </c>
    </row>
    <row r="762" spans="1:5">
      <c r="A762" s="463" t="s">
        <v>15</v>
      </c>
      <c r="B762" s="463" t="s">
        <v>162</v>
      </c>
      <c r="C762" s="463"/>
      <c r="D762" s="463"/>
      <c r="E762" s="294" t="s">
        <v>2311</v>
      </c>
    </row>
    <row r="763" spans="1:5">
      <c r="A763" s="463" t="s">
        <v>15</v>
      </c>
      <c r="B763" s="463" t="s">
        <v>162</v>
      </c>
      <c r="C763" s="463"/>
      <c r="D763" s="463"/>
      <c r="E763" s="294" t="s">
        <v>2312</v>
      </c>
    </row>
    <row r="764" spans="1:5">
      <c r="A764" s="463" t="s">
        <v>15</v>
      </c>
      <c r="B764" s="463" t="s">
        <v>162</v>
      </c>
      <c r="C764" s="463"/>
      <c r="D764" s="463"/>
      <c r="E764" s="294" t="s">
        <v>2313</v>
      </c>
    </row>
    <row r="765" spans="1:5">
      <c r="A765" s="463" t="s">
        <v>15</v>
      </c>
      <c r="B765" s="463" t="s">
        <v>162</v>
      </c>
      <c r="C765" s="463"/>
      <c r="D765" s="463"/>
      <c r="E765" s="294" t="s">
        <v>2314</v>
      </c>
    </row>
    <row r="766" spans="1:5">
      <c r="A766" s="463" t="s">
        <v>15</v>
      </c>
      <c r="B766" s="463" t="s">
        <v>162</v>
      </c>
      <c r="C766" s="463"/>
      <c r="D766" s="463"/>
      <c r="E766" s="294" t="s">
        <v>2315</v>
      </c>
    </row>
    <row r="767" spans="1:5">
      <c r="A767" s="463" t="s">
        <v>15</v>
      </c>
      <c r="B767" s="463" t="s">
        <v>162</v>
      </c>
      <c r="C767" s="463"/>
      <c r="D767" s="463"/>
      <c r="E767" s="294" t="s">
        <v>2316</v>
      </c>
    </row>
    <row r="768" spans="1:5">
      <c r="A768" s="463" t="s">
        <v>15</v>
      </c>
      <c r="B768" s="463" t="s">
        <v>162</v>
      </c>
      <c r="C768" s="463"/>
      <c r="D768" s="463"/>
      <c r="E768" s="294" t="s">
        <v>2317</v>
      </c>
    </row>
    <row r="769" spans="1:5">
      <c r="A769" s="463" t="s">
        <v>15</v>
      </c>
      <c r="B769" s="463" t="s">
        <v>162</v>
      </c>
      <c r="C769" s="463"/>
      <c r="D769" s="463"/>
      <c r="E769" s="294" t="s">
        <v>2318</v>
      </c>
    </row>
    <row r="770" spans="1:5">
      <c r="A770" s="463" t="s">
        <v>15</v>
      </c>
      <c r="B770" s="463" t="s">
        <v>162</v>
      </c>
      <c r="C770" s="463"/>
      <c r="D770" s="463"/>
      <c r="E770" s="294" t="s">
        <v>2319</v>
      </c>
    </row>
    <row r="771" spans="1:5">
      <c r="A771" s="463" t="s">
        <v>15</v>
      </c>
      <c r="B771" s="463" t="s">
        <v>162</v>
      </c>
      <c r="C771" s="463"/>
      <c r="D771" s="463"/>
      <c r="E771" s="294" t="s">
        <v>2320</v>
      </c>
    </row>
    <row r="772" spans="1:5">
      <c r="A772" s="463" t="s">
        <v>15</v>
      </c>
      <c r="B772" s="463" t="s">
        <v>162</v>
      </c>
      <c r="C772" s="463"/>
      <c r="D772" s="463"/>
      <c r="E772" s="294" t="s">
        <v>2321</v>
      </c>
    </row>
    <row r="773" spans="1:5">
      <c r="A773" s="463" t="s">
        <v>15</v>
      </c>
      <c r="B773" s="463" t="s">
        <v>162</v>
      </c>
      <c r="C773" s="463"/>
      <c r="D773" s="463"/>
      <c r="E773" s="294" t="s">
        <v>2322</v>
      </c>
    </row>
    <row r="774" spans="1:5">
      <c r="A774" s="463" t="s">
        <v>15</v>
      </c>
      <c r="B774" s="463" t="s">
        <v>162</v>
      </c>
      <c r="C774" s="463"/>
      <c r="D774" s="463"/>
      <c r="E774" s="294" t="s">
        <v>2323</v>
      </c>
    </row>
    <row r="775" spans="1:5">
      <c r="A775" s="463" t="s">
        <v>15</v>
      </c>
      <c r="B775" s="463" t="s">
        <v>162</v>
      </c>
      <c r="C775" s="463"/>
      <c r="D775" s="463"/>
      <c r="E775" s="294" t="s">
        <v>2324</v>
      </c>
    </row>
    <row r="776" spans="1:5">
      <c r="A776" s="463" t="s">
        <v>15</v>
      </c>
      <c r="B776" s="463" t="s">
        <v>162</v>
      </c>
      <c r="C776" s="463"/>
      <c r="D776" s="463"/>
      <c r="E776" s="294" t="s">
        <v>2325</v>
      </c>
    </row>
    <row r="777" spans="1:5">
      <c r="A777" s="463" t="s">
        <v>15</v>
      </c>
      <c r="B777" s="463" t="s">
        <v>162</v>
      </c>
      <c r="C777" s="463"/>
      <c r="D777" s="463"/>
      <c r="E777" s="294" t="s">
        <v>2326</v>
      </c>
    </row>
    <row r="778" spans="1:5">
      <c r="A778" s="463" t="s">
        <v>15</v>
      </c>
      <c r="B778" s="463" t="s">
        <v>162</v>
      </c>
      <c r="C778" s="463"/>
      <c r="D778" s="463"/>
      <c r="E778" s="294" t="s">
        <v>2327</v>
      </c>
    </row>
    <row r="779" spans="1:5">
      <c r="A779" s="463" t="s">
        <v>15</v>
      </c>
      <c r="B779" s="463" t="s">
        <v>162</v>
      </c>
      <c r="C779" s="463"/>
      <c r="D779" s="463"/>
      <c r="E779" s="294" t="s">
        <v>2328</v>
      </c>
    </row>
    <row r="780" spans="1:5">
      <c r="A780" s="463" t="s">
        <v>15</v>
      </c>
      <c r="B780" s="463" t="s">
        <v>162</v>
      </c>
      <c r="C780" s="463"/>
      <c r="D780" s="463"/>
      <c r="E780" s="294" t="s">
        <v>2390</v>
      </c>
    </row>
    <row r="781" spans="1:5">
      <c r="A781" s="463" t="s">
        <v>15</v>
      </c>
      <c r="B781" s="463" t="s">
        <v>162</v>
      </c>
      <c r="C781" s="463"/>
      <c r="D781" s="463"/>
      <c r="E781" s="294" t="s">
        <v>2329</v>
      </c>
    </row>
    <row r="782" spans="1:5">
      <c r="A782" s="463" t="s">
        <v>15</v>
      </c>
      <c r="B782" s="463" t="s">
        <v>162</v>
      </c>
      <c r="C782" s="463"/>
      <c r="D782" s="463"/>
      <c r="E782" s="294" t="s">
        <v>2330</v>
      </c>
    </row>
    <row r="783" spans="1:5">
      <c r="A783" s="463" t="s">
        <v>15</v>
      </c>
      <c r="B783" s="463" t="s">
        <v>162</v>
      </c>
      <c r="C783" s="463"/>
      <c r="D783" s="463"/>
      <c r="E783" s="294" t="s">
        <v>2331</v>
      </c>
    </row>
    <row r="784" spans="1:5">
      <c r="A784" s="463" t="s">
        <v>15</v>
      </c>
      <c r="B784" s="463" t="s">
        <v>162</v>
      </c>
      <c r="C784" s="463"/>
      <c r="D784" s="463"/>
      <c r="E784" s="294" t="s">
        <v>2332</v>
      </c>
    </row>
    <row r="785" spans="1:5">
      <c r="A785" s="463" t="s">
        <v>15</v>
      </c>
      <c r="B785" s="463" t="s">
        <v>162</v>
      </c>
      <c r="C785" s="463"/>
      <c r="D785" s="463"/>
      <c r="E785" s="294" t="s">
        <v>2333</v>
      </c>
    </row>
    <row r="786" spans="1:5">
      <c r="A786" s="463" t="s">
        <v>15</v>
      </c>
      <c r="B786" s="463" t="s">
        <v>162</v>
      </c>
      <c r="C786" s="463"/>
      <c r="D786" s="463"/>
      <c r="E786" s="294" t="s">
        <v>1415</v>
      </c>
    </row>
    <row r="787" spans="1:5">
      <c r="A787" s="463" t="s">
        <v>15</v>
      </c>
      <c r="B787" s="463" t="s">
        <v>162</v>
      </c>
      <c r="C787" s="463"/>
      <c r="D787" s="463"/>
      <c r="E787" s="294" t="s">
        <v>2334</v>
      </c>
    </row>
    <row r="788" spans="1:5">
      <c r="A788" s="463" t="s">
        <v>15</v>
      </c>
      <c r="B788" s="463" t="s">
        <v>162</v>
      </c>
      <c r="C788" s="463"/>
      <c r="D788" s="463"/>
      <c r="E788" s="294" t="s">
        <v>2335</v>
      </c>
    </row>
    <row r="789" spans="1:5">
      <c r="A789" s="463" t="s">
        <v>15</v>
      </c>
      <c r="B789" s="463" t="s">
        <v>162</v>
      </c>
      <c r="C789" s="463"/>
      <c r="D789" s="463"/>
      <c r="E789" s="294" t="s">
        <v>2336</v>
      </c>
    </row>
    <row r="790" spans="1:5">
      <c r="A790" s="463" t="s">
        <v>15</v>
      </c>
      <c r="B790" s="463" t="s">
        <v>162</v>
      </c>
      <c r="C790" s="463"/>
      <c r="D790" s="463"/>
      <c r="E790" s="294" t="s">
        <v>2337</v>
      </c>
    </row>
    <row r="791" spans="1:5">
      <c r="A791" s="463" t="s">
        <v>15</v>
      </c>
      <c r="B791" s="463" t="s">
        <v>162</v>
      </c>
      <c r="C791" s="463"/>
      <c r="D791" s="463"/>
      <c r="E791" s="294" t="s">
        <v>2338</v>
      </c>
    </row>
    <row r="792" spans="1:5">
      <c r="A792" s="463" t="s">
        <v>15</v>
      </c>
      <c r="B792" s="463" t="s">
        <v>162</v>
      </c>
      <c r="C792" s="463"/>
      <c r="D792" s="463"/>
      <c r="E792" s="294" t="s">
        <v>2339</v>
      </c>
    </row>
    <row r="793" spans="1:5">
      <c r="A793" s="463" t="s">
        <v>15</v>
      </c>
      <c r="B793" s="463" t="s">
        <v>162</v>
      </c>
      <c r="C793" s="463"/>
      <c r="D793" s="463"/>
      <c r="E793" s="294" t="s">
        <v>2340</v>
      </c>
    </row>
    <row r="794" spans="1:5">
      <c r="A794" s="463" t="s">
        <v>15</v>
      </c>
      <c r="B794" s="463" t="s">
        <v>162</v>
      </c>
      <c r="C794" s="463"/>
      <c r="D794" s="463"/>
      <c r="E794" s="294" t="s">
        <v>2341</v>
      </c>
    </row>
    <row r="795" spans="1:5">
      <c r="A795" s="463" t="s">
        <v>15</v>
      </c>
      <c r="B795" s="463" t="s">
        <v>162</v>
      </c>
      <c r="C795" s="463"/>
      <c r="D795" s="463"/>
      <c r="E795" s="294" t="s">
        <v>2342</v>
      </c>
    </row>
    <row r="796" spans="1:5">
      <c r="A796" s="463" t="s">
        <v>15</v>
      </c>
      <c r="B796" s="463" t="s">
        <v>162</v>
      </c>
      <c r="C796" s="463"/>
      <c r="D796" s="463"/>
      <c r="E796" s="294" t="s">
        <v>1895</v>
      </c>
    </row>
    <row r="797" spans="1:5">
      <c r="A797" s="463" t="s">
        <v>15</v>
      </c>
      <c r="B797" s="463" t="s">
        <v>162</v>
      </c>
      <c r="C797" s="463"/>
      <c r="D797" s="463"/>
      <c r="E797" s="294" t="s">
        <v>2343</v>
      </c>
    </row>
    <row r="798" spans="1:5">
      <c r="A798" s="463" t="s">
        <v>15</v>
      </c>
      <c r="B798" s="463" t="s">
        <v>162</v>
      </c>
      <c r="C798" s="463"/>
      <c r="D798" s="463"/>
      <c r="E798" s="294" t="s">
        <v>2344</v>
      </c>
    </row>
    <row r="799" spans="1:5">
      <c r="A799" s="463" t="s">
        <v>15</v>
      </c>
      <c r="B799" s="463" t="s">
        <v>162</v>
      </c>
      <c r="C799" s="463"/>
      <c r="D799" s="463"/>
      <c r="E799" s="294" t="s">
        <v>2345</v>
      </c>
    </row>
    <row r="800" spans="1:5">
      <c r="A800" s="463" t="s">
        <v>15</v>
      </c>
      <c r="B800" s="463" t="s">
        <v>162</v>
      </c>
      <c r="C800" s="463"/>
      <c r="D800" s="463"/>
      <c r="E800" s="294" t="s">
        <v>2346</v>
      </c>
    </row>
    <row r="801" spans="1:5">
      <c r="A801" s="463" t="s">
        <v>15</v>
      </c>
      <c r="B801" s="463" t="s">
        <v>162</v>
      </c>
      <c r="C801" s="463"/>
      <c r="D801" s="463"/>
      <c r="E801" s="294" t="s">
        <v>2347</v>
      </c>
    </row>
    <row r="802" spans="1:5">
      <c r="A802" s="463" t="s">
        <v>15</v>
      </c>
      <c r="B802" s="463" t="s">
        <v>162</v>
      </c>
      <c r="C802" s="463"/>
      <c r="D802" s="463"/>
      <c r="E802" s="294" t="s">
        <v>2348</v>
      </c>
    </row>
    <row r="803" spans="1:5">
      <c r="A803" s="463" t="s">
        <v>15</v>
      </c>
      <c r="B803" s="463" t="s">
        <v>162</v>
      </c>
      <c r="C803" s="463"/>
      <c r="D803" s="463"/>
      <c r="E803" s="294" t="s">
        <v>2349</v>
      </c>
    </row>
    <row r="804" spans="1:5">
      <c r="A804" s="463" t="s">
        <v>15</v>
      </c>
      <c r="B804" s="463" t="s">
        <v>162</v>
      </c>
      <c r="C804" s="463"/>
      <c r="D804" s="463"/>
      <c r="E804" s="294" t="s">
        <v>2350</v>
      </c>
    </row>
    <row r="805" spans="1:5">
      <c r="A805" s="463" t="s">
        <v>15</v>
      </c>
      <c r="B805" s="463" t="s">
        <v>162</v>
      </c>
      <c r="C805" s="463"/>
      <c r="D805" s="463"/>
      <c r="E805" s="294" t="s">
        <v>2351</v>
      </c>
    </row>
    <row r="806" spans="1:5">
      <c r="A806" s="463" t="s">
        <v>15</v>
      </c>
      <c r="B806" s="463" t="s">
        <v>162</v>
      </c>
      <c r="C806" s="463"/>
      <c r="D806" s="463"/>
      <c r="E806" s="294" t="s">
        <v>2352</v>
      </c>
    </row>
    <row r="807" spans="1:5">
      <c r="A807" s="463" t="s">
        <v>15</v>
      </c>
      <c r="B807" s="463" t="s">
        <v>162</v>
      </c>
      <c r="C807" s="463"/>
      <c r="D807" s="463"/>
      <c r="E807" s="294" t="s">
        <v>2353</v>
      </c>
    </row>
    <row r="808" spans="1:5">
      <c r="A808" s="463" t="s">
        <v>15</v>
      </c>
      <c r="B808" s="463" t="s">
        <v>162</v>
      </c>
      <c r="C808" s="463"/>
      <c r="D808" s="463"/>
      <c r="E808" s="294" t="s">
        <v>2354</v>
      </c>
    </row>
    <row r="809" spans="1:5">
      <c r="A809" s="463" t="s">
        <v>15</v>
      </c>
      <c r="B809" s="463" t="s">
        <v>162</v>
      </c>
      <c r="C809" s="463"/>
      <c r="D809" s="463"/>
      <c r="E809" s="294" t="s">
        <v>2355</v>
      </c>
    </row>
    <row r="810" spans="1:5">
      <c r="A810" s="463" t="s">
        <v>15</v>
      </c>
      <c r="B810" s="463" t="s">
        <v>162</v>
      </c>
      <c r="C810" s="463"/>
      <c r="D810" s="463"/>
      <c r="E810" s="294" t="s">
        <v>2356</v>
      </c>
    </row>
    <row r="811" spans="1:5">
      <c r="A811" s="463" t="s">
        <v>15</v>
      </c>
      <c r="B811" s="463" t="s">
        <v>162</v>
      </c>
      <c r="C811" s="463"/>
      <c r="D811" s="463"/>
      <c r="E811" s="294" t="s">
        <v>2357</v>
      </c>
    </row>
    <row r="812" spans="1:5">
      <c r="A812" s="463" t="s">
        <v>15</v>
      </c>
      <c r="B812" s="463" t="s">
        <v>162</v>
      </c>
      <c r="C812" s="463"/>
      <c r="D812" s="463"/>
      <c r="E812" s="294" t="s">
        <v>2358</v>
      </c>
    </row>
    <row r="813" spans="1:5">
      <c r="A813" s="463" t="s">
        <v>15</v>
      </c>
      <c r="B813" s="463" t="s">
        <v>162</v>
      </c>
      <c r="C813" s="463"/>
      <c r="D813" s="463"/>
      <c r="E813" s="294" t="s">
        <v>2359</v>
      </c>
    </row>
    <row r="814" spans="1:5">
      <c r="A814" s="463" t="s">
        <v>15</v>
      </c>
      <c r="B814" s="463" t="s">
        <v>162</v>
      </c>
      <c r="C814" s="463"/>
      <c r="D814" s="463"/>
      <c r="E814" s="294" t="s">
        <v>2360</v>
      </c>
    </row>
    <row r="815" spans="1:5">
      <c r="A815" s="463" t="s">
        <v>15</v>
      </c>
      <c r="B815" s="463" t="s">
        <v>162</v>
      </c>
      <c r="C815" s="463"/>
      <c r="D815" s="463"/>
      <c r="E815" s="294" t="s">
        <v>2361</v>
      </c>
    </row>
    <row r="816" spans="1:5">
      <c r="A816" s="463" t="s">
        <v>15</v>
      </c>
      <c r="B816" s="463" t="s">
        <v>162</v>
      </c>
      <c r="C816" s="463"/>
      <c r="D816" s="463"/>
      <c r="E816" s="294" t="s">
        <v>2362</v>
      </c>
    </row>
    <row r="817" spans="1:5">
      <c r="A817" s="463" t="s">
        <v>15</v>
      </c>
      <c r="B817" s="463" t="s">
        <v>162</v>
      </c>
      <c r="C817" s="463"/>
      <c r="D817" s="463"/>
      <c r="E817" s="294" t="s">
        <v>2363</v>
      </c>
    </row>
    <row r="818" spans="1:5">
      <c r="A818" s="463" t="s">
        <v>15</v>
      </c>
      <c r="B818" s="463" t="s">
        <v>162</v>
      </c>
      <c r="C818" s="463"/>
      <c r="D818" s="463"/>
      <c r="E818" s="294" t="s">
        <v>2364</v>
      </c>
    </row>
    <row r="819" spans="1:5">
      <c r="A819" s="463" t="s">
        <v>15</v>
      </c>
      <c r="B819" s="463" t="s">
        <v>162</v>
      </c>
      <c r="C819" s="463"/>
      <c r="D819" s="463"/>
      <c r="E819" s="294" t="s">
        <v>2365</v>
      </c>
    </row>
    <row r="820" spans="1:5">
      <c r="A820" s="463" t="s">
        <v>15</v>
      </c>
      <c r="B820" s="463" t="s">
        <v>162</v>
      </c>
      <c r="C820" s="463"/>
      <c r="D820" s="463"/>
      <c r="E820" s="294" t="s">
        <v>2366</v>
      </c>
    </row>
    <row r="821" spans="1:5">
      <c r="A821" s="463" t="s">
        <v>15</v>
      </c>
      <c r="B821" s="463" t="s">
        <v>162</v>
      </c>
      <c r="C821" s="463"/>
      <c r="D821" s="463"/>
      <c r="E821" s="294" t="s">
        <v>2367</v>
      </c>
    </row>
    <row r="822" spans="1:5">
      <c r="A822" s="463" t="s">
        <v>15</v>
      </c>
      <c r="B822" s="463" t="s">
        <v>162</v>
      </c>
      <c r="C822" s="463"/>
      <c r="D822" s="463"/>
      <c r="E822" s="294" t="s">
        <v>2368</v>
      </c>
    </row>
    <row r="823" spans="1:5">
      <c r="A823" s="463" t="s">
        <v>15</v>
      </c>
      <c r="B823" s="463" t="s">
        <v>162</v>
      </c>
      <c r="C823" s="463"/>
      <c r="D823" s="463"/>
      <c r="E823" s="294" t="s">
        <v>2369</v>
      </c>
    </row>
    <row r="824" spans="1:5">
      <c r="A824" s="463" t="s">
        <v>15</v>
      </c>
      <c r="B824" s="463" t="s">
        <v>162</v>
      </c>
      <c r="C824" s="463"/>
      <c r="D824" s="463"/>
      <c r="E824" s="294" t="s">
        <v>2370</v>
      </c>
    </row>
    <row r="825" spans="1:5">
      <c r="A825" s="463" t="s">
        <v>15</v>
      </c>
      <c r="B825" s="463" t="s">
        <v>162</v>
      </c>
      <c r="C825" s="463"/>
      <c r="D825" s="463"/>
      <c r="E825" s="294" t="s">
        <v>2371</v>
      </c>
    </row>
    <row r="826" spans="1:5">
      <c r="A826" s="463" t="s">
        <v>15</v>
      </c>
      <c r="B826" s="463" t="s">
        <v>162</v>
      </c>
      <c r="C826" s="463"/>
      <c r="D826" s="463"/>
      <c r="E826" s="294" t="s">
        <v>2372</v>
      </c>
    </row>
    <row r="827" spans="1:5">
      <c r="A827" s="463" t="s">
        <v>15</v>
      </c>
      <c r="B827" s="463" t="s">
        <v>162</v>
      </c>
      <c r="C827" s="463"/>
      <c r="D827" s="463"/>
      <c r="E827" s="294" t="s">
        <v>2373</v>
      </c>
    </row>
    <row r="828" spans="1:5">
      <c r="A828" s="463" t="s">
        <v>15</v>
      </c>
      <c r="B828" s="463" t="s">
        <v>162</v>
      </c>
      <c r="C828" s="463"/>
      <c r="D828" s="463"/>
      <c r="E828" s="294" t="s">
        <v>2374</v>
      </c>
    </row>
    <row r="829" spans="1:5">
      <c r="A829" s="463" t="s">
        <v>15</v>
      </c>
      <c r="B829" s="463" t="s">
        <v>162</v>
      </c>
      <c r="C829" s="463"/>
      <c r="D829" s="463"/>
      <c r="E829" s="294" t="s">
        <v>2375</v>
      </c>
    </row>
    <row r="830" spans="1:5">
      <c r="A830" s="463" t="s">
        <v>15</v>
      </c>
      <c r="B830" s="463" t="s">
        <v>162</v>
      </c>
      <c r="C830" s="463"/>
      <c r="D830" s="463"/>
      <c r="E830" s="294" t="s">
        <v>2376</v>
      </c>
    </row>
    <row r="831" spans="1:5">
      <c r="A831" s="463" t="s">
        <v>15</v>
      </c>
      <c r="B831" s="463" t="s">
        <v>162</v>
      </c>
      <c r="C831" s="463"/>
      <c r="D831" s="463"/>
      <c r="E831" s="294" t="s">
        <v>2377</v>
      </c>
    </row>
    <row r="832" spans="1:5">
      <c r="A832" s="463" t="s">
        <v>15</v>
      </c>
      <c r="B832" s="463" t="s">
        <v>162</v>
      </c>
      <c r="C832" s="463"/>
      <c r="D832" s="463"/>
      <c r="E832" s="294" t="s">
        <v>2378</v>
      </c>
    </row>
    <row r="833" spans="1:5">
      <c r="A833" s="463" t="s">
        <v>15</v>
      </c>
      <c r="B833" s="463" t="s">
        <v>162</v>
      </c>
      <c r="C833" s="463"/>
      <c r="D833" s="463"/>
      <c r="E833" s="294" t="s">
        <v>2379</v>
      </c>
    </row>
    <row r="834" spans="1:5">
      <c r="A834" s="463" t="s">
        <v>15</v>
      </c>
      <c r="B834" s="463" t="s">
        <v>162</v>
      </c>
      <c r="C834" s="463"/>
      <c r="D834" s="463"/>
      <c r="E834" s="294" t="s">
        <v>2380</v>
      </c>
    </row>
    <row r="835" spans="1:5">
      <c r="A835" s="463" t="s">
        <v>15</v>
      </c>
      <c r="B835" s="463" t="s">
        <v>162</v>
      </c>
      <c r="C835" s="463"/>
      <c r="D835" s="463"/>
      <c r="E835" s="294" t="s">
        <v>2381</v>
      </c>
    </row>
    <row r="836" spans="1:5">
      <c r="A836" s="463" t="s">
        <v>15</v>
      </c>
      <c r="B836" s="463" t="s">
        <v>162</v>
      </c>
      <c r="C836" s="463"/>
      <c r="D836" s="463"/>
      <c r="E836" s="294" t="s">
        <v>2382</v>
      </c>
    </row>
    <row r="837" spans="1:5">
      <c r="A837" s="463" t="s">
        <v>15</v>
      </c>
      <c r="B837" s="463" t="s">
        <v>162</v>
      </c>
      <c r="C837" s="463"/>
      <c r="D837" s="463"/>
      <c r="E837" s="294" t="s">
        <v>2383</v>
      </c>
    </row>
    <row r="838" spans="1:5">
      <c r="A838" s="463" t="s">
        <v>15</v>
      </c>
      <c r="B838" s="463" t="s">
        <v>162</v>
      </c>
      <c r="C838" s="463"/>
      <c r="D838" s="463"/>
      <c r="E838" s="294" t="s">
        <v>2384</v>
      </c>
    </row>
    <row r="839" spans="1:5">
      <c r="A839" s="463" t="s">
        <v>15</v>
      </c>
      <c r="B839" s="463" t="s">
        <v>162</v>
      </c>
      <c r="C839" s="463"/>
      <c r="D839" s="463"/>
      <c r="E839" s="294" t="s">
        <v>2385</v>
      </c>
    </row>
    <row r="840" spans="1:5">
      <c r="A840" s="463" t="s">
        <v>15</v>
      </c>
      <c r="B840" s="463" t="s">
        <v>162</v>
      </c>
      <c r="C840" s="463"/>
      <c r="D840" s="463"/>
      <c r="E840" s="294" t="s">
        <v>2386</v>
      </c>
    </row>
    <row r="841" spans="1:5">
      <c r="A841" s="463" t="s">
        <v>15</v>
      </c>
      <c r="B841" s="463" t="s">
        <v>162</v>
      </c>
      <c r="C841" s="463"/>
      <c r="D841" s="463"/>
      <c r="E841" s="294" t="s">
        <v>2387</v>
      </c>
    </row>
    <row r="842" spans="1:5">
      <c r="A842" s="463" t="s">
        <v>15</v>
      </c>
      <c r="B842" s="463" t="s">
        <v>162</v>
      </c>
      <c r="C842" s="463"/>
      <c r="D842" s="463"/>
      <c r="E842" s="294" t="s">
        <v>2388</v>
      </c>
    </row>
    <row r="843" spans="1:5">
      <c r="A843" s="463" t="s">
        <v>15</v>
      </c>
      <c r="B843" s="463" t="s">
        <v>162</v>
      </c>
      <c r="C843" s="463"/>
      <c r="D843" s="463"/>
      <c r="E843" s="294" t="s">
        <v>2389</v>
      </c>
    </row>
    <row r="844" spans="1:5">
      <c r="A844" s="463" t="s">
        <v>15</v>
      </c>
      <c r="B844" s="463" t="s">
        <v>191</v>
      </c>
      <c r="C844" s="463"/>
      <c r="D844" s="463"/>
      <c r="E844" s="294" t="s">
        <v>3027</v>
      </c>
    </row>
    <row r="845" spans="1:5">
      <c r="A845" s="463" t="s">
        <v>15</v>
      </c>
      <c r="B845" s="463" t="s">
        <v>191</v>
      </c>
      <c r="C845" s="463"/>
      <c r="D845" s="463"/>
      <c r="E845" s="294" t="s">
        <v>3025</v>
      </c>
    </row>
    <row r="846" spans="1:5">
      <c r="A846" s="463" t="s">
        <v>15</v>
      </c>
      <c r="B846" s="463" t="s">
        <v>191</v>
      </c>
      <c r="C846" s="463"/>
      <c r="D846" s="463"/>
      <c r="E846" s="294" t="s">
        <v>3030</v>
      </c>
    </row>
    <row r="847" spans="1:5">
      <c r="A847" s="463" t="s">
        <v>15</v>
      </c>
      <c r="B847" s="463" t="s">
        <v>191</v>
      </c>
      <c r="C847" s="463"/>
      <c r="D847" s="463"/>
      <c r="E847" s="294" t="s">
        <v>3031</v>
      </c>
    </row>
    <row r="848" spans="1:5">
      <c r="A848" s="463" t="s">
        <v>15</v>
      </c>
      <c r="B848" s="463" t="s">
        <v>191</v>
      </c>
      <c r="C848" s="463"/>
      <c r="D848" s="463"/>
      <c r="E848" s="294" t="s">
        <v>3033</v>
      </c>
    </row>
    <row r="849" spans="1:5">
      <c r="A849" s="463" t="s">
        <v>15</v>
      </c>
      <c r="B849" s="463" t="s">
        <v>191</v>
      </c>
      <c r="C849" s="463"/>
      <c r="D849" s="463"/>
      <c r="E849" s="294" t="s">
        <v>3034</v>
      </c>
    </row>
    <row r="850" spans="1:5">
      <c r="A850" s="463" t="s">
        <v>15</v>
      </c>
      <c r="B850" s="463" t="s">
        <v>191</v>
      </c>
      <c r="C850" s="463"/>
      <c r="D850" s="463"/>
      <c r="E850" s="294" t="s">
        <v>3036</v>
      </c>
    </row>
    <row r="851" spans="1:5">
      <c r="A851" s="463" t="s">
        <v>15</v>
      </c>
      <c r="B851" s="463" t="s">
        <v>191</v>
      </c>
      <c r="C851" s="463"/>
      <c r="D851" s="463"/>
      <c r="E851" s="294" t="s">
        <v>3037</v>
      </c>
    </row>
    <row r="852" spans="1:5">
      <c r="A852" s="463" t="s">
        <v>15</v>
      </c>
      <c r="B852" s="463" t="s">
        <v>191</v>
      </c>
      <c r="C852" s="463"/>
      <c r="D852" s="463"/>
      <c r="E852" s="294" t="s">
        <v>3038</v>
      </c>
    </row>
    <row r="853" spans="1:5">
      <c r="A853" s="463" t="s">
        <v>15</v>
      </c>
      <c r="B853" s="463" t="s">
        <v>191</v>
      </c>
      <c r="C853" s="463"/>
      <c r="D853" s="463"/>
      <c r="E853" s="294" t="s">
        <v>3045</v>
      </c>
    </row>
    <row r="854" spans="1:5">
      <c r="A854" s="463" t="s">
        <v>15</v>
      </c>
      <c r="B854" s="463" t="s">
        <v>191</v>
      </c>
      <c r="C854" s="463"/>
      <c r="D854" s="463" t="s">
        <v>10684</v>
      </c>
      <c r="E854" s="294" t="s">
        <v>3039</v>
      </c>
    </row>
    <row r="855" spans="1:5">
      <c r="A855" s="463" t="s">
        <v>15</v>
      </c>
      <c r="B855" s="463" t="s">
        <v>191</v>
      </c>
      <c r="C855" s="463"/>
      <c r="D855" s="463"/>
      <c r="E855" s="294" t="s">
        <v>3040</v>
      </c>
    </row>
    <row r="856" spans="1:5">
      <c r="A856" s="463" t="s">
        <v>15</v>
      </c>
      <c r="B856" s="463" t="s">
        <v>191</v>
      </c>
      <c r="C856" s="463"/>
      <c r="D856" s="463"/>
      <c r="E856" s="294" t="s">
        <v>3041</v>
      </c>
    </row>
    <row r="857" spans="1:5">
      <c r="A857" s="463" t="s">
        <v>15</v>
      </c>
      <c r="B857" s="463" t="s">
        <v>191</v>
      </c>
      <c r="C857" s="463"/>
      <c r="D857" s="463"/>
      <c r="E857" s="294" t="s">
        <v>3055</v>
      </c>
    </row>
    <row r="858" spans="1:5">
      <c r="A858" s="463" t="s">
        <v>15</v>
      </c>
      <c r="B858" s="463" t="s">
        <v>191</v>
      </c>
      <c r="C858" s="463"/>
      <c r="D858" s="463" t="s">
        <v>10684</v>
      </c>
      <c r="E858" s="294" t="s">
        <v>3042</v>
      </c>
    </row>
    <row r="859" spans="1:5">
      <c r="A859" s="463" t="s">
        <v>15</v>
      </c>
      <c r="B859" s="463" t="s">
        <v>191</v>
      </c>
      <c r="C859" s="463"/>
      <c r="D859" s="463"/>
      <c r="E859" s="294" t="s">
        <v>3043</v>
      </c>
    </row>
    <row r="860" spans="1:5">
      <c r="A860" s="463" t="s">
        <v>15</v>
      </c>
      <c r="B860" s="463" t="s">
        <v>191</v>
      </c>
      <c r="C860" s="463"/>
      <c r="D860" s="463"/>
      <c r="E860" s="294" t="s">
        <v>3044</v>
      </c>
    </row>
    <row r="861" spans="1:5">
      <c r="A861" s="463" t="s">
        <v>15</v>
      </c>
      <c r="B861" s="463" t="s">
        <v>191</v>
      </c>
      <c r="C861" s="463"/>
      <c r="D861" s="463"/>
      <c r="E861" s="294" t="s">
        <v>3059</v>
      </c>
    </row>
    <row r="862" spans="1:5">
      <c r="A862" s="463" t="s">
        <v>15</v>
      </c>
      <c r="B862" s="463" t="s">
        <v>191</v>
      </c>
      <c r="C862" s="463"/>
      <c r="D862" s="463"/>
      <c r="E862" s="294" t="s">
        <v>3046</v>
      </c>
    </row>
    <row r="863" spans="1:5">
      <c r="A863" s="463" t="s">
        <v>15</v>
      </c>
      <c r="B863" s="463" t="s">
        <v>191</v>
      </c>
      <c r="C863" s="463"/>
      <c r="D863" s="463"/>
      <c r="E863" s="294" t="s">
        <v>3047</v>
      </c>
    </row>
    <row r="864" spans="1:5">
      <c r="A864" s="463" t="s">
        <v>15</v>
      </c>
      <c r="B864" s="463" t="s">
        <v>191</v>
      </c>
      <c r="C864" s="463"/>
      <c r="D864" s="463"/>
      <c r="E864" s="294" t="s">
        <v>3048</v>
      </c>
    </row>
    <row r="865" spans="1:5">
      <c r="A865" s="463" t="s">
        <v>15</v>
      </c>
      <c r="B865" s="463" t="s">
        <v>191</v>
      </c>
      <c r="C865" s="463"/>
      <c r="D865" s="463"/>
      <c r="E865" s="294" t="s">
        <v>3049</v>
      </c>
    </row>
    <row r="866" spans="1:5">
      <c r="A866" s="463" t="s">
        <v>15</v>
      </c>
      <c r="B866" s="463" t="s">
        <v>191</v>
      </c>
      <c r="C866" s="463"/>
      <c r="D866" s="463"/>
      <c r="E866" s="294" t="s">
        <v>3050</v>
      </c>
    </row>
    <row r="867" spans="1:5">
      <c r="A867" s="463" t="s">
        <v>15</v>
      </c>
      <c r="B867" s="463" t="s">
        <v>191</v>
      </c>
      <c r="C867" s="463"/>
      <c r="D867" s="463"/>
      <c r="E867" s="294" t="s">
        <v>3051</v>
      </c>
    </row>
    <row r="868" spans="1:5">
      <c r="A868" s="463" t="s">
        <v>15</v>
      </c>
      <c r="B868" s="463" t="s">
        <v>191</v>
      </c>
      <c r="C868" s="463"/>
      <c r="D868" s="463" t="s">
        <v>10684</v>
      </c>
      <c r="E868" s="294" t="s">
        <v>3052</v>
      </c>
    </row>
    <row r="869" spans="1:5">
      <c r="A869" s="463" t="s">
        <v>15</v>
      </c>
      <c r="B869" s="463" t="s">
        <v>191</v>
      </c>
      <c r="C869" s="463"/>
      <c r="D869" s="463" t="s">
        <v>10684</v>
      </c>
      <c r="E869" s="294" t="s">
        <v>3053</v>
      </c>
    </row>
    <row r="870" spans="1:5">
      <c r="A870" s="463" t="s">
        <v>15</v>
      </c>
      <c r="B870" s="463" t="s">
        <v>191</v>
      </c>
      <c r="C870" s="463"/>
      <c r="D870" s="463"/>
      <c r="E870" s="294" t="s">
        <v>3054</v>
      </c>
    </row>
    <row r="871" spans="1:5">
      <c r="A871" s="463" t="s">
        <v>15</v>
      </c>
      <c r="B871" s="463" t="s">
        <v>191</v>
      </c>
      <c r="C871" s="463"/>
      <c r="D871" s="463"/>
      <c r="E871" s="294" t="s">
        <v>3056</v>
      </c>
    </row>
    <row r="872" spans="1:5">
      <c r="A872" s="463" t="s">
        <v>15</v>
      </c>
      <c r="B872" s="463" t="s">
        <v>191</v>
      </c>
      <c r="C872" s="463"/>
      <c r="D872" s="463"/>
      <c r="E872" s="294" t="s">
        <v>3029</v>
      </c>
    </row>
    <row r="873" spans="1:5">
      <c r="A873" s="463" t="s">
        <v>15</v>
      </c>
      <c r="B873" s="463" t="s">
        <v>191</v>
      </c>
      <c r="C873" s="463"/>
      <c r="D873" s="463"/>
      <c r="E873" s="294" t="s">
        <v>3057</v>
      </c>
    </row>
    <row r="874" spans="1:5">
      <c r="A874" s="463" t="s">
        <v>15</v>
      </c>
      <c r="B874" s="463" t="s">
        <v>191</v>
      </c>
      <c r="C874" s="463"/>
      <c r="D874" s="463"/>
      <c r="E874" s="294" t="s">
        <v>3058</v>
      </c>
    </row>
    <row r="875" spans="1:5">
      <c r="A875" s="463" t="s">
        <v>15</v>
      </c>
      <c r="B875" s="463" t="s">
        <v>191</v>
      </c>
      <c r="C875" s="463"/>
      <c r="D875" s="463"/>
      <c r="E875" s="294" t="s">
        <v>3060</v>
      </c>
    </row>
    <row r="876" spans="1:5">
      <c r="A876" s="463" t="s">
        <v>15</v>
      </c>
      <c r="B876" s="463" t="s">
        <v>191</v>
      </c>
      <c r="C876" s="463"/>
      <c r="D876" s="463"/>
      <c r="E876" s="294" t="s">
        <v>3061</v>
      </c>
    </row>
    <row r="877" spans="1:5">
      <c r="A877" s="463" t="s">
        <v>15</v>
      </c>
      <c r="B877" s="463" t="s">
        <v>191</v>
      </c>
      <c r="C877" s="463"/>
      <c r="D877" s="463"/>
      <c r="E877" s="294" t="s">
        <v>3062</v>
      </c>
    </row>
    <row r="878" spans="1:5">
      <c r="A878" s="463" t="s">
        <v>15</v>
      </c>
      <c r="B878" s="463" t="s">
        <v>191</v>
      </c>
      <c r="C878" s="463"/>
      <c r="D878" s="463"/>
      <c r="E878" s="294" t="s">
        <v>3063</v>
      </c>
    </row>
    <row r="879" spans="1:5">
      <c r="A879" s="463" t="s">
        <v>15</v>
      </c>
      <c r="B879" s="463" t="s">
        <v>191</v>
      </c>
      <c r="C879" s="463"/>
      <c r="D879" s="463"/>
      <c r="E879" s="294" t="s">
        <v>3064</v>
      </c>
    </row>
    <row r="880" spans="1:5">
      <c r="A880" s="463" t="s">
        <v>15</v>
      </c>
      <c r="B880" s="463" t="s">
        <v>191</v>
      </c>
      <c r="C880" s="463"/>
      <c r="D880" s="463"/>
      <c r="E880" s="294" t="s">
        <v>3065</v>
      </c>
    </row>
    <row r="881" spans="1:5">
      <c r="A881" s="463" t="s">
        <v>15</v>
      </c>
      <c r="B881" s="463" t="s">
        <v>191</v>
      </c>
      <c r="C881" s="463"/>
      <c r="D881" s="463"/>
      <c r="E881" s="294" t="s">
        <v>3066</v>
      </c>
    </row>
    <row r="882" spans="1:5">
      <c r="A882" s="463" t="s">
        <v>15</v>
      </c>
      <c r="B882" s="463" t="s">
        <v>191</v>
      </c>
      <c r="C882" s="463"/>
      <c r="D882" s="463"/>
      <c r="E882" s="294" t="s">
        <v>3028</v>
      </c>
    </row>
    <row r="883" spans="1:5">
      <c r="A883" s="463" t="s">
        <v>15</v>
      </c>
      <c r="B883" s="463" t="s">
        <v>191</v>
      </c>
      <c r="C883" s="463"/>
      <c r="D883" s="463"/>
      <c r="E883" s="294" t="s">
        <v>3067</v>
      </c>
    </row>
    <row r="884" spans="1:5">
      <c r="A884" s="463" t="s">
        <v>15</v>
      </c>
      <c r="B884" s="463" t="s">
        <v>191</v>
      </c>
      <c r="C884" s="463"/>
      <c r="D884" s="463"/>
      <c r="E884" s="294" t="s">
        <v>3035</v>
      </c>
    </row>
    <row r="885" spans="1:5">
      <c r="A885" s="463" t="s">
        <v>15</v>
      </c>
      <c r="B885" s="463" t="s">
        <v>191</v>
      </c>
      <c r="C885" s="463"/>
      <c r="D885" s="463"/>
      <c r="E885" s="294" t="s">
        <v>3032</v>
      </c>
    </row>
    <row r="886" spans="1:5">
      <c r="A886" s="463" t="s">
        <v>15</v>
      </c>
      <c r="B886" s="463" t="s">
        <v>191</v>
      </c>
      <c r="C886" s="463"/>
      <c r="D886" s="463" t="s">
        <v>10684</v>
      </c>
      <c r="E886" s="294" t="s">
        <v>3068</v>
      </c>
    </row>
    <row r="887" spans="1:5">
      <c r="A887" s="463" t="s">
        <v>15</v>
      </c>
      <c r="B887" s="463" t="s">
        <v>191</v>
      </c>
      <c r="C887" s="463"/>
      <c r="D887" s="463"/>
      <c r="E887" s="294" t="s">
        <v>3069</v>
      </c>
    </row>
    <row r="888" spans="1:5">
      <c r="A888" s="463" t="s">
        <v>15</v>
      </c>
      <c r="B888" s="463" t="s">
        <v>191</v>
      </c>
      <c r="C888" s="463"/>
      <c r="D888" s="463"/>
      <c r="E888" s="294" t="s">
        <v>3070</v>
      </c>
    </row>
    <row r="889" spans="1:5">
      <c r="A889" s="463" t="s">
        <v>15</v>
      </c>
      <c r="B889" s="463" t="s">
        <v>191</v>
      </c>
      <c r="C889" s="463"/>
      <c r="D889" s="463"/>
      <c r="E889" s="294" t="s">
        <v>3026</v>
      </c>
    </row>
    <row r="890" spans="1:5">
      <c r="A890" s="463" t="s">
        <v>15</v>
      </c>
      <c r="B890" s="463" t="s">
        <v>191</v>
      </c>
      <c r="C890" s="463"/>
      <c r="D890" s="463"/>
      <c r="E890" s="294" t="s">
        <v>3071</v>
      </c>
    </row>
    <row r="891" spans="1:5">
      <c r="A891" s="463" t="s">
        <v>15</v>
      </c>
      <c r="B891" s="463" t="s">
        <v>191</v>
      </c>
      <c r="C891" s="463"/>
      <c r="D891" s="463"/>
      <c r="E891" s="294" t="s">
        <v>3072</v>
      </c>
    </row>
    <row r="892" spans="1:5">
      <c r="A892" s="463" t="s">
        <v>15</v>
      </c>
      <c r="B892" s="463" t="s">
        <v>10690</v>
      </c>
      <c r="C892" s="463"/>
      <c r="D892" s="463" t="s">
        <v>10684</v>
      </c>
      <c r="E892" s="294" t="s">
        <v>3073</v>
      </c>
    </row>
    <row r="893" spans="1:5">
      <c r="A893" s="463" t="s">
        <v>15</v>
      </c>
      <c r="B893" s="463" t="s">
        <v>306</v>
      </c>
      <c r="C893" s="463"/>
      <c r="D893" s="463"/>
      <c r="E893" s="294" t="s">
        <v>3074</v>
      </c>
    </row>
    <row r="894" spans="1:5">
      <c r="A894" s="463" t="s">
        <v>15</v>
      </c>
      <c r="B894" s="463" t="s">
        <v>356</v>
      </c>
      <c r="C894" s="463"/>
      <c r="D894" s="463"/>
      <c r="E894" s="294" t="s">
        <v>2747</v>
      </c>
    </row>
    <row r="895" spans="1:5">
      <c r="A895" s="463" t="s">
        <v>15</v>
      </c>
      <c r="B895" s="463" t="s">
        <v>356</v>
      </c>
      <c r="C895" s="463"/>
      <c r="D895" s="463"/>
      <c r="E895" s="294" t="s">
        <v>2741</v>
      </c>
    </row>
    <row r="896" spans="1:5">
      <c r="A896" s="463" t="s">
        <v>15</v>
      </c>
      <c r="B896" s="463" t="s">
        <v>356</v>
      </c>
      <c r="C896" s="463"/>
      <c r="D896" s="463"/>
      <c r="E896" s="294" t="s">
        <v>2733</v>
      </c>
    </row>
    <row r="897" spans="1:5">
      <c r="A897" s="463" t="s">
        <v>15</v>
      </c>
      <c r="B897" s="463" t="s">
        <v>356</v>
      </c>
      <c r="C897" s="463"/>
      <c r="D897" s="463"/>
      <c r="E897" s="294" t="s">
        <v>2734</v>
      </c>
    </row>
    <row r="898" spans="1:5">
      <c r="A898" s="463" t="s">
        <v>15</v>
      </c>
      <c r="B898" s="463" t="s">
        <v>356</v>
      </c>
      <c r="C898" s="463"/>
      <c r="D898" s="463"/>
      <c r="E898" s="294" t="s">
        <v>2744</v>
      </c>
    </row>
    <row r="899" spans="1:5">
      <c r="A899" s="463" t="s">
        <v>15</v>
      </c>
      <c r="B899" s="463" t="s">
        <v>356</v>
      </c>
      <c r="C899" s="463"/>
      <c r="D899" s="463"/>
      <c r="E899" s="294" t="s">
        <v>2735</v>
      </c>
    </row>
    <row r="900" spans="1:5">
      <c r="A900" s="463" t="s">
        <v>15</v>
      </c>
      <c r="B900" s="463" t="s">
        <v>356</v>
      </c>
      <c r="C900" s="463"/>
      <c r="D900" s="463"/>
      <c r="E900" s="294" t="s">
        <v>2742</v>
      </c>
    </row>
    <row r="901" spans="1:5">
      <c r="A901" s="463" t="s">
        <v>15</v>
      </c>
      <c r="B901" s="463" t="s">
        <v>356</v>
      </c>
      <c r="C901" s="463"/>
      <c r="D901" s="463"/>
      <c r="E901" s="294" t="s">
        <v>2743</v>
      </c>
    </row>
    <row r="902" spans="1:5">
      <c r="A902" s="463" t="s">
        <v>15</v>
      </c>
      <c r="B902" s="463" t="s">
        <v>356</v>
      </c>
      <c r="C902" s="463"/>
      <c r="D902" s="463"/>
      <c r="E902" s="294" t="s">
        <v>2738</v>
      </c>
    </row>
    <row r="903" spans="1:5">
      <c r="A903" s="463" t="s">
        <v>15</v>
      </c>
      <c r="B903" s="463" t="s">
        <v>356</v>
      </c>
      <c r="C903" s="463"/>
      <c r="D903" s="463"/>
      <c r="E903" s="294" t="s">
        <v>2736</v>
      </c>
    </row>
    <row r="904" spans="1:5">
      <c r="A904" s="463" t="s">
        <v>15</v>
      </c>
      <c r="B904" s="463" t="s">
        <v>356</v>
      </c>
      <c r="C904" s="463"/>
      <c r="D904" s="463"/>
      <c r="E904" s="294" t="s">
        <v>2737</v>
      </c>
    </row>
    <row r="905" spans="1:5">
      <c r="A905" s="463" t="s">
        <v>15</v>
      </c>
      <c r="B905" s="463" t="s">
        <v>356</v>
      </c>
      <c r="C905" s="463"/>
      <c r="D905" s="463"/>
      <c r="E905" s="294" t="s">
        <v>2739</v>
      </c>
    </row>
    <row r="906" spans="1:5">
      <c r="A906" s="463" t="s">
        <v>15</v>
      </c>
      <c r="B906" s="463" t="s">
        <v>356</v>
      </c>
      <c r="C906" s="463"/>
      <c r="D906" s="463"/>
      <c r="E906" s="294" t="s">
        <v>2732</v>
      </c>
    </row>
    <row r="907" spans="1:5">
      <c r="A907" s="463" t="s">
        <v>15</v>
      </c>
      <c r="B907" s="463" t="s">
        <v>356</v>
      </c>
      <c r="C907" s="463"/>
      <c r="D907" s="463"/>
      <c r="E907" s="294" t="s">
        <v>2730</v>
      </c>
    </row>
    <row r="908" spans="1:5">
      <c r="A908" s="463" t="s">
        <v>15</v>
      </c>
      <c r="B908" s="463" t="s">
        <v>356</v>
      </c>
      <c r="C908" s="463"/>
      <c r="D908" s="463"/>
      <c r="E908" s="294" t="s">
        <v>2740</v>
      </c>
    </row>
    <row r="909" spans="1:5">
      <c r="A909" s="463" t="s">
        <v>15</v>
      </c>
      <c r="B909" s="463" t="s">
        <v>356</v>
      </c>
      <c r="C909" s="463"/>
      <c r="D909" s="463"/>
      <c r="E909" s="294" t="s">
        <v>2731</v>
      </c>
    </row>
    <row r="910" spans="1:5">
      <c r="A910" s="463" t="s">
        <v>15</v>
      </c>
      <c r="B910" s="463" t="s">
        <v>356</v>
      </c>
      <c r="C910" s="463"/>
      <c r="D910" s="463"/>
      <c r="E910" s="294" t="s">
        <v>2745</v>
      </c>
    </row>
    <row r="911" spans="1:5">
      <c r="A911" s="463" t="s">
        <v>15</v>
      </c>
      <c r="B911" s="463" t="s">
        <v>356</v>
      </c>
      <c r="C911" s="463"/>
      <c r="D911" s="463"/>
      <c r="E911" s="294" t="s">
        <v>2746</v>
      </c>
    </row>
    <row r="912" spans="1:5">
      <c r="A912" s="463" t="s">
        <v>15</v>
      </c>
      <c r="B912" s="463" t="s">
        <v>2748</v>
      </c>
      <c r="C912" s="463"/>
      <c r="D912" s="463"/>
      <c r="E912" s="294" t="s">
        <v>2749</v>
      </c>
    </row>
    <row r="913" spans="1:5">
      <c r="A913" s="463" t="s">
        <v>15</v>
      </c>
      <c r="B913" s="463" t="s">
        <v>2748</v>
      </c>
      <c r="C913" s="463"/>
      <c r="D913" s="463"/>
      <c r="E913" s="294" t="s">
        <v>2750</v>
      </c>
    </row>
    <row r="914" spans="1:5">
      <c r="A914" s="463" t="s">
        <v>15</v>
      </c>
      <c r="B914" s="463" t="s">
        <v>181</v>
      </c>
      <c r="C914" s="463"/>
      <c r="D914" s="463"/>
      <c r="E914" s="294" t="s">
        <v>2757</v>
      </c>
    </row>
    <row r="915" spans="1:5">
      <c r="A915" s="463" t="s">
        <v>15</v>
      </c>
      <c r="B915" s="463" t="s">
        <v>181</v>
      </c>
      <c r="C915" s="463"/>
      <c r="D915" s="463"/>
      <c r="E915" s="294" t="s">
        <v>2751</v>
      </c>
    </row>
    <row r="916" spans="1:5">
      <c r="A916" s="463" t="s">
        <v>15</v>
      </c>
      <c r="B916" s="463" t="s">
        <v>181</v>
      </c>
      <c r="C916" s="463"/>
      <c r="D916" s="463"/>
      <c r="E916" s="294" t="s">
        <v>2752</v>
      </c>
    </row>
    <row r="917" spans="1:5">
      <c r="A917" s="463" t="s">
        <v>15</v>
      </c>
      <c r="B917" s="463" t="s">
        <v>181</v>
      </c>
      <c r="C917" s="463"/>
      <c r="D917" s="463"/>
      <c r="E917" s="294" t="s">
        <v>2753</v>
      </c>
    </row>
    <row r="918" spans="1:5">
      <c r="A918" s="463" t="s">
        <v>15</v>
      </c>
      <c r="B918" s="463" t="s">
        <v>181</v>
      </c>
      <c r="C918" s="463"/>
      <c r="D918" s="463"/>
      <c r="E918" s="294" t="s">
        <v>2754</v>
      </c>
    </row>
    <row r="919" spans="1:5">
      <c r="A919" s="463" t="s">
        <v>15</v>
      </c>
      <c r="B919" s="463" t="s">
        <v>181</v>
      </c>
      <c r="C919" s="463"/>
      <c r="D919" s="463"/>
      <c r="E919" s="294" t="s">
        <v>2755</v>
      </c>
    </row>
    <row r="920" spans="1:5">
      <c r="A920" s="463" t="s">
        <v>15</v>
      </c>
      <c r="B920" s="463" t="s">
        <v>181</v>
      </c>
      <c r="C920" s="463"/>
      <c r="D920" s="463"/>
      <c r="E920" s="294" t="s">
        <v>2756</v>
      </c>
    </row>
    <row r="921" spans="1:5">
      <c r="A921" s="463" t="s">
        <v>15</v>
      </c>
      <c r="B921" s="463" t="s">
        <v>173</v>
      </c>
      <c r="C921" s="463"/>
      <c r="D921" s="463"/>
      <c r="E921" s="294" t="s">
        <v>2558</v>
      </c>
    </row>
    <row r="922" spans="1:5">
      <c r="A922" s="463" t="s">
        <v>15</v>
      </c>
      <c r="B922" s="463" t="s">
        <v>173</v>
      </c>
      <c r="C922" s="463"/>
      <c r="D922" s="463"/>
      <c r="E922" s="294" t="s">
        <v>2559</v>
      </c>
    </row>
    <row r="923" spans="1:5">
      <c r="A923" s="463" t="s">
        <v>15</v>
      </c>
      <c r="B923" s="463" t="s">
        <v>173</v>
      </c>
      <c r="C923" s="463"/>
      <c r="D923" s="463"/>
      <c r="E923" s="294" t="s">
        <v>2560</v>
      </c>
    </row>
    <row r="924" spans="1:5">
      <c r="A924" s="463" t="s">
        <v>15</v>
      </c>
      <c r="B924" s="463" t="s">
        <v>173</v>
      </c>
      <c r="C924" s="463"/>
      <c r="D924" s="463"/>
      <c r="E924" s="294" t="s">
        <v>2561</v>
      </c>
    </row>
    <row r="925" spans="1:5">
      <c r="A925" s="463" t="s">
        <v>15</v>
      </c>
      <c r="B925" s="463" t="s">
        <v>173</v>
      </c>
      <c r="C925" s="463"/>
      <c r="D925" s="463"/>
      <c r="E925" s="294" t="s">
        <v>2556</v>
      </c>
    </row>
    <row r="926" spans="1:5">
      <c r="A926" s="463" t="s">
        <v>15</v>
      </c>
      <c r="B926" s="463" t="s">
        <v>173</v>
      </c>
      <c r="C926" s="463"/>
      <c r="D926" s="463"/>
      <c r="E926" s="294" t="s">
        <v>2567</v>
      </c>
    </row>
    <row r="927" spans="1:5">
      <c r="A927" s="463" t="s">
        <v>15</v>
      </c>
      <c r="B927" s="463" t="s">
        <v>173</v>
      </c>
      <c r="C927" s="463"/>
      <c r="D927" s="463"/>
      <c r="E927" s="294" t="s">
        <v>2562</v>
      </c>
    </row>
    <row r="928" spans="1:5">
      <c r="A928" s="463" t="s">
        <v>15</v>
      </c>
      <c r="B928" s="463" t="s">
        <v>173</v>
      </c>
      <c r="C928" s="463"/>
      <c r="D928" s="463"/>
      <c r="E928" s="294" t="s">
        <v>2565</v>
      </c>
    </row>
    <row r="929" spans="1:5">
      <c r="A929" s="463" t="s">
        <v>15</v>
      </c>
      <c r="B929" s="463" t="s">
        <v>173</v>
      </c>
      <c r="C929" s="463"/>
      <c r="D929" s="463"/>
      <c r="E929" s="294" t="s">
        <v>2557</v>
      </c>
    </row>
    <row r="930" spans="1:5">
      <c r="A930" s="463" t="s">
        <v>15</v>
      </c>
      <c r="B930" s="463" t="s">
        <v>173</v>
      </c>
      <c r="C930" s="463"/>
      <c r="D930" s="463"/>
      <c r="E930" s="294" t="s">
        <v>2563</v>
      </c>
    </row>
    <row r="931" spans="1:5">
      <c r="A931" s="463" t="s">
        <v>15</v>
      </c>
      <c r="B931" s="463" t="s">
        <v>173</v>
      </c>
      <c r="C931" s="463"/>
      <c r="D931" s="463"/>
      <c r="E931" s="294" t="s">
        <v>1727</v>
      </c>
    </row>
    <row r="932" spans="1:5">
      <c r="A932" s="463" t="s">
        <v>15</v>
      </c>
      <c r="B932" s="463" t="s">
        <v>173</v>
      </c>
      <c r="C932" s="463"/>
      <c r="D932" s="463"/>
      <c r="E932" s="294" t="s">
        <v>2566</v>
      </c>
    </row>
    <row r="933" spans="1:5">
      <c r="A933" s="463" t="s">
        <v>15</v>
      </c>
      <c r="B933" s="463" t="s">
        <v>173</v>
      </c>
      <c r="C933" s="463"/>
      <c r="D933" s="463"/>
      <c r="E933" s="294" t="s">
        <v>2564</v>
      </c>
    </row>
    <row r="934" spans="1:5">
      <c r="A934" s="463" t="s">
        <v>15</v>
      </c>
      <c r="B934" s="463" t="s">
        <v>173</v>
      </c>
      <c r="C934" s="463"/>
      <c r="D934" s="463"/>
      <c r="E934" s="294" t="s">
        <v>2568</v>
      </c>
    </row>
    <row r="935" spans="1:5">
      <c r="A935" s="463" t="s">
        <v>15</v>
      </c>
      <c r="B935" s="463" t="s">
        <v>173</v>
      </c>
      <c r="C935" s="463"/>
      <c r="D935" s="463"/>
      <c r="E935" s="294" t="s">
        <v>2569</v>
      </c>
    </row>
    <row r="936" spans="1:5">
      <c r="A936" s="463" t="s">
        <v>15</v>
      </c>
      <c r="B936" s="463" t="s">
        <v>173</v>
      </c>
      <c r="C936" s="463"/>
      <c r="D936" s="463"/>
      <c r="E936" s="294" t="s">
        <v>2570</v>
      </c>
    </row>
    <row r="937" spans="1:5">
      <c r="A937" s="463" t="s">
        <v>15</v>
      </c>
      <c r="B937" s="463" t="s">
        <v>173</v>
      </c>
      <c r="C937" s="463"/>
      <c r="D937" s="463"/>
      <c r="E937" s="294" t="s">
        <v>2571</v>
      </c>
    </row>
    <row r="938" spans="1:5">
      <c r="A938" s="463" t="s">
        <v>15</v>
      </c>
      <c r="B938" s="463" t="s">
        <v>173</v>
      </c>
      <c r="C938" s="463"/>
      <c r="D938" s="463"/>
      <c r="E938" s="294" t="s">
        <v>173</v>
      </c>
    </row>
    <row r="939" spans="1:5">
      <c r="A939" s="463" t="s">
        <v>15</v>
      </c>
      <c r="B939" s="463" t="s">
        <v>173</v>
      </c>
      <c r="C939" s="463"/>
      <c r="D939" s="463"/>
      <c r="E939" s="294" t="s">
        <v>2572</v>
      </c>
    </row>
    <row r="940" spans="1:5">
      <c r="A940" s="463" t="s">
        <v>15</v>
      </c>
      <c r="B940" s="463" t="s">
        <v>173</v>
      </c>
      <c r="C940" s="463"/>
      <c r="D940" s="463"/>
      <c r="E940" s="294" t="s">
        <v>2573</v>
      </c>
    </row>
    <row r="941" spans="1:5">
      <c r="A941" s="463" t="s">
        <v>15</v>
      </c>
      <c r="B941" s="463" t="s">
        <v>182</v>
      </c>
      <c r="C941" s="463"/>
      <c r="D941" s="463"/>
      <c r="E941" s="294" t="s">
        <v>2768</v>
      </c>
    </row>
    <row r="942" spans="1:5">
      <c r="A942" s="463" t="s">
        <v>15</v>
      </c>
      <c r="B942" s="463" t="s">
        <v>182</v>
      </c>
      <c r="C942" s="463"/>
      <c r="D942" s="463"/>
      <c r="E942" s="294" t="s">
        <v>2758</v>
      </c>
    </row>
    <row r="943" spans="1:5">
      <c r="A943" s="463" t="s">
        <v>15</v>
      </c>
      <c r="B943" s="463" t="s">
        <v>182</v>
      </c>
      <c r="C943" s="463"/>
      <c r="D943" s="463"/>
      <c r="E943" s="294" t="s">
        <v>2759</v>
      </c>
    </row>
    <row r="944" spans="1:5">
      <c r="A944" s="463" t="s">
        <v>15</v>
      </c>
      <c r="B944" s="463" t="s">
        <v>182</v>
      </c>
      <c r="C944" s="463"/>
      <c r="D944" s="463"/>
      <c r="E944" s="294" t="s">
        <v>2769</v>
      </c>
    </row>
    <row r="945" spans="1:5">
      <c r="A945" s="463" t="s">
        <v>15</v>
      </c>
      <c r="B945" s="463" t="s">
        <v>182</v>
      </c>
      <c r="C945" s="463"/>
      <c r="D945" s="463"/>
      <c r="E945" s="294" t="s">
        <v>2770</v>
      </c>
    </row>
    <row r="946" spans="1:5">
      <c r="A946" s="463" t="s">
        <v>15</v>
      </c>
      <c r="B946" s="463" t="s">
        <v>182</v>
      </c>
      <c r="C946" s="463"/>
      <c r="D946" s="463"/>
      <c r="E946" s="294" t="s">
        <v>2760</v>
      </c>
    </row>
    <row r="947" spans="1:5">
      <c r="A947" s="463" t="s">
        <v>15</v>
      </c>
      <c r="B947" s="463" t="s">
        <v>182</v>
      </c>
      <c r="C947" s="463"/>
      <c r="D947" s="463"/>
      <c r="E947" s="294" t="s">
        <v>2775</v>
      </c>
    </row>
    <row r="948" spans="1:5">
      <c r="A948" s="463" t="s">
        <v>15</v>
      </c>
      <c r="B948" s="463" t="s">
        <v>182</v>
      </c>
      <c r="C948" s="463"/>
      <c r="D948" s="463"/>
      <c r="E948" s="294" t="s">
        <v>2774</v>
      </c>
    </row>
    <row r="949" spans="1:5">
      <c r="A949" s="463" t="s">
        <v>15</v>
      </c>
      <c r="B949" s="463" t="s">
        <v>182</v>
      </c>
      <c r="C949" s="463"/>
      <c r="D949" s="463"/>
      <c r="E949" s="294" t="s">
        <v>2761</v>
      </c>
    </row>
    <row r="950" spans="1:5">
      <c r="A950" s="463" t="s">
        <v>15</v>
      </c>
      <c r="B950" s="463" t="s">
        <v>182</v>
      </c>
      <c r="C950" s="463"/>
      <c r="D950" s="463"/>
      <c r="E950" s="294" t="s">
        <v>2776</v>
      </c>
    </row>
    <row r="951" spans="1:5">
      <c r="A951" s="463" t="s">
        <v>15</v>
      </c>
      <c r="B951" s="463" t="s">
        <v>182</v>
      </c>
      <c r="C951" s="463"/>
      <c r="D951" s="463"/>
      <c r="E951" s="294" t="s">
        <v>2771</v>
      </c>
    </row>
    <row r="952" spans="1:5">
      <c r="A952" s="463" t="s">
        <v>15</v>
      </c>
      <c r="B952" s="463" t="s">
        <v>182</v>
      </c>
      <c r="C952" s="463"/>
      <c r="D952" s="463"/>
      <c r="E952" s="294" t="s">
        <v>2767</v>
      </c>
    </row>
    <row r="953" spans="1:5">
      <c r="A953" s="463" t="s">
        <v>15</v>
      </c>
      <c r="B953" s="463" t="s">
        <v>182</v>
      </c>
      <c r="C953" s="463"/>
      <c r="D953" s="463"/>
      <c r="E953" s="294" t="s">
        <v>2772</v>
      </c>
    </row>
    <row r="954" spans="1:5">
      <c r="A954" s="463" t="s">
        <v>15</v>
      </c>
      <c r="B954" s="463" t="s">
        <v>182</v>
      </c>
      <c r="C954" s="463"/>
      <c r="D954" s="463"/>
      <c r="E954" s="294" t="s">
        <v>2762</v>
      </c>
    </row>
    <row r="955" spans="1:5">
      <c r="A955" s="463" t="s">
        <v>15</v>
      </c>
      <c r="B955" s="463" t="s">
        <v>182</v>
      </c>
      <c r="C955" s="463"/>
      <c r="D955" s="463"/>
      <c r="E955" s="294" t="s">
        <v>2763</v>
      </c>
    </row>
    <row r="956" spans="1:5">
      <c r="A956" s="463" t="s">
        <v>15</v>
      </c>
      <c r="B956" s="463" t="s">
        <v>182</v>
      </c>
      <c r="C956" s="463"/>
      <c r="D956" s="463"/>
      <c r="E956" s="294" t="s">
        <v>2773</v>
      </c>
    </row>
    <row r="957" spans="1:5">
      <c r="A957" s="463" t="s">
        <v>15</v>
      </c>
      <c r="B957" s="463" t="s">
        <v>182</v>
      </c>
      <c r="C957" s="463"/>
      <c r="D957" s="463"/>
      <c r="E957" s="294" t="s">
        <v>2779</v>
      </c>
    </row>
    <row r="958" spans="1:5">
      <c r="A958" s="463" t="s">
        <v>15</v>
      </c>
      <c r="B958" s="463" t="s">
        <v>182</v>
      </c>
      <c r="C958" s="463"/>
      <c r="D958" s="463"/>
      <c r="E958" s="294" t="s">
        <v>2764</v>
      </c>
    </row>
    <row r="959" spans="1:5">
      <c r="A959" s="463" t="s">
        <v>15</v>
      </c>
      <c r="B959" s="463" t="s">
        <v>182</v>
      </c>
      <c r="C959" s="463"/>
      <c r="D959" s="463"/>
      <c r="E959" s="294" t="s">
        <v>2777</v>
      </c>
    </row>
    <row r="960" spans="1:5">
      <c r="A960" s="463" t="s">
        <v>15</v>
      </c>
      <c r="B960" s="463" t="s">
        <v>182</v>
      </c>
      <c r="C960" s="463"/>
      <c r="D960" s="463"/>
      <c r="E960" s="294" t="s">
        <v>2778</v>
      </c>
    </row>
    <row r="961" spans="1:5">
      <c r="A961" s="463" t="s">
        <v>15</v>
      </c>
      <c r="B961" s="463" t="s">
        <v>182</v>
      </c>
      <c r="C961" s="463"/>
      <c r="D961" s="463"/>
      <c r="E961" s="294" t="s">
        <v>2765</v>
      </c>
    </row>
    <row r="962" spans="1:5">
      <c r="A962" s="463" t="s">
        <v>15</v>
      </c>
      <c r="B962" s="463" t="s">
        <v>182</v>
      </c>
      <c r="C962" s="463"/>
      <c r="D962" s="463"/>
      <c r="E962" s="294" t="s">
        <v>2766</v>
      </c>
    </row>
    <row r="963" spans="1:5">
      <c r="A963" s="463" t="s">
        <v>15</v>
      </c>
      <c r="B963" s="463" t="s">
        <v>174</v>
      </c>
      <c r="C963" s="463"/>
      <c r="D963" s="463"/>
      <c r="E963" s="294" t="s">
        <v>2577</v>
      </c>
    </row>
    <row r="964" spans="1:5">
      <c r="A964" s="463" t="s">
        <v>15</v>
      </c>
      <c r="B964" s="463" t="s">
        <v>174</v>
      </c>
      <c r="C964" s="463"/>
      <c r="D964" s="463"/>
      <c r="E964" s="294" t="s">
        <v>2578</v>
      </c>
    </row>
    <row r="965" spans="1:5">
      <c r="A965" s="463" t="s">
        <v>15</v>
      </c>
      <c r="B965" s="463" t="s">
        <v>174</v>
      </c>
      <c r="C965" s="463"/>
      <c r="D965" s="463"/>
      <c r="E965" s="294" t="s">
        <v>2603</v>
      </c>
    </row>
    <row r="966" spans="1:5">
      <c r="A966" s="463" t="s">
        <v>15</v>
      </c>
      <c r="B966" s="463" t="s">
        <v>174</v>
      </c>
      <c r="C966" s="463"/>
      <c r="D966" s="463"/>
      <c r="E966" s="294" t="s">
        <v>2579</v>
      </c>
    </row>
    <row r="967" spans="1:5">
      <c r="A967" s="463" t="s">
        <v>15</v>
      </c>
      <c r="B967" s="463" t="s">
        <v>174</v>
      </c>
      <c r="C967" s="463"/>
      <c r="D967" s="463"/>
      <c r="E967" s="294" t="s">
        <v>2580</v>
      </c>
    </row>
    <row r="968" spans="1:5">
      <c r="A968" s="463" t="s">
        <v>15</v>
      </c>
      <c r="B968" s="463" t="s">
        <v>174</v>
      </c>
      <c r="C968" s="463"/>
      <c r="D968" s="463"/>
      <c r="E968" s="294" t="s">
        <v>2581</v>
      </c>
    </row>
    <row r="969" spans="1:5">
      <c r="A969" s="463" t="s">
        <v>15</v>
      </c>
      <c r="B969" s="463" t="s">
        <v>174</v>
      </c>
      <c r="C969" s="463"/>
      <c r="D969" s="463"/>
      <c r="E969" s="294" t="s">
        <v>2583</v>
      </c>
    </row>
    <row r="970" spans="1:5">
      <c r="A970" s="463" t="s">
        <v>15</v>
      </c>
      <c r="B970" s="463" t="s">
        <v>174</v>
      </c>
      <c r="C970" s="463"/>
      <c r="D970" s="463"/>
      <c r="E970" s="294" t="s">
        <v>2584</v>
      </c>
    </row>
    <row r="971" spans="1:5">
      <c r="A971" s="463" t="s">
        <v>15</v>
      </c>
      <c r="B971" s="463" t="s">
        <v>174</v>
      </c>
      <c r="C971" s="463"/>
      <c r="D971" s="463"/>
      <c r="E971" s="294" t="s">
        <v>2585</v>
      </c>
    </row>
    <row r="972" spans="1:5">
      <c r="A972" s="463" t="s">
        <v>15</v>
      </c>
      <c r="B972" s="463" t="s">
        <v>174</v>
      </c>
      <c r="C972" s="463"/>
      <c r="D972" s="463"/>
      <c r="E972" s="294" t="s">
        <v>2586</v>
      </c>
    </row>
    <row r="973" spans="1:5">
      <c r="A973" s="463" t="s">
        <v>15</v>
      </c>
      <c r="B973" s="463" t="s">
        <v>174</v>
      </c>
      <c r="C973" s="463"/>
      <c r="D973" s="463"/>
      <c r="E973" s="294" t="s">
        <v>2587</v>
      </c>
    </row>
    <row r="974" spans="1:5">
      <c r="A974" s="463" t="s">
        <v>15</v>
      </c>
      <c r="B974" s="463" t="s">
        <v>174</v>
      </c>
      <c r="C974" s="463"/>
      <c r="D974" s="463"/>
      <c r="E974" s="294" t="s">
        <v>1418</v>
      </c>
    </row>
    <row r="975" spans="1:5">
      <c r="A975" s="463" t="s">
        <v>15</v>
      </c>
      <c r="B975" s="463" t="s">
        <v>174</v>
      </c>
      <c r="C975" s="463"/>
      <c r="D975" s="463"/>
      <c r="E975" s="294" t="s">
        <v>2588</v>
      </c>
    </row>
    <row r="976" spans="1:5">
      <c r="A976" s="463" t="s">
        <v>15</v>
      </c>
      <c r="B976" s="463" t="s">
        <v>174</v>
      </c>
      <c r="C976" s="463"/>
      <c r="D976" s="463"/>
      <c r="E976" s="294" t="s">
        <v>2589</v>
      </c>
    </row>
    <row r="977" spans="1:5">
      <c r="A977" s="463" t="s">
        <v>15</v>
      </c>
      <c r="B977" s="463" t="s">
        <v>174</v>
      </c>
      <c r="C977" s="463"/>
      <c r="D977" s="463"/>
      <c r="E977" s="294" t="s">
        <v>2590</v>
      </c>
    </row>
    <row r="978" spans="1:5">
      <c r="A978" s="463" t="s">
        <v>15</v>
      </c>
      <c r="B978" s="463" t="s">
        <v>174</v>
      </c>
      <c r="C978" s="463"/>
      <c r="D978" s="463"/>
      <c r="E978" s="294" t="s">
        <v>2591</v>
      </c>
    </row>
    <row r="979" spans="1:5">
      <c r="A979" s="463" t="s">
        <v>15</v>
      </c>
      <c r="B979" s="463" t="s">
        <v>174</v>
      </c>
      <c r="C979" s="463"/>
      <c r="D979" s="463"/>
      <c r="E979" s="294" t="s">
        <v>2582</v>
      </c>
    </row>
    <row r="980" spans="1:5">
      <c r="A980" s="463" t="s">
        <v>15</v>
      </c>
      <c r="B980" s="463" t="s">
        <v>174</v>
      </c>
      <c r="C980" s="463"/>
      <c r="D980" s="463"/>
      <c r="E980" s="294" t="s">
        <v>2592</v>
      </c>
    </row>
    <row r="981" spans="1:5">
      <c r="A981" s="463" t="s">
        <v>15</v>
      </c>
      <c r="B981" s="463" t="s">
        <v>174</v>
      </c>
      <c r="C981" s="463"/>
      <c r="D981" s="463"/>
      <c r="E981" s="294" t="s">
        <v>2593</v>
      </c>
    </row>
    <row r="982" spans="1:5">
      <c r="A982" s="463" t="s">
        <v>15</v>
      </c>
      <c r="B982" s="463" t="s">
        <v>174</v>
      </c>
      <c r="C982" s="463"/>
      <c r="D982" s="463"/>
      <c r="E982" s="294" t="s">
        <v>2594</v>
      </c>
    </row>
    <row r="983" spans="1:5">
      <c r="A983" s="463" t="s">
        <v>15</v>
      </c>
      <c r="B983" s="463" t="s">
        <v>174</v>
      </c>
      <c r="C983" s="463"/>
      <c r="D983" s="463"/>
      <c r="E983" s="294" t="s">
        <v>2595</v>
      </c>
    </row>
    <row r="984" spans="1:5">
      <c r="A984" s="463" t="s">
        <v>15</v>
      </c>
      <c r="B984" s="463" t="s">
        <v>174</v>
      </c>
      <c r="C984" s="463"/>
      <c r="D984" s="463"/>
      <c r="E984" s="294" t="s">
        <v>2596</v>
      </c>
    </row>
    <row r="985" spans="1:5">
      <c r="A985" s="463" t="s">
        <v>15</v>
      </c>
      <c r="B985" s="463" t="s">
        <v>174</v>
      </c>
      <c r="C985" s="463"/>
      <c r="D985" s="463"/>
      <c r="E985" s="294" t="s">
        <v>2574</v>
      </c>
    </row>
    <row r="986" spans="1:5">
      <c r="A986" s="463" t="s">
        <v>15</v>
      </c>
      <c r="B986" s="463" t="s">
        <v>174</v>
      </c>
      <c r="C986" s="463"/>
      <c r="D986" s="463"/>
      <c r="E986" s="294" t="s">
        <v>2597</v>
      </c>
    </row>
    <row r="987" spans="1:5">
      <c r="A987" s="463" t="s">
        <v>15</v>
      </c>
      <c r="B987" s="463" t="s">
        <v>174</v>
      </c>
      <c r="C987" s="463"/>
      <c r="D987" s="463"/>
      <c r="E987" s="294" t="s">
        <v>2598</v>
      </c>
    </row>
    <row r="988" spans="1:5">
      <c r="A988" s="463" t="s">
        <v>15</v>
      </c>
      <c r="B988" s="463" t="s">
        <v>174</v>
      </c>
      <c r="C988" s="463"/>
      <c r="D988" s="463"/>
      <c r="E988" s="294" t="s">
        <v>2599</v>
      </c>
    </row>
    <row r="989" spans="1:5">
      <c r="A989" s="463" t="s">
        <v>15</v>
      </c>
      <c r="B989" s="463" t="s">
        <v>174</v>
      </c>
      <c r="C989" s="463"/>
      <c r="D989" s="463"/>
      <c r="E989" s="294" t="s">
        <v>2600</v>
      </c>
    </row>
    <row r="990" spans="1:5">
      <c r="A990" s="463" t="s">
        <v>15</v>
      </c>
      <c r="B990" s="463" t="s">
        <v>174</v>
      </c>
      <c r="C990" s="463"/>
      <c r="D990" s="463"/>
      <c r="E990" s="294" t="s">
        <v>2601</v>
      </c>
    </row>
    <row r="991" spans="1:5">
      <c r="A991" s="463" t="s">
        <v>15</v>
      </c>
      <c r="B991" s="463" t="s">
        <v>174</v>
      </c>
      <c r="C991" s="463"/>
      <c r="D991" s="463"/>
      <c r="E991" s="294" t="s">
        <v>2602</v>
      </c>
    </row>
    <row r="992" spans="1:5">
      <c r="A992" s="463" t="s">
        <v>15</v>
      </c>
      <c r="B992" s="463" t="s">
        <v>174</v>
      </c>
      <c r="C992" s="463"/>
      <c r="D992" s="463"/>
      <c r="E992" s="294" t="s">
        <v>2575</v>
      </c>
    </row>
    <row r="993" spans="1:5">
      <c r="A993" s="463" t="s">
        <v>15</v>
      </c>
      <c r="B993" s="463" t="s">
        <v>174</v>
      </c>
      <c r="C993" s="463"/>
      <c r="D993" s="463"/>
      <c r="E993" s="294" t="s">
        <v>2576</v>
      </c>
    </row>
    <row r="994" spans="1:5">
      <c r="A994" s="463" t="s">
        <v>15</v>
      </c>
      <c r="B994" s="463" t="s">
        <v>174</v>
      </c>
      <c r="C994" s="463"/>
      <c r="D994" s="463"/>
      <c r="E994" s="294" t="s">
        <v>2604</v>
      </c>
    </row>
    <row r="995" spans="1:5">
      <c r="A995" s="463" t="s">
        <v>15</v>
      </c>
      <c r="B995" s="463" t="s">
        <v>174</v>
      </c>
      <c r="C995" s="463"/>
      <c r="D995" s="463"/>
      <c r="E995" s="294" t="s">
        <v>2605</v>
      </c>
    </row>
    <row r="996" spans="1:5">
      <c r="A996" s="463" t="s">
        <v>15</v>
      </c>
      <c r="B996" s="463" t="s">
        <v>174</v>
      </c>
      <c r="C996" s="463"/>
      <c r="D996" s="463"/>
      <c r="E996" s="294" t="s">
        <v>2606</v>
      </c>
    </row>
    <row r="997" spans="1:5">
      <c r="A997" s="463" t="s">
        <v>15</v>
      </c>
      <c r="B997" s="463" t="s">
        <v>174</v>
      </c>
      <c r="C997" s="463"/>
      <c r="D997" s="463"/>
      <c r="E997" s="294" t="s">
        <v>2607</v>
      </c>
    </row>
    <row r="998" spans="1:5">
      <c r="A998" s="463" t="s">
        <v>15</v>
      </c>
      <c r="B998" s="463" t="s">
        <v>174</v>
      </c>
      <c r="C998" s="463"/>
      <c r="D998" s="463"/>
      <c r="E998" s="294" t="s">
        <v>2608</v>
      </c>
    </row>
    <row r="999" spans="1:5">
      <c r="A999" s="463" t="s">
        <v>15</v>
      </c>
      <c r="B999" s="463" t="s">
        <v>174</v>
      </c>
      <c r="C999" s="463"/>
      <c r="D999" s="463"/>
      <c r="E999" s="294" t="s">
        <v>2609</v>
      </c>
    </row>
    <row r="1000" spans="1:5">
      <c r="A1000" s="463" t="s">
        <v>15</v>
      </c>
      <c r="B1000" s="463" t="s">
        <v>183</v>
      </c>
      <c r="C1000" s="463"/>
      <c r="D1000" s="463"/>
      <c r="E1000" s="294" t="s">
        <v>2780</v>
      </c>
    </row>
    <row r="1001" spans="1:5">
      <c r="A1001" s="463" t="s">
        <v>15</v>
      </c>
      <c r="B1001" s="463" t="s">
        <v>183</v>
      </c>
      <c r="C1001" s="463"/>
      <c r="D1001" s="463"/>
      <c r="E1001" s="294" t="s">
        <v>2781</v>
      </c>
    </row>
    <row r="1002" spans="1:5">
      <c r="A1002" s="463" t="s">
        <v>15</v>
      </c>
      <c r="B1002" s="463" t="s">
        <v>183</v>
      </c>
      <c r="C1002" s="463"/>
      <c r="D1002" s="463"/>
      <c r="E1002" s="294" t="s">
        <v>2782</v>
      </c>
    </row>
    <row r="1003" spans="1:5">
      <c r="A1003" s="463" t="s">
        <v>15</v>
      </c>
      <c r="B1003" s="463" t="s">
        <v>183</v>
      </c>
      <c r="C1003" s="463"/>
      <c r="D1003" s="463"/>
      <c r="E1003" s="294" t="s">
        <v>2783</v>
      </c>
    </row>
    <row r="1004" spans="1:5">
      <c r="A1004" s="463" t="s">
        <v>15</v>
      </c>
      <c r="B1004" s="463" t="s">
        <v>183</v>
      </c>
      <c r="C1004" s="463"/>
      <c r="D1004" s="463"/>
      <c r="E1004" s="294" t="s">
        <v>2784</v>
      </c>
    </row>
    <row r="1005" spans="1:5">
      <c r="A1005" s="463" t="s">
        <v>15</v>
      </c>
      <c r="B1005" s="463" t="s">
        <v>183</v>
      </c>
      <c r="C1005" s="463"/>
      <c r="D1005" s="463"/>
      <c r="E1005" s="294" t="s">
        <v>2202</v>
      </c>
    </row>
    <row r="1006" spans="1:5">
      <c r="A1006" s="463" t="s">
        <v>15</v>
      </c>
      <c r="B1006" s="463" t="s">
        <v>183</v>
      </c>
      <c r="C1006" s="463"/>
      <c r="D1006" s="463"/>
      <c r="E1006" s="294" t="s">
        <v>2785</v>
      </c>
    </row>
    <row r="1007" spans="1:5">
      <c r="A1007" s="463" t="s">
        <v>15</v>
      </c>
      <c r="B1007" s="463" t="s">
        <v>183</v>
      </c>
      <c r="C1007" s="463"/>
      <c r="D1007" s="463"/>
      <c r="E1007" s="294" t="s">
        <v>2786</v>
      </c>
    </row>
    <row r="1008" spans="1:5">
      <c r="A1008" s="463" t="s">
        <v>15</v>
      </c>
      <c r="B1008" s="463" t="s">
        <v>183</v>
      </c>
      <c r="C1008" s="463"/>
      <c r="D1008" s="463"/>
      <c r="E1008" s="294" t="s">
        <v>2787</v>
      </c>
    </row>
    <row r="1009" spans="1:5">
      <c r="A1009" s="463" t="s">
        <v>15</v>
      </c>
      <c r="B1009" s="463" t="s">
        <v>2788</v>
      </c>
      <c r="C1009" s="463"/>
      <c r="D1009" s="463"/>
      <c r="E1009" s="294" t="s">
        <v>2789</v>
      </c>
    </row>
    <row r="1010" spans="1:5">
      <c r="A1010" s="463" t="s">
        <v>15</v>
      </c>
      <c r="B1010" s="463" t="s">
        <v>184</v>
      </c>
      <c r="C1010" s="463"/>
      <c r="D1010" s="463"/>
      <c r="E1010" s="294" t="s">
        <v>2793</v>
      </c>
    </row>
    <row r="1011" spans="1:5">
      <c r="A1011" s="463" t="s">
        <v>15</v>
      </c>
      <c r="B1011" s="463" t="s">
        <v>184</v>
      </c>
      <c r="C1011" s="463"/>
      <c r="D1011" s="463"/>
      <c r="E1011" s="294" t="s">
        <v>2792</v>
      </c>
    </row>
    <row r="1012" spans="1:5">
      <c r="A1012" s="463" t="s">
        <v>15</v>
      </c>
      <c r="B1012" s="463" t="s">
        <v>184</v>
      </c>
      <c r="C1012" s="463"/>
      <c r="D1012" s="463"/>
      <c r="E1012" s="294" t="s">
        <v>2790</v>
      </c>
    </row>
    <row r="1013" spans="1:5">
      <c r="A1013" s="463" t="s">
        <v>15</v>
      </c>
      <c r="B1013" s="463" t="s">
        <v>184</v>
      </c>
      <c r="C1013" s="463"/>
      <c r="D1013" s="463"/>
      <c r="E1013" s="294" t="s">
        <v>2794</v>
      </c>
    </row>
    <row r="1014" spans="1:5">
      <c r="A1014" s="463" t="s">
        <v>15</v>
      </c>
      <c r="B1014" s="463" t="s">
        <v>184</v>
      </c>
      <c r="C1014" s="463"/>
      <c r="D1014" s="463"/>
      <c r="E1014" s="294" t="s">
        <v>2796</v>
      </c>
    </row>
    <row r="1015" spans="1:5">
      <c r="A1015" s="463" t="s">
        <v>15</v>
      </c>
      <c r="B1015" s="463" t="s">
        <v>184</v>
      </c>
      <c r="C1015" s="463"/>
      <c r="D1015" s="463"/>
      <c r="E1015" s="294" t="s">
        <v>2795</v>
      </c>
    </row>
    <row r="1016" spans="1:5">
      <c r="A1016" s="463" t="s">
        <v>15</v>
      </c>
      <c r="B1016" s="463" t="s">
        <v>184</v>
      </c>
      <c r="C1016" s="463"/>
      <c r="D1016" s="463"/>
      <c r="E1016" s="294" t="s">
        <v>2797</v>
      </c>
    </row>
    <row r="1017" spans="1:5">
      <c r="A1017" s="463" t="s">
        <v>15</v>
      </c>
      <c r="B1017" s="463" t="s">
        <v>184</v>
      </c>
      <c r="C1017" s="463"/>
      <c r="D1017" s="463"/>
      <c r="E1017" s="294" t="s">
        <v>2791</v>
      </c>
    </row>
    <row r="1018" spans="1:5">
      <c r="A1018" s="463" t="s">
        <v>15</v>
      </c>
      <c r="B1018" s="463" t="s">
        <v>2798</v>
      </c>
      <c r="C1018" s="463"/>
      <c r="D1018" s="463"/>
      <c r="E1018" s="294" t="s">
        <v>2799</v>
      </c>
    </row>
    <row r="1019" spans="1:5">
      <c r="A1019" s="463" t="s">
        <v>15</v>
      </c>
      <c r="B1019" s="463" t="s">
        <v>10691</v>
      </c>
      <c r="C1019" s="463"/>
      <c r="D1019" s="463"/>
      <c r="E1019" s="294" t="s">
        <v>3158</v>
      </c>
    </row>
    <row r="1020" spans="1:5">
      <c r="A1020" s="463" t="s">
        <v>15</v>
      </c>
      <c r="B1020" s="463" t="s">
        <v>10691</v>
      </c>
      <c r="C1020" s="463"/>
      <c r="D1020" s="463"/>
      <c r="E1020" s="294" t="s">
        <v>3159</v>
      </c>
    </row>
    <row r="1021" spans="1:5">
      <c r="A1021" s="463" t="s">
        <v>15</v>
      </c>
      <c r="B1021" s="463" t="s">
        <v>10691</v>
      </c>
      <c r="C1021" s="463"/>
      <c r="D1021" s="463"/>
      <c r="E1021" s="294" t="s">
        <v>3160</v>
      </c>
    </row>
    <row r="1022" spans="1:5">
      <c r="A1022" s="463" t="s">
        <v>15</v>
      </c>
      <c r="B1022" s="463" t="s">
        <v>10691</v>
      </c>
      <c r="C1022" s="463"/>
      <c r="D1022" s="463"/>
      <c r="E1022" s="294" t="s">
        <v>3101</v>
      </c>
    </row>
    <row r="1023" spans="1:5">
      <c r="A1023" s="463" t="s">
        <v>15</v>
      </c>
      <c r="B1023" s="463" t="s">
        <v>10691</v>
      </c>
      <c r="C1023" s="463"/>
      <c r="D1023" s="463"/>
      <c r="E1023" s="294" t="s">
        <v>3102</v>
      </c>
    </row>
    <row r="1024" spans="1:5">
      <c r="A1024" s="463" t="s">
        <v>15</v>
      </c>
      <c r="B1024" s="463" t="s">
        <v>10691</v>
      </c>
      <c r="C1024" s="463"/>
      <c r="D1024" s="463"/>
      <c r="E1024" s="294" t="s">
        <v>3161</v>
      </c>
    </row>
    <row r="1025" spans="1:5">
      <c r="A1025" s="463" t="s">
        <v>15</v>
      </c>
      <c r="B1025" s="463" t="s">
        <v>10691</v>
      </c>
      <c r="C1025" s="463"/>
      <c r="D1025" s="463"/>
      <c r="E1025" s="294" t="s">
        <v>3162</v>
      </c>
    </row>
    <row r="1026" spans="1:5">
      <c r="A1026" s="463" t="s">
        <v>15</v>
      </c>
      <c r="B1026" s="463" t="s">
        <v>10691</v>
      </c>
      <c r="C1026" s="463"/>
      <c r="D1026" s="463"/>
      <c r="E1026" s="294" t="s">
        <v>3163</v>
      </c>
    </row>
    <row r="1027" spans="1:5">
      <c r="A1027" s="463" t="s">
        <v>15</v>
      </c>
      <c r="B1027" s="463" t="s">
        <v>10691</v>
      </c>
      <c r="C1027" s="463"/>
      <c r="D1027" s="463"/>
      <c r="E1027" s="294" t="s">
        <v>3164</v>
      </c>
    </row>
    <row r="1028" spans="1:5">
      <c r="A1028" s="463" t="s">
        <v>15</v>
      </c>
      <c r="B1028" s="463" t="s">
        <v>10691</v>
      </c>
      <c r="C1028" s="463"/>
      <c r="D1028" s="463"/>
      <c r="E1028" s="294" t="s">
        <v>3103</v>
      </c>
    </row>
    <row r="1029" spans="1:5">
      <c r="A1029" s="463" t="s">
        <v>15</v>
      </c>
      <c r="B1029" s="463" t="s">
        <v>10691</v>
      </c>
      <c r="C1029" s="463"/>
      <c r="D1029" s="463"/>
      <c r="E1029" s="294" t="s">
        <v>3166</v>
      </c>
    </row>
    <row r="1030" spans="1:5">
      <c r="A1030" s="463" t="s">
        <v>15</v>
      </c>
      <c r="B1030" s="463" t="s">
        <v>10691</v>
      </c>
      <c r="C1030" s="463"/>
      <c r="D1030" s="463"/>
      <c r="E1030" s="294" t="s">
        <v>3104</v>
      </c>
    </row>
    <row r="1031" spans="1:5">
      <c r="A1031" s="463" t="s">
        <v>15</v>
      </c>
      <c r="B1031" s="463" t="s">
        <v>10691</v>
      </c>
      <c r="C1031" s="463"/>
      <c r="D1031" s="463"/>
      <c r="E1031" s="294" t="s">
        <v>3105</v>
      </c>
    </row>
    <row r="1032" spans="1:5">
      <c r="A1032" s="463" t="s">
        <v>15</v>
      </c>
      <c r="B1032" s="463" t="s">
        <v>10691</v>
      </c>
      <c r="C1032" s="463"/>
      <c r="D1032" s="463"/>
      <c r="E1032" s="294" t="s">
        <v>3167</v>
      </c>
    </row>
    <row r="1033" spans="1:5">
      <c r="A1033" s="463" t="s">
        <v>15</v>
      </c>
      <c r="B1033" s="463" t="s">
        <v>10691</v>
      </c>
      <c r="C1033" s="463"/>
      <c r="D1033" s="463"/>
      <c r="E1033" s="294" t="s">
        <v>3106</v>
      </c>
    </row>
    <row r="1034" spans="1:5">
      <c r="A1034" s="463" t="s">
        <v>15</v>
      </c>
      <c r="B1034" s="463" t="s">
        <v>10691</v>
      </c>
      <c r="C1034" s="463"/>
      <c r="D1034" s="463"/>
      <c r="E1034" s="294" t="s">
        <v>3168</v>
      </c>
    </row>
    <row r="1035" spans="1:5">
      <c r="A1035" s="463" t="s">
        <v>15</v>
      </c>
      <c r="B1035" s="463" t="s">
        <v>10691</v>
      </c>
      <c r="C1035" s="463"/>
      <c r="D1035" s="463"/>
      <c r="E1035" s="294" t="s">
        <v>3169</v>
      </c>
    </row>
    <row r="1036" spans="1:5">
      <c r="A1036" s="463" t="s">
        <v>15</v>
      </c>
      <c r="B1036" s="463" t="s">
        <v>10691</v>
      </c>
      <c r="C1036" s="463"/>
      <c r="D1036" s="463"/>
      <c r="E1036" s="294" t="s">
        <v>3170</v>
      </c>
    </row>
    <row r="1037" spans="1:5">
      <c r="A1037" s="463" t="s">
        <v>15</v>
      </c>
      <c r="B1037" s="463" t="s">
        <v>10691</v>
      </c>
      <c r="C1037" s="463"/>
      <c r="D1037" s="463"/>
      <c r="E1037" s="294" t="s">
        <v>3107</v>
      </c>
    </row>
    <row r="1038" spans="1:5">
      <c r="A1038" s="463" t="s">
        <v>15</v>
      </c>
      <c r="B1038" s="463" t="s">
        <v>10691</v>
      </c>
      <c r="C1038" s="463"/>
      <c r="D1038" s="463"/>
      <c r="E1038" s="294" t="s">
        <v>3184</v>
      </c>
    </row>
    <row r="1039" spans="1:5">
      <c r="A1039" s="463" t="s">
        <v>15</v>
      </c>
      <c r="B1039" s="463" t="s">
        <v>10691</v>
      </c>
      <c r="C1039" s="463"/>
      <c r="D1039" s="463"/>
      <c r="E1039" s="294" t="s">
        <v>3172</v>
      </c>
    </row>
    <row r="1040" spans="1:5">
      <c r="A1040" s="463" t="s">
        <v>15</v>
      </c>
      <c r="B1040" s="463" t="s">
        <v>10691</v>
      </c>
      <c r="C1040" s="463"/>
      <c r="D1040" s="463"/>
      <c r="E1040" s="294" t="s">
        <v>3171</v>
      </c>
    </row>
    <row r="1041" spans="1:5">
      <c r="A1041" s="463" t="s">
        <v>15</v>
      </c>
      <c r="B1041" s="463" t="s">
        <v>10691</v>
      </c>
      <c r="C1041" s="463"/>
      <c r="D1041" s="463"/>
      <c r="E1041" s="294" t="s">
        <v>3173</v>
      </c>
    </row>
    <row r="1042" spans="1:5">
      <c r="A1042" s="463" t="s">
        <v>15</v>
      </c>
      <c r="B1042" s="463" t="s">
        <v>10691</v>
      </c>
      <c r="C1042" s="463"/>
      <c r="D1042" s="463"/>
      <c r="E1042" s="294" t="s">
        <v>3174</v>
      </c>
    </row>
    <row r="1043" spans="1:5">
      <c r="A1043" s="463" t="s">
        <v>15</v>
      </c>
      <c r="B1043" s="463" t="s">
        <v>10691</v>
      </c>
      <c r="C1043" s="463"/>
      <c r="D1043" s="463"/>
      <c r="E1043" s="294" t="s">
        <v>3175</v>
      </c>
    </row>
    <row r="1044" spans="1:5">
      <c r="A1044" s="463" t="s">
        <v>15</v>
      </c>
      <c r="B1044" s="463" t="s">
        <v>10691</v>
      </c>
      <c r="C1044" s="463"/>
      <c r="D1044" s="463"/>
      <c r="E1044" s="294" t="s">
        <v>3176</v>
      </c>
    </row>
    <row r="1045" spans="1:5">
      <c r="A1045" s="463" t="s">
        <v>15</v>
      </c>
      <c r="B1045" s="463" t="s">
        <v>10691</v>
      </c>
      <c r="C1045" s="463"/>
      <c r="D1045" s="463"/>
      <c r="E1045" s="294" t="s">
        <v>3177</v>
      </c>
    </row>
    <row r="1046" spans="1:5">
      <c r="A1046" s="463" t="s">
        <v>15</v>
      </c>
      <c r="B1046" s="463" t="s">
        <v>10691</v>
      </c>
      <c r="C1046" s="463"/>
      <c r="D1046" s="463"/>
      <c r="E1046" s="294" t="s">
        <v>3108</v>
      </c>
    </row>
    <row r="1047" spans="1:5">
      <c r="A1047" s="463" t="s">
        <v>15</v>
      </c>
      <c r="B1047" s="463" t="s">
        <v>10691</v>
      </c>
      <c r="C1047" s="463"/>
      <c r="D1047" s="463"/>
      <c r="E1047" s="294" t="s">
        <v>3178</v>
      </c>
    </row>
    <row r="1048" spans="1:5">
      <c r="A1048" s="463" t="s">
        <v>15</v>
      </c>
      <c r="B1048" s="463" t="s">
        <v>10691</v>
      </c>
      <c r="C1048" s="463"/>
      <c r="D1048" s="463"/>
      <c r="E1048" s="294" t="s">
        <v>3179</v>
      </c>
    </row>
    <row r="1049" spans="1:5">
      <c r="A1049" s="463" t="s">
        <v>15</v>
      </c>
      <c r="B1049" s="463" t="s">
        <v>10691</v>
      </c>
      <c r="C1049" s="463"/>
      <c r="D1049" s="463"/>
      <c r="E1049" s="294" t="s">
        <v>3180</v>
      </c>
    </row>
    <row r="1050" spans="1:5">
      <c r="A1050" s="463" t="s">
        <v>15</v>
      </c>
      <c r="B1050" s="463" t="s">
        <v>10691</v>
      </c>
      <c r="C1050" s="463"/>
      <c r="D1050" s="463"/>
      <c r="E1050" s="294" t="s">
        <v>3181</v>
      </c>
    </row>
    <row r="1051" spans="1:5">
      <c r="A1051" s="463" t="s">
        <v>15</v>
      </c>
      <c r="B1051" s="463" t="s">
        <v>10691</v>
      </c>
      <c r="C1051" s="463"/>
      <c r="D1051" s="463"/>
      <c r="E1051" s="294" t="s">
        <v>3182</v>
      </c>
    </row>
    <row r="1052" spans="1:5">
      <c r="A1052" s="463" t="s">
        <v>15</v>
      </c>
      <c r="B1052" s="463" t="s">
        <v>10691</v>
      </c>
      <c r="C1052" s="463"/>
      <c r="D1052" s="463"/>
      <c r="E1052" s="294" t="s">
        <v>3109</v>
      </c>
    </row>
    <row r="1053" spans="1:5">
      <c r="A1053" s="463" t="s">
        <v>15</v>
      </c>
      <c r="B1053" s="463" t="s">
        <v>10691</v>
      </c>
      <c r="C1053" s="463"/>
      <c r="D1053" s="463"/>
      <c r="E1053" s="294" t="s">
        <v>3183</v>
      </c>
    </row>
    <row r="1054" spans="1:5">
      <c r="A1054" s="463" t="s">
        <v>15</v>
      </c>
      <c r="B1054" s="463" t="s">
        <v>10691</v>
      </c>
      <c r="C1054" s="463"/>
      <c r="D1054" s="463"/>
      <c r="E1054" s="294" t="s">
        <v>3110</v>
      </c>
    </row>
    <row r="1055" spans="1:5">
      <c r="A1055" s="463" t="s">
        <v>15</v>
      </c>
      <c r="B1055" s="463" t="s">
        <v>10691</v>
      </c>
      <c r="C1055" s="463"/>
      <c r="D1055" s="463"/>
      <c r="E1055" s="294" t="s">
        <v>3111</v>
      </c>
    </row>
    <row r="1056" spans="1:5">
      <c r="A1056" s="463" t="s">
        <v>15</v>
      </c>
      <c r="B1056" s="463" t="s">
        <v>10691</v>
      </c>
      <c r="C1056" s="463"/>
      <c r="D1056" s="463"/>
      <c r="E1056" s="294" t="s">
        <v>3185</v>
      </c>
    </row>
    <row r="1057" spans="1:5">
      <c r="A1057" s="463" t="s">
        <v>15</v>
      </c>
      <c r="B1057" s="463" t="s">
        <v>10691</v>
      </c>
      <c r="C1057" s="463"/>
      <c r="D1057" s="463"/>
      <c r="E1057" s="294" t="s">
        <v>3186</v>
      </c>
    </row>
    <row r="1058" spans="1:5">
      <c r="A1058" s="463" t="s">
        <v>15</v>
      </c>
      <c r="B1058" s="463" t="s">
        <v>10691</v>
      </c>
      <c r="C1058" s="463"/>
      <c r="D1058" s="463"/>
      <c r="E1058" s="294" t="s">
        <v>3112</v>
      </c>
    </row>
    <row r="1059" spans="1:5">
      <c r="A1059" s="463" t="s">
        <v>15</v>
      </c>
      <c r="B1059" s="463" t="s">
        <v>10691</v>
      </c>
      <c r="C1059" s="463"/>
      <c r="D1059" s="463"/>
      <c r="E1059" s="294" t="s">
        <v>3187</v>
      </c>
    </row>
    <row r="1060" spans="1:5">
      <c r="A1060" s="463" t="s">
        <v>15</v>
      </c>
      <c r="B1060" s="463" t="s">
        <v>10691</v>
      </c>
      <c r="C1060" s="463"/>
      <c r="D1060" s="463"/>
      <c r="E1060" s="294" t="s">
        <v>3188</v>
      </c>
    </row>
    <row r="1061" spans="1:5">
      <c r="A1061" s="463" t="s">
        <v>15</v>
      </c>
      <c r="B1061" s="463" t="s">
        <v>10691</v>
      </c>
      <c r="C1061" s="463"/>
      <c r="D1061" s="463"/>
      <c r="E1061" s="294" t="s">
        <v>3189</v>
      </c>
    </row>
    <row r="1062" spans="1:5">
      <c r="A1062" s="463" t="s">
        <v>15</v>
      </c>
      <c r="B1062" s="463" t="s">
        <v>10691</v>
      </c>
      <c r="C1062" s="463"/>
      <c r="D1062" s="463"/>
      <c r="E1062" s="294" t="s">
        <v>3165</v>
      </c>
    </row>
    <row r="1063" spans="1:5">
      <c r="A1063" s="463" t="s">
        <v>15</v>
      </c>
      <c r="B1063" s="463" t="s">
        <v>10691</v>
      </c>
      <c r="C1063" s="463"/>
      <c r="D1063" s="463"/>
      <c r="E1063" s="294" t="s">
        <v>3190</v>
      </c>
    </row>
    <row r="1064" spans="1:5">
      <c r="A1064" s="463" t="s">
        <v>15</v>
      </c>
      <c r="B1064" s="463" t="s">
        <v>10691</v>
      </c>
      <c r="C1064" s="463"/>
      <c r="D1064" s="463"/>
      <c r="E1064" s="294" t="s">
        <v>3191</v>
      </c>
    </row>
    <row r="1065" spans="1:5">
      <c r="A1065" s="463" t="s">
        <v>15</v>
      </c>
      <c r="B1065" s="463" t="s">
        <v>10691</v>
      </c>
      <c r="C1065" s="463"/>
      <c r="D1065" s="463"/>
      <c r="E1065" s="294" t="s">
        <v>3192</v>
      </c>
    </row>
    <row r="1066" spans="1:5">
      <c r="A1066" s="463" t="s">
        <v>15</v>
      </c>
      <c r="B1066" s="463" t="s">
        <v>10692</v>
      </c>
      <c r="C1066" s="463"/>
      <c r="D1066" s="463"/>
      <c r="E1066" s="294" t="s">
        <v>3113</v>
      </c>
    </row>
    <row r="1067" spans="1:5">
      <c r="A1067" s="463" t="s">
        <v>15</v>
      </c>
      <c r="B1067" s="463"/>
      <c r="C1067" s="463" t="s">
        <v>2147</v>
      </c>
      <c r="D1067" s="463"/>
      <c r="E1067" s="294" t="s">
        <v>2155</v>
      </c>
    </row>
    <row r="1068" spans="1:5">
      <c r="A1068" s="463" t="s">
        <v>15</v>
      </c>
      <c r="B1068" s="463"/>
      <c r="C1068" s="463" t="s">
        <v>2078</v>
      </c>
      <c r="D1068" s="463"/>
      <c r="E1068" s="294" t="s">
        <v>2079</v>
      </c>
    </row>
    <row r="1069" spans="1:5">
      <c r="A1069" s="463" t="s">
        <v>15</v>
      </c>
      <c r="B1069" s="463"/>
      <c r="C1069" s="463" t="s">
        <v>2078</v>
      </c>
      <c r="D1069" s="463"/>
      <c r="E1069" s="294" t="s">
        <v>2123</v>
      </c>
    </row>
    <row r="1070" spans="1:5">
      <c r="A1070" s="463" t="s">
        <v>15</v>
      </c>
      <c r="B1070" s="463"/>
      <c r="C1070" s="463" t="s">
        <v>2078</v>
      </c>
      <c r="D1070" s="463"/>
      <c r="E1070" s="294" t="s">
        <v>2080</v>
      </c>
    </row>
    <row r="1071" spans="1:5">
      <c r="A1071" s="463" t="s">
        <v>15</v>
      </c>
      <c r="B1071" s="463"/>
      <c r="C1071" s="463" t="s">
        <v>2078</v>
      </c>
      <c r="D1071" s="463"/>
      <c r="E1071" s="294" t="s">
        <v>2081</v>
      </c>
    </row>
    <row r="1072" spans="1:5">
      <c r="A1072" s="463" t="s">
        <v>15</v>
      </c>
      <c r="B1072" s="463"/>
      <c r="C1072" s="463" t="s">
        <v>2078</v>
      </c>
      <c r="D1072" s="463"/>
      <c r="E1072" s="294" t="s">
        <v>2082</v>
      </c>
    </row>
    <row r="1073" spans="1:5">
      <c r="A1073" s="463" t="s">
        <v>15</v>
      </c>
      <c r="B1073" s="463"/>
      <c r="C1073" s="463" t="s">
        <v>2147</v>
      </c>
      <c r="D1073" s="463"/>
      <c r="E1073" s="294" t="s">
        <v>2156</v>
      </c>
    </row>
    <row r="1074" spans="1:5">
      <c r="A1074" s="463" t="s">
        <v>15</v>
      </c>
      <c r="B1074" s="463"/>
      <c r="C1074" s="463" t="s">
        <v>2147</v>
      </c>
      <c r="D1074" s="463"/>
      <c r="E1074" s="294" t="s">
        <v>2158</v>
      </c>
    </row>
    <row r="1075" spans="1:5">
      <c r="A1075" s="463" t="s">
        <v>15</v>
      </c>
      <c r="B1075" s="463"/>
      <c r="C1075" s="463" t="s">
        <v>2078</v>
      </c>
      <c r="D1075" s="463"/>
      <c r="E1075" s="294" t="s">
        <v>2083</v>
      </c>
    </row>
    <row r="1076" spans="1:5">
      <c r="A1076" s="463" t="s">
        <v>15</v>
      </c>
      <c r="B1076" s="463"/>
      <c r="C1076" s="463" t="s">
        <v>2050</v>
      </c>
      <c r="D1076" s="463"/>
      <c r="E1076" s="294" t="s">
        <v>609</v>
      </c>
    </row>
    <row r="1077" spans="1:5">
      <c r="A1077" s="463" t="s">
        <v>15</v>
      </c>
      <c r="B1077" s="463"/>
      <c r="C1077" s="463" t="s">
        <v>2050</v>
      </c>
      <c r="D1077" s="463"/>
      <c r="E1077" s="294" t="s">
        <v>2052</v>
      </c>
    </row>
    <row r="1078" spans="1:5">
      <c r="A1078" s="463" t="s">
        <v>15</v>
      </c>
      <c r="B1078" s="463"/>
      <c r="C1078" s="463" t="s">
        <v>2078</v>
      </c>
      <c r="D1078" s="463"/>
      <c r="E1078" s="294" t="s">
        <v>2084</v>
      </c>
    </row>
    <row r="1079" spans="1:5">
      <c r="A1079" s="463" t="s">
        <v>15</v>
      </c>
      <c r="B1079" s="463"/>
      <c r="C1079" s="463" t="s">
        <v>2078</v>
      </c>
      <c r="D1079" s="463"/>
      <c r="E1079" s="294" t="s">
        <v>2095</v>
      </c>
    </row>
    <row r="1080" spans="1:5">
      <c r="A1080" s="463" t="s">
        <v>15</v>
      </c>
      <c r="B1080" s="463"/>
      <c r="C1080" s="463" t="s">
        <v>2050</v>
      </c>
      <c r="D1080" s="463"/>
      <c r="E1080" s="294" t="s">
        <v>2053</v>
      </c>
    </row>
    <row r="1081" spans="1:5">
      <c r="A1081" s="463" t="s">
        <v>15</v>
      </c>
      <c r="B1081" s="463"/>
      <c r="C1081" s="463" t="s">
        <v>2078</v>
      </c>
      <c r="D1081" s="463"/>
      <c r="E1081" s="294" t="s">
        <v>2085</v>
      </c>
    </row>
    <row r="1082" spans="1:5">
      <c r="A1082" s="463" t="s">
        <v>15</v>
      </c>
      <c r="B1082" s="463"/>
      <c r="C1082" s="463" t="s">
        <v>2078</v>
      </c>
      <c r="D1082" s="463"/>
      <c r="E1082" s="294" t="s">
        <v>2086</v>
      </c>
    </row>
    <row r="1083" spans="1:5">
      <c r="A1083" s="463" t="s">
        <v>15</v>
      </c>
      <c r="B1083" s="463"/>
      <c r="C1083" s="463" t="s">
        <v>2050</v>
      </c>
      <c r="D1083" s="463"/>
      <c r="E1083" s="294" t="s">
        <v>2054</v>
      </c>
    </row>
    <row r="1084" spans="1:5">
      <c r="A1084" s="463" t="s">
        <v>15</v>
      </c>
      <c r="B1084" s="463"/>
      <c r="C1084" s="463" t="s">
        <v>2050</v>
      </c>
      <c r="D1084" s="463"/>
      <c r="E1084" s="294" t="s">
        <v>2055</v>
      </c>
    </row>
    <row r="1085" spans="1:5">
      <c r="A1085" s="463" t="s">
        <v>15</v>
      </c>
      <c r="B1085" s="463"/>
      <c r="C1085" s="463" t="s">
        <v>2147</v>
      </c>
      <c r="D1085" s="463"/>
      <c r="E1085" s="294" t="s">
        <v>2159</v>
      </c>
    </row>
    <row r="1086" spans="1:5">
      <c r="A1086" s="463" t="s">
        <v>15</v>
      </c>
      <c r="B1086" s="463"/>
      <c r="C1086" s="463" t="s">
        <v>2176</v>
      </c>
      <c r="D1086" s="463"/>
      <c r="E1086" s="294" t="s">
        <v>2177</v>
      </c>
    </row>
    <row r="1087" spans="1:5">
      <c r="A1087" s="463" t="s">
        <v>15</v>
      </c>
      <c r="B1087" s="463"/>
      <c r="C1087" s="463" t="s">
        <v>2147</v>
      </c>
      <c r="D1087" s="463"/>
      <c r="E1087" s="294" t="s">
        <v>2154</v>
      </c>
    </row>
    <row r="1088" spans="1:5">
      <c r="A1088" s="463" t="s">
        <v>15</v>
      </c>
      <c r="B1088" s="463"/>
      <c r="C1088" s="463" t="s">
        <v>2176</v>
      </c>
      <c r="D1088" s="463"/>
      <c r="E1088" s="294" t="s">
        <v>2179</v>
      </c>
    </row>
    <row r="1089" spans="1:5">
      <c r="A1089" s="463" t="s">
        <v>15</v>
      </c>
      <c r="B1089" s="463"/>
      <c r="C1089" s="463" t="s">
        <v>2078</v>
      </c>
      <c r="D1089" s="463"/>
      <c r="E1089" s="294" t="s">
        <v>2088</v>
      </c>
    </row>
    <row r="1090" spans="1:5">
      <c r="A1090" s="463" t="s">
        <v>15</v>
      </c>
      <c r="B1090" s="463"/>
      <c r="C1090" s="463" t="s">
        <v>2078</v>
      </c>
      <c r="D1090" s="463"/>
      <c r="E1090" s="294" t="s">
        <v>2089</v>
      </c>
    </row>
    <row r="1091" spans="1:5">
      <c r="A1091" s="463" t="s">
        <v>15</v>
      </c>
      <c r="B1091" s="463"/>
      <c r="C1091" s="463" t="s">
        <v>2139</v>
      </c>
      <c r="D1091" s="463"/>
      <c r="E1091" s="294" t="s">
        <v>2140</v>
      </c>
    </row>
    <row r="1092" spans="1:5">
      <c r="A1092" s="463" t="s">
        <v>15</v>
      </c>
      <c r="B1092" s="463"/>
      <c r="C1092" s="463" t="s">
        <v>2191</v>
      </c>
      <c r="D1092" s="463"/>
      <c r="E1092" s="294" t="s">
        <v>2192</v>
      </c>
    </row>
    <row r="1093" spans="1:5">
      <c r="A1093" s="463" t="s">
        <v>15</v>
      </c>
      <c r="B1093" s="463"/>
      <c r="C1093" s="463" t="s">
        <v>2176</v>
      </c>
      <c r="D1093" s="463"/>
      <c r="E1093" s="294" t="s">
        <v>2184</v>
      </c>
    </row>
    <row r="1094" spans="1:5">
      <c r="A1094" s="463" t="s">
        <v>15</v>
      </c>
      <c r="B1094" s="463"/>
      <c r="C1094" s="463"/>
      <c r="D1094" s="463"/>
      <c r="E1094" s="294" t="s">
        <v>2046</v>
      </c>
    </row>
    <row r="1095" spans="1:5">
      <c r="A1095" s="463" t="s">
        <v>15</v>
      </c>
      <c r="B1095" s="463"/>
      <c r="C1095" s="463"/>
      <c r="D1095" s="463"/>
      <c r="E1095" s="294" t="s">
        <v>2049</v>
      </c>
    </row>
    <row r="1096" spans="1:5">
      <c r="A1096" s="463" t="s">
        <v>15</v>
      </c>
      <c r="B1096" s="463"/>
      <c r="C1096" s="463" t="s">
        <v>2147</v>
      </c>
      <c r="D1096" s="463"/>
      <c r="E1096" s="294" t="s">
        <v>2160</v>
      </c>
    </row>
    <row r="1097" spans="1:5">
      <c r="A1097" s="463" t="s">
        <v>15</v>
      </c>
      <c r="B1097" s="463"/>
      <c r="C1097" s="463"/>
      <c r="D1097" s="463"/>
      <c r="E1097" s="294" t="s">
        <v>2047</v>
      </c>
    </row>
    <row r="1098" spans="1:5">
      <c r="A1098" s="463" t="s">
        <v>15</v>
      </c>
      <c r="B1098" s="463"/>
      <c r="C1098" s="463" t="s">
        <v>2078</v>
      </c>
      <c r="D1098" s="463"/>
      <c r="E1098" s="294" t="s">
        <v>2090</v>
      </c>
    </row>
    <row r="1099" spans="1:5">
      <c r="A1099" s="463" t="s">
        <v>15</v>
      </c>
      <c r="B1099" s="463"/>
      <c r="C1099" s="463" t="s">
        <v>2191</v>
      </c>
      <c r="D1099" s="463"/>
      <c r="E1099" s="294" t="s">
        <v>2193</v>
      </c>
    </row>
    <row r="1100" spans="1:5">
      <c r="A1100" s="463" t="s">
        <v>15</v>
      </c>
      <c r="B1100" s="463"/>
      <c r="C1100" s="463" t="s">
        <v>2176</v>
      </c>
      <c r="D1100" s="463"/>
      <c r="E1100" s="294" t="s">
        <v>2180</v>
      </c>
    </row>
    <row r="1101" spans="1:5">
      <c r="A1101" s="463" t="s">
        <v>15</v>
      </c>
      <c r="B1101" s="463"/>
      <c r="C1101" s="463" t="s">
        <v>2078</v>
      </c>
      <c r="D1101" s="463"/>
      <c r="E1101" s="294" t="s">
        <v>2091</v>
      </c>
    </row>
    <row r="1102" spans="1:5">
      <c r="A1102" s="463" t="s">
        <v>15</v>
      </c>
      <c r="B1102" s="463"/>
      <c r="C1102" s="463" t="s">
        <v>2078</v>
      </c>
      <c r="D1102" s="463"/>
      <c r="E1102" s="294" t="s">
        <v>2092</v>
      </c>
    </row>
    <row r="1103" spans="1:5">
      <c r="A1103" s="463" t="s">
        <v>15</v>
      </c>
      <c r="B1103" s="463"/>
      <c r="C1103" s="463" t="s">
        <v>2050</v>
      </c>
      <c r="D1103" s="463"/>
      <c r="E1103" s="294" t="s">
        <v>2057</v>
      </c>
    </row>
    <row r="1104" spans="1:5">
      <c r="A1104" s="463" t="s">
        <v>15</v>
      </c>
      <c r="B1104" s="463"/>
      <c r="C1104" s="463" t="s">
        <v>2147</v>
      </c>
      <c r="D1104" s="463"/>
      <c r="E1104" s="294" t="s">
        <v>2161</v>
      </c>
    </row>
    <row r="1105" spans="1:5">
      <c r="A1105" s="463" t="s">
        <v>15</v>
      </c>
      <c r="B1105" s="463"/>
      <c r="C1105" s="463" t="s">
        <v>2078</v>
      </c>
      <c r="D1105" s="463"/>
      <c r="E1105" s="294" t="s">
        <v>2093</v>
      </c>
    </row>
    <row r="1106" spans="1:5">
      <c r="A1106" s="463" t="s">
        <v>15</v>
      </c>
      <c r="B1106" s="463"/>
      <c r="C1106" s="463" t="s">
        <v>2147</v>
      </c>
      <c r="D1106" s="463"/>
      <c r="E1106" s="294" t="s">
        <v>2162</v>
      </c>
    </row>
    <row r="1107" spans="1:5">
      <c r="A1107" s="463" t="s">
        <v>15</v>
      </c>
      <c r="B1107" s="463"/>
      <c r="C1107" s="463" t="s">
        <v>2050</v>
      </c>
      <c r="D1107" s="463"/>
      <c r="E1107" s="294" t="s">
        <v>2065</v>
      </c>
    </row>
    <row r="1108" spans="1:5">
      <c r="A1108" s="463" t="s">
        <v>15</v>
      </c>
      <c r="B1108" s="463"/>
      <c r="C1108" s="463" t="s">
        <v>2050</v>
      </c>
      <c r="D1108" s="463"/>
      <c r="E1108" s="294" t="s">
        <v>2058</v>
      </c>
    </row>
    <row r="1109" spans="1:5">
      <c r="A1109" s="463" t="s">
        <v>15</v>
      </c>
      <c r="B1109" s="463"/>
      <c r="C1109" s="463" t="s">
        <v>2078</v>
      </c>
      <c r="D1109" s="463"/>
      <c r="E1109" s="294" t="s">
        <v>2094</v>
      </c>
    </row>
    <row r="1110" spans="1:5">
      <c r="A1110" s="463" t="s">
        <v>15</v>
      </c>
      <c r="B1110" s="463"/>
      <c r="C1110" s="463" t="s">
        <v>2191</v>
      </c>
      <c r="D1110" s="463"/>
      <c r="E1110" s="294" t="s">
        <v>2194</v>
      </c>
    </row>
    <row r="1111" spans="1:5">
      <c r="A1111" s="463" t="s">
        <v>15</v>
      </c>
      <c r="B1111" s="463"/>
      <c r="C1111" s="463" t="s">
        <v>2147</v>
      </c>
      <c r="D1111" s="463"/>
      <c r="E1111" s="294" t="s">
        <v>2163</v>
      </c>
    </row>
    <row r="1112" spans="1:5">
      <c r="A1112" s="463" t="s">
        <v>15</v>
      </c>
      <c r="B1112" s="463"/>
      <c r="C1112" s="463" t="s">
        <v>2074</v>
      </c>
      <c r="D1112" s="463"/>
      <c r="E1112" s="294" t="s">
        <v>2075</v>
      </c>
    </row>
    <row r="1113" spans="1:5">
      <c r="A1113" s="463" t="s">
        <v>15</v>
      </c>
      <c r="B1113" s="463"/>
      <c r="C1113" s="463" t="s">
        <v>2050</v>
      </c>
      <c r="D1113" s="463"/>
      <c r="E1113" s="294" t="s">
        <v>2059</v>
      </c>
    </row>
    <row r="1114" spans="1:5">
      <c r="A1114" s="463" t="s">
        <v>15</v>
      </c>
      <c r="B1114" s="463"/>
      <c r="C1114" s="463" t="s">
        <v>2050</v>
      </c>
      <c r="D1114" s="463"/>
      <c r="E1114" s="294" t="s">
        <v>2060</v>
      </c>
    </row>
    <row r="1115" spans="1:5">
      <c r="A1115" s="463" t="s">
        <v>15</v>
      </c>
      <c r="B1115" s="463"/>
      <c r="C1115" s="463" t="s">
        <v>2078</v>
      </c>
      <c r="D1115" s="463"/>
      <c r="E1115" s="294" t="s">
        <v>2096</v>
      </c>
    </row>
    <row r="1116" spans="1:5">
      <c r="A1116" s="463" t="s">
        <v>15</v>
      </c>
      <c r="B1116" s="463"/>
      <c r="C1116" s="463" t="s">
        <v>2050</v>
      </c>
      <c r="D1116" s="463"/>
      <c r="E1116" s="294" t="s">
        <v>2061</v>
      </c>
    </row>
    <row r="1117" spans="1:5">
      <c r="A1117" s="463" t="s">
        <v>15</v>
      </c>
      <c r="B1117" s="463"/>
      <c r="C1117" s="463" t="s">
        <v>2078</v>
      </c>
      <c r="D1117" s="463"/>
      <c r="E1117" s="294" t="s">
        <v>2097</v>
      </c>
    </row>
    <row r="1118" spans="1:5">
      <c r="A1118" s="463" t="s">
        <v>15</v>
      </c>
      <c r="B1118" s="463"/>
      <c r="C1118" s="463" t="s">
        <v>2078</v>
      </c>
      <c r="D1118" s="463"/>
      <c r="E1118" s="294" t="s">
        <v>2098</v>
      </c>
    </row>
    <row r="1119" spans="1:5">
      <c r="A1119" s="463" t="s">
        <v>15</v>
      </c>
      <c r="B1119" s="463"/>
      <c r="C1119" s="463" t="s">
        <v>2147</v>
      </c>
      <c r="D1119" s="463"/>
      <c r="E1119" s="294" t="s">
        <v>2164</v>
      </c>
    </row>
    <row r="1120" spans="1:5">
      <c r="A1120" s="463" t="s">
        <v>15</v>
      </c>
      <c r="B1120" s="463"/>
      <c r="C1120" s="463" t="s">
        <v>2078</v>
      </c>
      <c r="D1120" s="463"/>
      <c r="E1120" s="294" t="s">
        <v>2099</v>
      </c>
    </row>
    <row r="1121" spans="1:5">
      <c r="A1121" s="463" t="s">
        <v>15</v>
      </c>
      <c r="B1121" s="463"/>
      <c r="C1121" s="463" t="s">
        <v>2141</v>
      </c>
      <c r="D1121" s="463"/>
      <c r="E1121" s="294" t="s">
        <v>2142</v>
      </c>
    </row>
    <row r="1122" spans="1:5">
      <c r="A1122" s="463" t="s">
        <v>15</v>
      </c>
      <c r="B1122" s="463"/>
      <c r="C1122" s="463" t="s">
        <v>2050</v>
      </c>
      <c r="D1122" s="463"/>
      <c r="E1122" s="294" t="s">
        <v>2051</v>
      </c>
    </row>
    <row r="1123" spans="1:5">
      <c r="A1123" s="463" t="s">
        <v>15</v>
      </c>
      <c r="B1123" s="463"/>
      <c r="C1123" s="463" t="s">
        <v>2078</v>
      </c>
      <c r="D1123" s="463"/>
      <c r="E1123" s="294" t="s">
        <v>2100</v>
      </c>
    </row>
    <row r="1124" spans="1:5">
      <c r="A1124" s="463" t="s">
        <v>15</v>
      </c>
      <c r="B1124" s="463"/>
      <c r="C1124" s="463" t="s">
        <v>2191</v>
      </c>
      <c r="D1124" s="463"/>
      <c r="E1124" s="294" t="s">
        <v>2195</v>
      </c>
    </row>
    <row r="1125" spans="1:5">
      <c r="A1125" s="463" t="s">
        <v>15</v>
      </c>
      <c r="B1125" s="463"/>
      <c r="C1125" s="463" t="s">
        <v>2078</v>
      </c>
      <c r="D1125" s="463"/>
      <c r="E1125" s="294" t="s">
        <v>2101</v>
      </c>
    </row>
    <row r="1126" spans="1:5">
      <c r="A1126" s="463" t="s">
        <v>15</v>
      </c>
      <c r="B1126" s="463"/>
      <c r="C1126" s="463" t="s">
        <v>2078</v>
      </c>
      <c r="D1126" s="463"/>
      <c r="E1126" s="294" t="s">
        <v>2103</v>
      </c>
    </row>
    <row r="1127" spans="1:5">
      <c r="A1127" s="463" t="s">
        <v>15</v>
      </c>
      <c r="B1127" s="463"/>
      <c r="C1127" s="463" t="s">
        <v>2078</v>
      </c>
      <c r="D1127" s="463"/>
      <c r="E1127" s="294" t="s">
        <v>2104</v>
      </c>
    </row>
    <row r="1128" spans="1:5">
      <c r="A1128" s="463" t="s">
        <v>15</v>
      </c>
      <c r="B1128" s="463"/>
      <c r="C1128" s="463" t="s">
        <v>2078</v>
      </c>
      <c r="D1128" s="463"/>
      <c r="E1128" s="294" t="s">
        <v>2115</v>
      </c>
    </row>
    <row r="1129" spans="1:5">
      <c r="A1129" s="463" t="s">
        <v>15</v>
      </c>
      <c r="B1129" s="463"/>
      <c r="C1129" s="463" t="s">
        <v>2050</v>
      </c>
      <c r="D1129" s="463"/>
      <c r="E1129" s="294" t="s">
        <v>2062</v>
      </c>
    </row>
    <row r="1130" spans="1:5">
      <c r="A1130" s="463" t="s">
        <v>15</v>
      </c>
      <c r="B1130" s="463"/>
      <c r="C1130" s="463" t="s">
        <v>2078</v>
      </c>
      <c r="D1130" s="463"/>
      <c r="E1130" s="294" t="s">
        <v>2106</v>
      </c>
    </row>
    <row r="1131" spans="1:5">
      <c r="A1131" s="463" t="s">
        <v>15</v>
      </c>
      <c r="B1131" s="463"/>
      <c r="C1131" s="463" t="s">
        <v>2078</v>
      </c>
      <c r="D1131" s="463"/>
      <c r="E1131" s="294" t="s">
        <v>2107</v>
      </c>
    </row>
    <row r="1132" spans="1:5">
      <c r="A1132" s="463" t="s">
        <v>15</v>
      </c>
      <c r="B1132" s="463"/>
      <c r="C1132" s="463" t="s">
        <v>2176</v>
      </c>
      <c r="D1132" s="463"/>
      <c r="E1132" s="294" t="s">
        <v>2181</v>
      </c>
    </row>
    <row r="1133" spans="1:5">
      <c r="A1133" s="463" t="s">
        <v>15</v>
      </c>
      <c r="B1133" s="463"/>
      <c r="C1133" s="463" t="s">
        <v>2176</v>
      </c>
      <c r="D1133" s="463"/>
      <c r="E1133" s="294" t="s">
        <v>2188</v>
      </c>
    </row>
    <row r="1134" spans="1:5">
      <c r="A1134" s="463" t="s">
        <v>15</v>
      </c>
      <c r="B1134" s="463"/>
      <c r="C1134" s="463" t="s">
        <v>2176</v>
      </c>
      <c r="D1134" s="463"/>
      <c r="E1134" s="294" t="s">
        <v>2189</v>
      </c>
    </row>
    <row r="1135" spans="1:5">
      <c r="A1135" s="463" t="s">
        <v>15</v>
      </c>
      <c r="B1135" s="463"/>
      <c r="C1135" s="463" t="s">
        <v>2176</v>
      </c>
      <c r="D1135" s="463"/>
      <c r="E1135" s="294" t="s">
        <v>2190</v>
      </c>
    </row>
    <row r="1136" spans="1:5">
      <c r="A1136" s="463" t="s">
        <v>15</v>
      </c>
      <c r="B1136" s="463"/>
      <c r="C1136" s="463" t="s">
        <v>2078</v>
      </c>
      <c r="D1136" s="463"/>
      <c r="E1136" s="294" t="s">
        <v>2108</v>
      </c>
    </row>
    <row r="1137" spans="1:5">
      <c r="A1137" s="463" t="s">
        <v>15</v>
      </c>
      <c r="B1137" s="463"/>
      <c r="C1137" s="463" t="s">
        <v>2147</v>
      </c>
      <c r="D1137" s="463"/>
      <c r="E1137" s="294" t="s">
        <v>2148</v>
      </c>
    </row>
    <row r="1138" spans="1:5">
      <c r="A1138" s="463" t="s">
        <v>15</v>
      </c>
      <c r="B1138" s="463"/>
      <c r="C1138" s="463" t="s">
        <v>2078</v>
      </c>
      <c r="D1138" s="463"/>
      <c r="E1138" s="294" t="s">
        <v>2109</v>
      </c>
    </row>
    <row r="1139" spans="1:5">
      <c r="A1139" s="463" t="s">
        <v>15</v>
      </c>
      <c r="B1139" s="463"/>
      <c r="C1139" s="463" t="s">
        <v>2147</v>
      </c>
      <c r="D1139" s="463"/>
      <c r="E1139" s="294" t="s">
        <v>2149</v>
      </c>
    </row>
    <row r="1140" spans="1:5">
      <c r="A1140" s="463" t="s">
        <v>15</v>
      </c>
      <c r="B1140" s="463"/>
      <c r="C1140" s="463" t="s">
        <v>2078</v>
      </c>
      <c r="D1140" s="463"/>
      <c r="E1140" s="294" t="s">
        <v>2105</v>
      </c>
    </row>
    <row r="1141" spans="1:5">
      <c r="A1141" s="463" t="s">
        <v>15</v>
      </c>
      <c r="B1141" s="463"/>
      <c r="C1141" s="463" t="s">
        <v>2141</v>
      </c>
      <c r="D1141" s="463"/>
      <c r="E1141" s="294" t="s">
        <v>2143</v>
      </c>
    </row>
    <row r="1142" spans="1:5">
      <c r="A1142" s="463" t="s">
        <v>15</v>
      </c>
      <c r="B1142" s="463"/>
      <c r="C1142" s="463" t="s">
        <v>2147</v>
      </c>
      <c r="D1142" s="463"/>
      <c r="E1142" s="294" t="s">
        <v>2165</v>
      </c>
    </row>
    <row r="1143" spans="1:5">
      <c r="A1143" s="463" t="s">
        <v>15</v>
      </c>
      <c r="B1143" s="463"/>
      <c r="C1143" s="463"/>
      <c r="D1143" s="463"/>
      <c r="E1143" s="294" t="s">
        <v>2048</v>
      </c>
    </row>
    <row r="1144" spans="1:5">
      <c r="A1144" s="463" t="s">
        <v>15</v>
      </c>
      <c r="B1144" s="463"/>
      <c r="C1144" s="463" t="s">
        <v>2078</v>
      </c>
      <c r="D1144" s="463"/>
      <c r="E1144" s="294" t="s">
        <v>2111</v>
      </c>
    </row>
    <row r="1145" spans="1:5">
      <c r="A1145" s="463" t="s">
        <v>15</v>
      </c>
      <c r="B1145" s="463"/>
      <c r="C1145" s="463" t="s">
        <v>2147</v>
      </c>
      <c r="D1145" s="463"/>
      <c r="E1145" s="294" t="s">
        <v>2166</v>
      </c>
    </row>
    <row r="1146" spans="1:5">
      <c r="A1146" s="463" t="s">
        <v>15</v>
      </c>
      <c r="B1146" s="463"/>
      <c r="C1146" s="463" t="s">
        <v>2078</v>
      </c>
      <c r="D1146" s="463"/>
      <c r="E1146" s="294" t="s">
        <v>2112</v>
      </c>
    </row>
    <row r="1147" spans="1:5">
      <c r="A1147" s="463" t="s">
        <v>15</v>
      </c>
      <c r="B1147" s="463"/>
      <c r="C1147" s="463" t="s">
        <v>2078</v>
      </c>
      <c r="D1147" s="463"/>
      <c r="E1147" s="294" t="s">
        <v>2113</v>
      </c>
    </row>
    <row r="1148" spans="1:5">
      <c r="A1148" s="463" t="s">
        <v>15</v>
      </c>
      <c r="B1148" s="463"/>
      <c r="C1148" s="463" t="s">
        <v>2078</v>
      </c>
      <c r="D1148" s="463"/>
      <c r="E1148" s="294" t="s">
        <v>2114</v>
      </c>
    </row>
    <row r="1149" spans="1:5">
      <c r="A1149" s="463" t="s">
        <v>15</v>
      </c>
      <c r="B1149" s="463"/>
      <c r="C1149" s="463" t="s">
        <v>2176</v>
      </c>
      <c r="D1149" s="463"/>
      <c r="E1149" s="294" t="s">
        <v>2185</v>
      </c>
    </row>
    <row r="1150" spans="1:5">
      <c r="A1150" s="463" t="s">
        <v>15</v>
      </c>
      <c r="B1150" s="463"/>
      <c r="C1150" s="463" t="s">
        <v>2147</v>
      </c>
      <c r="D1150" s="463"/>
      <c r="E1150" s="294" t="s">
        <v>2167</v>
      </c>
    </row>
    <row r="1151" spans="1:5">
      <c r="A1151" s="463" t="s">
        <v>15</v>
      </c>
      <c r="B1151" s="463"/>
      <c r="C1151" s="463" t="s">
        <v>2078</v>
      </c>
      <c r="D1151" s="463"/>
      <c r="E1151" s="294" t="s">
        <v>2116</v>
      </c>
    </row>
    <row r="1152" spans="1:5">
      <c r="A1152" s="463" t="s">
        <v>15</v>
      </c>
      <c r="B1152" s="463"/>
      <c r="C1152" s="463" t="s">
        <v>2050</v>
      </c>
      <c r="D1152" s="463"/>
      <c r="E1152" s="294" t="s">
        <v>2063</v>
      </c>
    </row>
    <row r="1153" spans="1:5">
      <c r="A1153" s="463" t="s">
        <v>15</v>
      </c>
      <c r="B1153" s="463"/>
      <c r="C1153" s="463" t="s">
        <v>2078</v>
      </c>
      <c r="D1153" s="463"/>
      <c r="E1153" s="294" t="s">
        <v>2117</v>
      </c>
    </row>
    <row r="1154" spans="1:5">
      <c r="A1154" s="463" t="s">
        <v>15</v>
      </c>
      <c r="B1154" s="463"/>
      <c r="C1154" s="463" t="s">
        <v>2191</v>
      </c>
      <c r="D1154" s="463"/>
      <c r="E1154" s="294" t="s">
        <v>2196</v>
      </c>
    </row>
    <row r="1155" spans="1:5">
      <c r="A1155" s="463" t="s">
        <v>15</v>
      </c>
      <c r="B1155" s="463"/>
      <c r="C1155" s="463" t="s">
        <v>2147</v>
      </c>
      <c r="D1155" s="463"/>
      <c r="E1155" s="294" t="s">
        <v>2168</v>
      </c>
    </row>
    <row r="1156" spans="1:5">
      <c r="A1156" s="463" t="s">
        <v>15</v>
      </c>
      <c r="B1156" s="463"/>
      <c r="C1156" s="463" t="s">
        <v>2147</v>
      </c>
      <c r="D1156" s="463"/>
      <c r="E1156" s="294" t="s">
        <v>2169</v>
      </c>
    </row>
    <row r="1157" spans="1:5">
      <c r="A1157" s="463" t="s">
        <v>15</v>
      </c>
      <c r="B1157" s="463"/>
      <c r="C1157" s="463" t="s">
        <v>2050</v>
      </c>
      <c r="D1157" s="463"/>
      <c r="E1157" s="294" t="s">
        <v>2064</v>
      </c>
    </row>
    <row r="1158" spans="1:5">
      <c r="A1158" s="463" t="s">
        <v>15</v>
      </c>
      <c r="B1158" s="463"/>
      <c r="C1158" s="463" t="s">
        <v>2147</v>
      </c>
      <c r="D1158" s="463"/>
      <c r="E1158" s="294" t="s">
        <v>2170</v>
      </c>
    </row>
    <row r="1159" spans="1:5">
      <c r="A1159" s="463" t="s">
        <v>15</v>
      </c>
      <c r="B1159" s="463"/>
      <c r="C1159" s="463" t="s">
        <v>2147</v>
      </c>
      <c r="D1159" s="463"/>
      <c r="E1159" s="294" t="s">
        <v>2157</v>
      </c>
    </row>
    <row r="1160" spans="1:5">
      <c r="A1160" s="463" t="s">
        <v>15</v>
      </c>
      <c r="B1160" s="463"/>
      <c r="C1160" s="463" t="s">
        <v>2141</v>
      </c>
      <c r="D1160" s="463"/>
      <c r="E1160" s="294" t="s">
        <v>2146</v>
      </c>
    </row>
    <row r="1161" spans="1:5">
      <c r="A1161" s="463" t="s">
        <v>15</v>
      </c>
      <c r="B1161" s="463"/>
      <c r="C1161" s="463" t="s">
        <v>2050</v>
      </c>
      <c r="D1161" s="463"/>
      <c r="E1161" s="294" t="s">
        <v>2066</v>
      </c>
    </row>
    <row r="1162" spans="1:5">
      <c r="A1162" s="463" t="s">
        <v>15</v>
      </c>
      <c r="B1162" s="463"/>
      <c r="C1162" s="463" t="s">
        <v>2078</v>
      </c>
      <c r="D1162" s="463"/>
      <c r="E1162" s="294" t="s">
        <v>2118</v>
      </c>
    </row>
    <row r="1163" spans="1:5">
      <c r="A1163" s="463" t="s">
        <v>15</v>
      </c>
      <c r="B1163" s="463"/>
      <c r="C1163" s="463" t="s">
        <v>2176</v>
      </c>
      <c r="D1163" s="463"/>
      <c r="E1163" s="294" t="s">
        <v>2182</v>
      </c>
    </row>
    <row r="1164" spans="1:5">
      <c r="A1164" s="463" t="s">
        <v>15</v>
      </c>
      <c r="B1164" s="463"/>
      <c r="C1164" s="463" t="s">
        <v>2078</v>
      </c>
      <c r="D1164" s="463"/>
      <c r="E1164" s="294" t="s">
        <v>2119</v>
      </c>
    </row>
    <row r="1165" spans="1:5">
      <c r="A1165" s="463" t="s">
        <v>15</v>
      </c>
      <c r="B1165" s="463"/>
      <c r="C1165" s="463" t="s">
        <v>2191</v>
      </c>
      <c r="D1165" s="463"/>
      <c r="E1165" s="294" t="s">
        <v>2197</v>
      </c>
    </row>
    <row r="1166" spans="1:5">
      <c r="A1166" s="463" t="s">
        <v>15</v>
      </c>
      <c r="B1166" s="463"/>
      <c r="C1166" s="463" t="s">
        <v>2147</v>
      </c>
      <c r="D1166" s="463"/>
      <c r="E1166" s="294" t="s">
        <v>2150</v>
      </c>
    </row>
    <row r="1167" spans="1:5">
      <c r="A1167" s="463" t="s">
        <v>15</v>
      </c>
      <c r="B1167" s="463"/>
      <c r="C1167" s="463" t="s">
        <v>2078</v>
      </c>
      <c r="D1167" s="463"/>
      <c r="E1167" s="294" t="s">
        <v>2120</v>
      </c>
    </row>
    <row r="1168" spans="1:5">
      <c r="A1168" s="463" t="s">
        <v>15</v>
      </c>
      <c r="B1168" s="463"/>
      <c r="C1168" s="463" t="s">
        <v>2050</v>
      </c>
      <c r="D1168" s="463"/>
      <c r="E1168" s="294" t="s">
        <v>2067</v>
      </c>
    </row>
    <row r="1169" spans="1:5">
      <c r="A1169" s="463" t="s">
        <v>15</v>
      </c>
      <c r="B1169" s="463"/>
      <c r="C1169" s="463" t="s">
        <v>2141</v>
      </c>
      <c r="D1169" s="463"/>
      <c r="E1169" s="294" t="s">
        <v>2145</v>
      </c>
    </row>
    <row r="1170" spans="1:5">
      <c r="A1170" s="463" t="s">
        <v>15</v>
      </c>
      <c r="B1170" s="463"/>
      <c r="C1170" s="463" t="s">
        <v>2050</v>
      </c>
      <c r="D1170" s="463"/>
      <c r="E1170" s="294" t="s">
        <v>2068</v>
      </c>
    </row>
    <row r="1171" spans="1:5">
      <c r="A1171" s="463" t="s">
        <v>15</v>
      </c>
      <c r="B1171" s="463"/>
      <c r="C1171" s="463" t="s">
        <v>2078</v>
      </c>
      <c r="D1171" s="463"/>
      <c r="E1171" s="294" t="s">
        <v>2121</v>
      </c>
    </row>
    <row r="1172" spans="1:5">
      <c r="A1172" s="463" t="s">
        <v>15</v>
      </c>
      <c r="B1172" s="463"/>
      <c r="C1172" s="463" t="s">
        <v>2078</v>
      </c>
      <c r="D1172" s="463"/>
      <c r="E1172" s="294" t="s">
        <v>2102</v>
      </c>
    </row>
    <row r="1173" spans="1:5">
      <c r="A1173" s="463" t="s">
        <v>15</v>
      </c>
      <c r="B1173" s="463"/>
      <c r="C1173" s="463" t="s">
        <v>2050</v>
      </c>
      <c r="D1173" s="463"/>
      <c r="E1173" s="294" t="s">
        <v>2069</v>
      </c>
    </row>
    <row r="1174" spans="1:5">
      <c r="A1174" s="463" t="s">
        <v>15</v>
      </c>
      <c r="B1174" s="463"/>
      <c r="C1174" s="463" t="s">
        <v>2078</v>
      </c>
      <c r="D1174" s="463"/>
      <c r="E1174" s="294" t="s">
        <v>2122</v>
      </c>
    </row>
    <row r="1175" spans="1:5">
      <c r="A1175" s="463" t="s">
        <v>15</v>
      </c>
      <c r="B1175" s="463"/>
      <c r="C1175" s="463" t="s">
        <v>2078</v>
      </c>
      <c r="D1175" s="463"/>
      <c r="E1175" s="294" t="s">
        <v>2124</v>
      </c>
    </row>
    <row r="1176" spans="1:5">
      <c r="A1176" s="463" t="s">
        <v>15</v>
      </c>
      <c r="B1176" s="463"/>
      <c r="C1176" s="463" t="s">
        <v>2176</v>
      </c>
      <c r="D1176" s="463"/>
      <c r="E1176" s="294" t="s">
        <v>2178</v>
      </c>
    </row>
    <row r="1177" spans="1:5">
      <c r="A1177" s="463" t="s">
        <v>15</v>
      </c>
      <c r="B1177" s="463"/>
      <c r="C1177" s="463" t="s">
        <v>2176</v>
      </c>
      <c r="D1177" s="463"/>
      <c r="E1177" s="294" t="s">
        <v>2186</v>
      </c>
    </row>
    <row r="1178" spans="1:5">
      <c r="A1178" s="463" t="s">
        <v>15</v>
      </c>
      <c r="B1178" s="463"/>
      <c r="C1178" s="463" t="s">
        <v>2078</v>
      </c>
      <c r="D1178" s="463"/>
      <c r="E1178" s="294" t="s">
        <v>2125</v>
      </c>
    </row>
    <row r="1179" spans="1:5">
      <c r="A1179" s="463" t="s">
        <v>15</v>
      </c>
      <c r="B1179" s="463"/>
      <c r="C1179" s="463" t="s">
        <v>2078</v>
      </c>
      <c r="D1179" s="463"/>
      <c r="E1179" s="294" t="s">
        <v>2110</v>
      </c>
    </row>
    <row r="1180" spans="1:5">
      <c r="A1180" s="463" t="s">
        <v>15</v>
      </c>
      <c r="B1180" s="463"/>
      <c r="C1180" s="463" t="s">
        <v>2078</v>
      </c>
      <c r="D1180" s="463"/>
      <c r="E1180" s="294" t="s">
        <v>2127</v>
      </c>
    </row>
    <row r="1181" spans="1:5">
      <c r="A1181" s="463" t="s">
        <v>15</v>
      </c>
      <c r="B1181" s="463"/>
      <c r="C1181" s="463" t="s">
        <v>2147</v>
      </c>
      <c r="D1181" s="463"/>
      <c r="E1181" s="294" t="s">
        <v>2171</v>
      </c>
    </row>
    <row r="1182" spans="1:5">
      <c r="A1182" s="463" t="s">
        <v>15</v>
      </c>
      <c r="B1182" s="463"/>
      <c r="C1182" s="463" t="s">
        <v>2147</v>
      </c>
      <c r="D1182" s="463"/>
      <c r="E1182" s="294" t="s">
        <v>2151</v>
      </c>
    </row>
    <row r="1183" spans="1:5">
      <c r="A1183" s="463" t="s">
        <v>15</v>
      </c>
      <c r="B1183" s="463"/>
      <c r="C1183" s="463" t="s">
        <v>2199</v>
      </c>
      <c r="D1183" s="463"/>
      <c r="E1183" s="294" t="s">
        <v>2200</v>
      </c>
    </row>
    <row r="1184" spans="1:5">
      <c r="A1184" s="463" t="s">
        <v>15</v>
      </c>
      <c r="B1184" s="463"/>
      <c r="C1184" s="463" t="s">
        <v>2078</v>
      </c>
      <c r="D1184" s="463"/>
      <c r="E1184" s="294" t="s">
        <v>2128</v>
      </c>
    </row>
    <row r="1185" spans="1:5">
      <c r="A1185" s="463" t="s">
        <v>15</v>
      </c>
      <c r="B1185" s="463"/>
      <c r="C1185" s="463" t="s">
        <v>2050</v>
      </c>
      <c r="D1185" s="463"/>
      <c r="E1185" s="294" t="s">
        <v>2070</v>
      </c>
    </row>
    <row r="1186" spans="1:5">
      <c r="A1186" s="463" t="s">
        <v>15</v>
      </c>
      <c r="B1186" s="463"/>
      <c r="C1186" s="463" t="s">
        <v>2050</v>
      </c>
      <c r="D1186" s="463"/>
      <c r="E1186" s="294" t="s">
        <v>2071</v>
      </c>
    </row>
    <row r="1187" spans="1:5">
      <c r="A1187" s="463" t="s">
        <v>15</v>
      </c>
      <c r="B1187" s="463"/>
      <c r="C1187" s="463" t="s">
        <v>2078</v>
      </c>
      <c r="D1187" s="463"/>
      <c r="E1187" s="294" t="s">
        <v>2129</v>
      </c>
    </row>
    <row r="1188" spans="1:5">
      <c r="A1188" s="463" t="s">
        <v>15</v>
      </c>
      <c r="B1188" s="463"/>
      <c r="C1188" s="463" t="s">
        <v>2078</v>
      </c>
      <c r="D1188" s="463"/>
      <c r="E1188" s="294" t="s">
        <v>2130</v>
      </c>
    </row>
    <row r="1189" spans="1:5">
      <c r="A1189" s="463" t="s">
        <v>15</v>
      </c>
      <c r="B1189" s="463"/>
      <c r="C1189" s="463" t="s">
        <v>2078</v>
      </c>
      <c r="D1189" s="463"/>
      <c r="E1189" s="294" t="s">
        <v>223</v>
      </c>
    </row>
    <row r="1190" spans="1:5">
      <c r="A1190" s="463" t="s">
        <v>15</v>
      </c>
      <c r="B1190" s="463"/>
      <c r="C1190" s="463" t="s">
        <v>2147</v>
      </c>
      <c r="D1190" s="463"/>
      <c r="E1190" s="294" t="s">
        <v>223</v>
      </c>
    </row>
    <row r="1191" spans="1:5">
      <c r="A1191" s="463" t="s">
        <v>15</v>
      </c>
      <c r="B1191" s="463"/>
      <c r="C1191" s="463" t="s">
        <v>2050</v>
      </c>
      <c r="D1191" s="463"/>
      <c r="E1191" s="294" t="s">
        <v>1573</v>
      </c>
    </row>
    <row r="1192" spans="1:5">
      <c r="A1192" s="463" t="s">
        <v>15</v>
      </c>
      <c r="B1192" s="463"/>
      <c r="C1192" s="463" t="s">
        <v>2078</v>
      </c>
      <c r="D1192" s="463"/>
      <c r="E1192" s="294" t="s">
        <v>2087</v>
      </c>
    </row>
    <row r="1193" spans="1:5">
      <c r="A1193" s="463" t="s">
        <v>15</v>
      </c>
      <c r="B1193" s="463"/>
      <c r="C1193" s="463" t="s">
        <v>2078</v>
      </c>
      <c r="D1193" s="463"/>
      <c r="E1193" s="294" t="s">
        <v>2131</v>
      </c>
    </row>
    <row r="1194" spans="1:5">
      <c r="A1194" s="463" t="s">
        <v>15</v>
      </c>
      <c r="B1194" s="463"/>
      <c r="C1194" s="463" t="s">
        <v>2078</v>
      </c>
      <c r="D1194" s="463"/>
      <c r="E1194" s="294" t="s">
        <v>2132</v>
      </c>
    </row>
    <row r="1195" spans="1:5">
      <c r="A1195" s="463" t="s">
        <v>15</v>
      </c>
      <c r="B1195" s="463"/>
      <c r="C1195" s="463" t="s">
        <v>2176</v>
      </c>
      <c r="D1195" s="463"/>
      <c r="E1195" s="294" t="s">
        <v>2187</v>
      </c>
    </row>
    <row r="1196" spans="1:5">
      <c r="A1196" s="463" t="s">
        <v>15</v>
      </c>
      <c r="B1196" s="463"/>
      <c r="C1196" s="463" t="s">
        <v>2147</v>
      </c>
      <c r="D1196" s="463"/>
      <c r="E1196" s="294" t="s">
        <v>2152</v>
      </c>
    </row>
    <row r="1197" spans="1:5">
      <c r="A1197" s="463" t="s">
        <v>15</v>
      </c>
      <c r="B1197" s="463"/>
      <c r="C1197" s="463" t="s">
        <v>2147</v>
      </c>
      <c r="D1197" s="463"/>
      <c r="E1197" s="294" t="s">
        <v>2172</v>
      </c>
    </row>
    <row r="1198" spans="1:5">
      <c r="A1198" s="463" t="s">
        <v>15</v>
      </c>
      <c r="B1198" s="463"/>
      <c r="C1198" s="463" t="s">
        <v>2147</v>
      </c>
      <c r="D1198" s="463"/>
      <c r="E1198" s="294" t="s">
        <v>2173</v>
      </c>
    </row>
    <row r="1199" spans="1:5">
      <c r="A1199" s="463" t="s">
        <v>15</v>
      </c>
      <c r="B1199" s="463"/>
      <c r="C1199" s="463" t="s">
        <v>2050</v>
      </c>
      <c r="D1199" s="463"/>
      <c r="E1199" s="294" t="s">
        <v>2072</v>
      </c>
    </row>
    <row r="1200" spans="1:5">
      <c r="A1200" s="463" t="s">
        <v>15</v>
      </c>
      <c r="B1200" s="463"/>
      <c r="C1200" s="463" t="s">
        <v>2078</v>
      </c>
      <c r="D1200" s="463"/>
      <c r="E1200" s="294" t="s">
        <v>2133</v>
      </c>
    </row>
    <row r="1201" spans="1:5">
      <c r="A1201" s="463" t="s">
        <v>15</v>
      </c>
      <c r="B1201" s="463"/>
      <c r="C1201" s="463" t="s">
        <v>2078</v>
      </c>
      <c r="D1201" s="463"/>
      <c r="E1201" s="294" t="s">
        <v>2134</v>
      </c>
    </row>
    <row r="1202" spans="1:5">
      <c r="A1202" s="463" t="s">
        <v>15</v>
      </c>
      <c r="B1202" s="463"/>
      <c r="C1202" s="463" t="s">
        <v>2078</v>
      </c>
      <c r="D1202" s="463"/>
      <c r="E1202" s="294" t="s">
        <v>2135</v>
      </c>
    </row>
    <row r="1203" spans="1:5">
      <c r="A1203" s="463" t="s">
        <v>15</v>
      </c>
      <c r="B1203" s="463"/>
      <c r="C1203" s="463" t="s">
        <v>2141</v>
      </c>
      <c r="D1203" s="463"/>
      <c r="E1203" s="294" t="s">
        <v>2144</v>
      </c>
    </row>
    <row r="1204" spans="1:5">
      <c r="A1204" s="463" t="s">
        <v>15</v>
      </c>
      <c r="B1204" s="463"/>
      <c r="C1204" s="463" t="s">
        <v>2076</v>
      </c>
      <c r="D1204" s="463"/>
      <c r="E1204" s="294" t="s">
        <v>2077</v>
      </c>
    </row>
    <row r="1205" spans="1:5">
      <c r="A1205" s="463" t="s">
        <v>15</v>
      </c>
      <c r="B1205" s="463"/>
      <c r="C1205" s="463" t="s">
        <v>2147</v>
      </c>
      <c r="D1205" s="463"/>
      <c r="E1205" s="294" t="s">
        <v>2174</v>
      </c>
    </row>
    <row r="1206" spans="1:5">
      <c r="A1206" s="463" t="s">
        <v>15</v>
      </c>
      <c r="B1206" s="463"/>
      <c r="C1206" s="463" t="s">
        <v>2050</v>
      </c>
      <c r="D1206" s="463"/>
      <c r="E1206" s="294" t="s">
        <v>2056</v>
      </c>
    </row>
    <row r="1207" spans="1:5">
      <c r="A1207" s="463" t="s">
        <v>15</v>
      </c>
      <c r="B1207" s="463"/>
      <c r="C1207" s="463" t="s">
        <v>2147</v>
      </c>
      <c r="D1207" s="463"/>
      <c r="E1207" s="294" t="s">
        <v>2175</v>
      </c>
    </row>
    <row r="1208" spans="1:5">
      <c r="A1208" s="463" t="s">
        <v>15</v>
      </c>
      <c r="B1208" s="463"/>
      <c r="C1208" s="463" t="s">
        <v>2176</v>
      </c>
      <c r="D1208" s="463"/>
      <c r="E1208" s="294" t="s">
        <v>2183</v>
      </c>
    </row>
    <row r="1209" spans="1:5">
      <c r="A1209" s="463" t="s">
        <v>15</v>
      </c>
      <c r="B1209" s="463"/>
      <c r="C1209" s="463" t="s">
        <v>2147</v>
      </c>
      <c r="D1209" s="463"/>
      <c r="E1209" s="294" t="s">
        <v>2153</v>
      </c>
    </row>
    <row r="1210" spans="1:5">
      <c r="A1210" s="463" t="s">
        <v>15</v>
      </c>
      <c r="B1210" s="463"/>
      <c r="C1210" s="463" t="s">
        <v>2191</v>
      </c>
      <c r="D1210" s="463"/>
      <c r="E1210" s="294" t="s">
        <v>2198</v>
      </c>
    </row>
    <row r="1211" spans="1:5">
      <c r="A1211" s="463" t="s">
        <v>15</v>
      </c>
      <c r="B1211" s="463"/>
      <c r="C1211" s="463" t="s">
        <v>2078</v>
      </c>
      <c r="D1211" s="463"/>
      <c r="E1211" s="294" t="s">
        <v>2136</v>
      </c>
    </row>
    <row r="1212" spans="1:5">
      <c r="A1212" s="463" t="s">
        <v>15</v>
      </c>
      <c r="B1212" s="463"/>
      <c r="C1212" s="463" t="s">
        <v>2078</v>
      </c>
      <c r="D1212" s="463"/>
      <c r="E1212" s="294" t="s">
        <v>2137</v>
      </c>
    </row>
    <row r="1213" spans="1:5">
      <c r="A1213" s="463" t="s">
        <v>15</v>
      </c>
      <c r="B1213" s="463"/>
      <c r="C1213" s="463" t="s">
        <v>2050</v>
      </c>
      <c r="D1213" s="463"/>
      <c r="E1213" s="294" t="s">
        <v>2073</v>
      </c>
    </row>
    <row r="1214" spans="1:5">
      <c r="A1214" s="463" t="s">
        <v>15</v>
      </c>
      <c r="B1214" s="463"/>
      <c r="C1214" s="463" t="s">
        <v>2078</v>
      </c>
      <c r="D1214" s="463"/>
      <c r="E1214" s="294" t="s">
        <v>2126</v>
      </c>
    </row>
    <row r="1215" spans="1:5">
      <c r="A1215" s="463" t="s">
        <v>15</v>
      </c>
      <c r="B1215" s="463"/>
      <c r="C1215" s="463" t="s">
        <v>2078</v>
      </c>
      <c r="D1215" s="463"/>
      <c r="E1215" s="294" t="s">
        <v>2138</v>
      </c>
    </row>
    <row r="1216" spans="1:5">
      <c r="A1216" s="463" t="s">
        <v>10682</v>
      </c>
      <c r="B1216" s="463" t="s">
        <v>258</v>
      </c>
      <c r="C1216" s="463"/>
      <c r="D1216" s="463"/>
      <c r="E1216" s="294" t="s">
        <v>7267</v>
      </c>
    </row>
    <row r="1217" spans="1:5">
      <c r="A1217" s="463" t="s">
        <v>10682</v>
      </c>
      <c r="B1217" s="463" t="s">
        <v>258</v>
      </c>
      <c r="C1217" s="463"/>
      <c r="D1217" s="463"/>
      <c r="E1217" s="294" t="s">
        <v>7271</v>
      </c>
    </row>
    <row r="1218" spans="1:5">
      <c r="A1218" s="463" t="s">
        <v>10682</v>
      </c>
      <c r="B1218" s="463" t="s">
        <v>258</v>
      </c>
      <c r="C1218" s="463"/>
      <c r="D1218" s="463"/>
      <c r="E1218" s="294" t="s">
        <v>7268</v>
      </c>
    </row>
    <row r="1219" spans="1:5">
      <c r="A1219" s="463" t="s">
        <v>10682</v>
      </c>
      <c r="B1219" s="463" t="s">
        <v>258</v>
      </c>
      <c r="C1219" s="463"/>
      <c r="D1219" s="463"/>
      <c r="E1219" s="294" t="s">
        <v>7269</v>
      </c>
    </row>
    <row r="1220" spans="1:5">
      <c r="A1220" s="463" t="s">
        <v>10682</v>
      </c>
      <c r="B1220" s="463" t="s">
        <v>258</v>
      </c>
      <c r="C1220" s="463"/>
      <c r="D1220" s="463" t="s">
        <v>10693</v>
      </c>
      <c r="E1220" s="294" t="s">
        <v>7272</v>
      </c>
    </row>
    <row r="1221" spans="1:5">
      <c r="A1221" s="463" t="s">
        <v>10682</v>
      </c>
      <c r="B1221" s="463" t="s">
        <v>258</v>
      </c>
      <c r="C1221" s="463"/>
      <c r="D1221" s="463"/>
      <c r="E1221" s="294" t="s">
        <v>7270</v>
      </c>
    </row>
    <row r="1222" spans="1:5">
      <c r="A1222" s="463" t="s">
        <v>10682</v>
      </c>
      <c r="B1222" s="463" t="s">
        <v>258</v>
      </c>
      <c r="C1222" s="463"/>
      <c r="D1222" s="463"/>
      <c r="E1222" s="294" t="s">
        <v>6272</v>
      </c>
    </row>
    <row r="1223" spans="1:5">
      <c r="A1223" s="463" t="s">
        <v>10682</v>
      </c>
      <c r="B1223" s="463" t="s">
        <v>259</v>
      </c>
      <c r="C1223" s="463"/>
      <c r="D1223" s="463"/>
      <c r="E1223" s="294" t="s">
        <v>7281</v>
      </c>
    </row>
    <row r="1224" spans="1:5">
      <c r="A1224" s="463" t="s">
        <v>10682</v>
      </c>
      <c r="B1224" s="463" t="s">
        <v>259</v>
      </c>
      <c r="C1224" s="463"/>
      <c r="D1224" s="463"/>
      <c r="E1224" s="294" t="s">
        <v>7276</v>
      </c>
    </row>
    <row r="1225" spans="1:5">
      <c r="A1225" s="463" t="s">
        <v>10682</v>
      </c>
      <c r="B1225" s="463" t="s">
        <v>259</v>
      </c>
      <c r="C1225" s="463"/>
      <c r="D1225" s="463"/>
      <c r="E1225" s="294" t="s">
        <v>7277</v>
      </c>
    </row>
    <row r="1226" spans="1:5">
      <c r="A1226" s="463" t="s">
        <v>10682</v>
      </c>
      <c r="B1226" s="463" t="s">
        <v>259</v>
      </c>
      <c r="C1226" s="463"/>
      <c r="D1226" s="463" t="s">
        <v>10693</v>
      </c>
      <c r="E1226" s="294" t="s">
        <v>10694</v>
      </c>
    </row>
    <row r="1227" spans="1:5">
      <c r="A1227" s="463" t="s">
        <v>10682</v>
      </c>
      <c r="B1227" s="463" t="s">
        <v>259</v>
      </c>
      <c r="C1227" s="463"/>
      <c r="D1227" s="463"/>
      <c r="E1227" s="294" t="s">
        <v>7278</v>
      </c>
    </row>
    <row r="1228" spans="1:5">
      <c r="A1228" s="463" t="s">
        <v>10682</v>
      </c>
      <c r="B1228" s="463" t="s">
        <v>259</v>
      </c>
      <c r="C1228" s="463"/>
      <c r="D1228" s="463" t="s">
        <v>10693</v>
      </c>
      <c r="E1228" s="294" t="s">
        <v>7285</v>
      </c>
    </row>
    <row r="1229" spans="1:5">
      <c r="A1229" s="463" t="s">
        <v>10682</v>
      </c>
      <c r="B1229" s="463" t="s">
        <v>259</v>
      </c>
      <c r="C1229" s="463"/>
      <c r="D1229" s="463"/>
      <c r="E1229" s="294" t="s">
        <v>7303</v>
      </c>
    </row>
    <row r="1230" spans="1:5">
      <c r="A1230" s="463" t="s">
        <v>10682</v>
      </c>
      <c r="B1230" s="463" t="s">
        <v>259</v>
      </c>
      <c r="C1230" s="463"/>
      <c r="D1230" s="463"/>
      <c r="E1230" s="294" t="s">
        <v>7274</v>
      </c>
    </row>
    <row r="1231" spans="1:5">
      <c r="A1231" s="463" t="s">
        <v>10682</v>
      </c>
      <c r="B1231" s="463" t="s">
        <v>259</v>
      </c>
      <c r="C1231" s="463"/>
      <c r="D1231" s="463" t="s">
        <v>10693</v>
      </c>
      <c r="E1231" s="294" t="s">
        <v>7286</v>
      </c>
    </row>
    <row r="1232" spans="1:5">
      <c r="A1232" s="463" t="s">
        <v>10682</v>
      </c>
      <c r="B1232" s="463" t="s">
        <v>259</v>
      </c>
      <c r="C1232" s="463"/>
      <c r="D1232" s="463"/>
      <c r="E1232" s="294" t="s">
        <v>7273</v>
      </c>
    </row>
    <row r="1233" spans="1:5">
      <c r="A1233" s="463" t="s">
        <v>10682</v>
      </c>
      <c r="B1233" s="463" t="s">
        <v>259</v>
      </c>
      <c r="C1233" s="463"/>
      <c r="D1233" s="463"/>
      <c r="E1233" s="294" t="s">
        <v>7299</v>
      </c>
    </row>
    <row r="1234" spans="1:5">
      <c r="A1234" s="463" t="s">
        <v>10682</v>
      </c>
      <c r="B1234" s="463" t="s">
        <v>259</v>
      </c>
      <c r="C1234" s="463"/>
      <c r="D1234" s="463"/>
      <c r="E1234" s="294" t="s">
        <v>7292</v>
      </c>
    </row>
    <row r="1235" spans="1:5">
      <c r="A1235" s="463" t="s">
        <v>10682</v>
      </c>
      <c r="B1235" s="463" t="s">
        <v>259</v>
      </c>
      <c r="C1235" s="463"/>
      <c r="D1235" s="463"/>
      <c r="E1235" s="294" t="s">
        <v>7287</v>
      </c>
    </row>
    <row r="1236" spans="1:5">
      <c r="A1236" s="463" t="s">
        <v>10682</v>
      </c>
      <c r="B1236" s="463" t="s">
        <v>259</v>
      </c>
      <c r="C1236" s="463"/>
      <c r="D1236" s="463"/>
      <c r="E1236" s="294" t="s">
        <v>7288</v>
      </c>
    </row>
    <row r="1237" spans="1:5">
      <c r="A1237" s="463" t="s">
        <v>10682</v>
      </c>
      <c r="B1237" s="463" t="s">
        <v>259</v>
      </c>
      <c r="C1237" s="463"/>
      <c r="D1237" s="463"/>
      <c r="E1237" s="294" t="s">
        <v>7289</v>
      </c>
    </row>
    <row r="1238" spans="1:5">
      <c r="A1238" s="463" t="s">
        <v>10682</v>
      </c>
      <c r="B1238" s="463" t="s">
        <v>259</v>
      </c>
      <c r="C1238" s="463"/>
      <c r="D1238" s="463" t="s">
        <v>10693</v>
      </c>
      <c r="E1238" s="294" t="s">
        <v>7290</v>
      </c>
    </row>
    <row r="1239" spans="1:5">
      <c r="A1239" s="463" t="s">
        <v>10682</v>
      </c>
      <c r="B1239" s="463" t="s">
        <v>259</v>
      </c>
      <c r="C1239" s="463"/>
      <c r="D1239" s="463" t="s">
        <v>10693</v>
      </c>
      <c r="E1239" s="294" t="s">
        <v>7291</v>
      </c>
    </row>
    <row r="1240" spans="1:5">
      <c r="A1240" s="463" t="s">
        <v>10682</v>
      </c>
      <c r="B1240" s="463" t="s">
        <v>259</v>
      </c>
      <c r="C1240" s="463"/>
      <c r="D1240" s="463"/>
      <c r="E1240" s="294" t="s">
        <v>7295</v>
      </c>
    </row>
    <row r="1241" spans="1:5">
      <c r="A1241" s="463" t="s">
        <v>10682</v>
      </c>
      <c r="B1241" s="463" t="s">
        <v>259</v>
      </c>
      <c r="C1241" s="463"/>
      <c r="D1241" s="463"/>
      <c r="E1241" s="294" t="s">
        <v>7279</v>
      </c>
    </row>
    <row r="1242" spans="1:5">
      <c r="A1242" s="463" t="s">
        <v>10682</v>
      </c>
      <c r="B1242" s="463" t="s">
        <v>259</v>
      </c>
      <c r="C1242" s="463"/>
      <c r="D1242" s="463"/>
      <c r="E1242" s="294" t="s">
        <v>7275</v>
      </c>
    </row>
    <row r="1243" spans="1:5">
      <c r="A1243" s="463" t="s">
        <v>10682</v>
      </c>
      <c r="B1243" s="463" t="s">
        <v>259</v>
      </c>
      <c r="C1243" s="463"/>
      <c r="D1243" s="463" t="s">
        <v>10693</v>
      </c>
      <c r="E1243" s="294" t="s">
        <v>7296</v>
      </c>
    </row>
    <row r="1244" spans="1:5">
      <c r="A1244" s="463" t="s">
        <v>10682</v>
      </c>
      <c r="B1244" s="463" t="s">
        <v>259</v>
      </c>
      <c r="C1244" s="463"/>
      <c r="D1244" s="463"/>
      <c r="E1244" s="294" t="s">
        <v>7297</v>
      </c>
    </row>
    <row r="1245" spans="1:5">
      <c r="A1245" s="463" t="s">
        <v>10682</v>
      </c>
      <c r="B1245" s="463" t="s">
        <v>259</v>
      </c>
      <c r="C1245" s="463"/>
      <c r="D1245" s="463"/>
      <c r="E1245" s="294" t="s">
        <v>7282</v>
      </c>
    </row>
    <row r="1246" spans="1:5">
      <c r="A1246" s="463" t="s">
        <v>10682</v>
      </c>
      <c r="B1246" s="463" t="s">
        <v>259</v>
      </c>
      <c r="C1246" s="463"/>
      <c r="D1246" s="463"/>
      <c r="E1246" s="294" t="s">
        <v>7293</v>
      </c>
    </row>
    <row r="1247" spans="1:5">
      <c r="A1247" s="463" t="s">
        <v>10682</v>
      </c>
      <c r="B1247" s="463" t="s">
        <v>259</v>
      </c>
      <c r="C1247" s="463"/>
      <c r="D1247" s="463"/>
      <c r="E1247" s="294" t="s">
        <v>7298</v>
      </c>
    </row>
    <row r="1248" spans="1:5">
      <c r="A1248" s="463" t="s">
        <v>10682</v>
      </c>
      <c r="B1248" s="463" t="s">
        <v>259</v>
      </c>
      <c r="C1248" s="463"/>
      <c r="D1248" s="463"/>
      <c r="E1248" s="294" t="s">
        <v>7294</v>
      </c>
    </row>
    <row r="1249" spans="1:5">
      <c r="A1249" s="463" t="s">
        <v>10682</v>
      </c>
      <c r="B1249" s="463" t="s">
        <v>259</v>
      </c>
      <c r="C1249" s="463"/>
      <c r="D1249" s="463"/>
      <c r="E1249" s="294" t="s">
        <v>7280</v>
      </c>
    </row>
    <row r="1250" spans="1:5">
      <c r="A1250" s="463" t="s">
        <v>10682</v>
      </c>
      <c r="B1250" s="463" t="s">
        <v>259</v>
      </c>
      <c r="C1250" s="463"/>
      <c r="D1250" s="463" t="s">
        <v>10693</v>
      </c>
      <c r="E1250" s="294" t="s">
        <v>7300</v>
      </c>
    </row>
    <row r="1251" spans="1:5">
      <c r="A1251" s="463" t="s">
        <v>10682</v>
      </c>
      <c r="B1251" s="463" t="s">
        <v>259</v>
      </c>
      <c r="C1251" s="463"/>
      <c r="D1251" s="463" t="s">
        <v>10693</v>
      </c>
      <c r="E1251" s="294" t="s">
        <v>10695</v>
      </c>
    </row>
    <row r="1252" spans="1:5">
      <c r="A1252" s="463" t="s">
        <v>10682</v>
      </c>
      <c r="B1252" s="463" t="s">
        <v>259</v>
      </c>
      <c r="C1252" s="463"/>
      <c r="D1252" s="463"/>
      <c r="E1252" s="294" t="s">
        <v>7283</v>
      </c>
    </row>
    <row r="1253" spans="1:5">
      <c r="A1253" s="463" t="s">
        <v>10682</v>
      </c>
      <c r="B1253" s="463" t="s">
        <v>259</v>
      </c>
      <c r="C1253" s="463"/>
      <c r="D1253" s="463"/>
      <c r="E1253" s="294" t="s">
        <v>7284</v>
      </c>
    </row>
    <row r="1254" spans="1:5">
      <c r="A1254" s="463" t="s">
        <v>10682</v>
      </c>
      <c r="B1254" s="463" t="s">
        <v>259</v>
      </c>
      <c r="C1254" s="463"/>
      <c r="D1254" s="463"/>
      <c r="E1254" s="294" t="s">
        <v>7301</v>
      </c>
    </row>
    <row r="1255" spans="1:5">
      <c r="A1255" s="463" t="s">
        <v>10682</v>
      </c>
      <c r="B1255" s="463" t="s">
        <v>259</v>
      </c>
      <c r="C1255" s="463"/>
      <c r="D1255" s="463" t="s">
        <v>10693</v>
      </c>
      <c r="E1255" s="294" t="s">
        <v>7302</v>
      </c>
    </row>
    <row r="1256" spans="1:5">
      <c r="A1256" s="463" t="s">
        <v>10682</v>
      </c>
      <c r="B1256" s="463" t="s">
        <v>282</v>
      </c>
      <c r="C1256" s="463"/>
      <c r="D1256" s="463"/>
      <c r="E1256" s="294" t="s">
        <v>6304</v>
      </c>
    </row>
    <row r="1257" spans="1:5">
      <c r="A1257" s="463" t="s">
        <v>10682</v>
      </c>
      <c r="B1257" s="463" t="s">
        <v>282</v>
      </c>
      <c r="C1257" s="463"/>
      <c r="D1257" s="463"/>
      <c r="E1257" s="294" t="s">
        <v>6305</v>
      </c>
    </row>
    <row r="1258" spans="1:5">
      <c r="A1258" s="463" t="s">
        <v>10682</v>
      </c>
      <c r="B1258" s="463" t="s">
        <v>282</v>
      </c>
      <c r="C1258" s="463"/>
      <c r="D1258" s="463"/>
      <c r="E1258" s="294" t="s">
        <v>6306</v>
      </c>
    </row>
    <row r="1259" spans="1:5">
      <c r="A1259" s="463" t="s">
        <v>10682</v>
      </c>
      <c r="B1259" s="463" t="s">
        <v>282</v>
      </c>
      <c r="C1259" s="463"/>
      <c r="D1259" s="463"/>
      <c r="E1259" s="294" t="s">
        <v>6298</v>
      </c>
    </row>
    <row r="1260" spans="1:5">
      <c r="A1260" s="463" t="s">
        <v>10682</v>
      </c>
      <c r="B1260" s="463" t="s">
        <v>282</v>
      </c>
      <c r="C1260" s="463"/>
      <c r="D1260" s="463"/>
      <c r="E1260" s="294" t="s">
        <v>6299</v>
      </c>
    </row>
    <row r="1261" spans="1:5">
      <c r="A1261" s="463" t="s">
        <v>10682</v>
      </c>
      <c r="B1261" s="463" t="s">
        <v>282</v>
      </c>
      <c r="C1261" s="463"/>
      <c r="D1261" s="463"/>
      <c r="E1261" s="294" t="s">
        <v>6300</v>
      </c>
    </row>
    <row r="1262" spans="1:5">
      <c r="A1262" s="463" t="s">
        <v>10682</v>
      </c>
      <c r="B1262" s="463" t="s">
        <v>282</v>
      </c>
      <c r="C1262" s="463"/>
      <c r="D1262" s="463"/>
      <c r="E1262" s="294" t="s">
        <v>6307</v>
      </c>
    </row>
    <row r="1263" spans="1:5">
      <c r="A1263" s="463" t="s">
        <v>10682</v>
      </c>
      <c r="B1263" s="463" t="s">
        <v>282</v>
      </c>
      <c r="C1263" s="463"/>
      <c r="D1263" s="463"/>
      <c r="E1263" s="294" t="s">
        <v>6308</v>
      </c>
    </row>
    <row r="1264" spans="1:5">
      <c r="A1264" s="463" t="s">
        <v>10682</v>
      </c>
      <c r="B1264" s="463" t="s">
        <v>282</v>
      </c>
      <c r="C1264" s="463"/>
      <c r="D1264" s="463"/>
      <c r="E1264" s="294" t="s">
        <v>6309</v>
      </c>
    </row>
    <row r="1265" spans="1:5">
      <c r="A1265" s="463" t="s">
        <v>10682</v>
      </c>
      <c r="B1265" s="463" t="s">
        <v>282</v>
      </c>
      <c r="C1265" s="463"/>
      <c r="D1265" s="463"/>
      <c r="E1265" s="294" t="s">
        <v>6310</v>
      </c>
    </row>
    <row r="1266" spans="1:5">
      <c r="A1266" s="463" t="s">
        <v>10682</v>
      </c>
      <c r="B1266" s="463" t="s">
        <v>282</v>
      </c>
      <c r="C1266" s="463"/>
      <c r="D1266" s="463"/>
      <c r="E1266" s="294" t="s">
        <v>6311</v>
      </c>
    </row>
    <row r="1267" spans="1:5">
      <c r="A1267" s="463" t="s">
        <v>10682</v>
      </c>
      <c r="B1267" s="463" t="s">
        <v>282</v>
      </c>
      <c r="C1267" s="463"/>
      <c r="D1267" s="463"/>
      <c r="E1267" s="294" t="s">
        <v>6312</v>
      </c>
    </row>
    <row r="1268" spans="1:5">
      <c r="A1268" s="463" t="s">
        <v>10682</v>
      </c>
      <c r="B1268" s="463" t="s">
        <v>282</v>
      </c>
      <c r="C1268" s="463"/>
      <c r="D1268" s="463"/>
      <c r="E1268" s="294" t="s">
        <v>6313</v>
      </c>
    </row>
    <row r="1269" spans="1:5">
      <c r="A1269" s="463" t="s">
        <v>10682</v>
      </c>
      <c r="B1269" s="463" t="s">
        <v>282</v>
      </c>
      <c r="C1269" s="463"/>
      <c r="D1269" s="463"/>
      <c r="E1269" s="294" t="s">
        <v>6314</v>
      </c>
    </row>
    <row r="1270" spans="1:5">
      <c r="A1270" s="463" t="s">
        <v>10682</v>
      </c>
      <c r="B1270" s="463" t="s">
        <v>282</v>
      </c>
      <c r="C1270" s="463"/>
      <c r="D1270" s="463"/>
      <c r="E1270" s="294" t="s">
        <v>6315</v>
      </c>
    </row>
    <row r="1271" spans="1:5">
      <c r="A1271" s="463" t="s">
        <v>10682</v>
      </c>
      <c r="B1271" s="463" t="s">
        <v>282</v>
      </c>
      <c r="C1271" s="463"/>
      <c r="D1271" s="463"/>
      <c r="E1271" s="294" t="s">
        <v>6323</v>
      </c>
    </row>
    <row r="1272" spans="1:5">
      <c r="A1272" s="463" t="s">
        <v>10682</v>
      </c>
      <c r="B1272" s="463" t="s">
        <v>282</v>
      </c>
      <c r="C1272" s="463"/>
      <c r="D1272" s="463"/>
      <c r="E1272" s="294" t="s">
        <v>6316</v>
      </c>
    </row>
    <row r="1273" spans="1:5">
      <c r="A1273" s="463" t="s">
        <v>10682</v>
      </c>
      <c r="B1273" s="463" t="s">
        <v>282</v>
      </c>
      <c r="C1273" s="463"/>
      <c r="D1273" s="463"/>
      <c r="E1273" s="294" t="s">
        <v>6317</v>
      </c>
    </row>
    <row r="1274" spans="1:5">
      <c r="A1274" s="463" t="s">
        <v>10682</v>
      </c>
      <c r="B1274" s="463" t="s">
        <v>282</v>
      </c>
      <c r="C1274" s="463"/>
      <c r="D1274" s="463"/>
      <c r="E1274" s="294" t="s">
        <v>6301</v>
      </c>
    </row>
    <row r="1275" spans="1:5">
      <c r="A1275" s="463" t="s">
        <v>10682</v>
      </c>
      <c r="B1275" s="463" t="s">
        <v>282</v>
      </c>
      <c r="C1275" s="463"/>
      <c r="D1275" s="463"/>
      <c r="E1275" s="294" t="s">
        <v>6318</v>
      </c>
    </row>
    <row r="1276" spans="1:5">
      <c r="A1276" s="463" t="s">
        <v>10682</v>
      </c>
      <c r="B1276" s="463" t="s">
        <v>282</v>
      </c>
      <c r="C1276" s="463"/>
      <c r="D1276" s="463"/>
      <c r="E1276" s="294" t="s">
        <v>6319</v>
      </c>
    </row>
    <row r="1277" spans="1:5">
      <c r="A1277" s="463" t="s">
        <v>10682</v>
      </c>
      <c r="B1277" s="463" t="s">
        <v>282</v>
      </c>
      <c r="C1277" s="463"/>
      <c r="D1277" s="463"/>
      <c r="E1277" s="294" t="s">
        <v>6320</v>
      </c>
    </row>
    <row r="1278" spans="1:5">
      <c r="A1278" s="463" t="s">
        <v>10682</v>
      </c>
      <c r="B1278" s="463" t="s">
        <v>282</v>
      </c>
      <c r="C1278" s="463"/>
      <c r="D1278" s="463"/>
      <c r="E1278" s="294" t="s">
        <v>6321</v>
      </c>
    </row>
    <row r="1279" spans="1:5">
      <c r="A1279" s="463" t="s">
        <v>10682</v>
      </c>
      <c r="B1279" s="463" t="s">
        <v>282</v>
      </c>
      <c r="C1279" s="463"/>
      <c r="D1279" s="463"/>
      <c r="E1279" s="294" t="s">
        <v>6322</v>
      </c>
    </row>
    <row r="1280" spans="1:5">
      <c r="A1280" s="463" t="s">
        <v>10682</v>
      </c>
      <c r="B1280" s="463" t="s">
        <v>282</v>
      </c>
      <c r="C1280" s="463"/>
      <c r="D1280" s="463"/>
      <c r="E1280" s="294" t="s">
        <v>6324</v>
      </c>
    </row>
    <row r="1281" spans="1:5">
      <c r="A1281" s="463" t="s">
        <v>10682</v>
      </c>
      <c r="B1281" s="463" t="s">
        <v>282</v>
      </c>
      <c r="C1281" s="463"/>
      <c r="D1281" s="463"/>
      <c r="E1281" s="294" t="s">
        <v>6325</v>
      </c>
    </row>
    <row r="1282" spans="1:5">
      <c r="A1282" s="463" t="s">
        <v>10682</v>
      </c>
      <c r="B1282" s="463" t="s">
        <v>282</v>
      </c>
      <c r="C1282" s="463"/>
      <c r="D1282" s="463"/>
      <c r="E1282" s="294" t="s">
        <v>6331</v>
      </c>
    </row>
    <row r="1283" spans="1:5">
      <c r="A1283" s="463" t="s">
        <v>10682</v>
      </c>
      <c r="B1283" s="463" t="s">
        <v>282</v>
      </c>
      <c r="C1283" s="463"/>
      <c r="D1283" s="463"/>
      <c r="E1283" s="294" t="s">
        <v>6326</v>
      </c>
    </row>
    <row r="1284" spans="1:5">
      <c r="A1284" s="463" t="s">
        <v>10682</v>
      </c>
      <c r="B1284" s="463" t="s">
        <v>282</v>
      </c>
      <c r="C1284" s="463"/>
      <c r="D1284" s="463"/>
      <c r="E1284" s="294" t="s">
        <v>6302</v>
      </c>
    </row>
    <row r="1285" spans="1:5">
      <c r="A1285" s="463" t="s">
        <v>10682</v>
      </c>
      <c r="B1285" s="463" t="s">
        <v>282</v>
      </c>
      <c r="C1285" s="463"/>
      <c r="D1285" s="463"/>
      <c r="E1285" s="294" t="s">
        <v>6327</v>
      </c>
    </row>
    <row r="1286" spans="1:5">
      <c r="A1286" s="463" t="s">
        <v>10682</v>
      </c>
      <c r="B1286" s="463" t="s">
        <v>282</v>
      </c>
      <c r="C1286" s="463"/>
      <c r="D1286" s="463"/>
      <c r="E1286" s="294" t="s">
        <v>6332</v>
      </c>
    </row>
    <row r="1287" spans="1:5">
      <c r="A1287" s="463" t="s">
        <v>10682</v>
      </c>
      <c r="B1287" s="463" t="s">
        <v>282</v>
      </c>
      <c r="C1287" s="463"/>
      <c r="D1287" s="463"/>
      <c r="E1287" s="294" t="s">
        <v>6328</v>
      </c>
    </row>
    <row r="1288" spans="1:5">
      <c r="A1288" s="463" t="s">
        <v>10682</v>
      </c>
      <c r="B1288" s="463" t="s">
        <v>282</v>
      </c>
      <c r="C1288" s="463"/>
      <c r="D1288" s="463"/>
      <c r="E1288" s="294" t="s">
        <v>6329</v>
      </c>
    </row>
    <row r="1289" spans="1:5">
      <c r="A1289" s="463" t="s">
        <v>10682</v>
      </c>
      <c r="B1289" s="463" t="s">
        <v>282</v>
      </c>
      <c r="C1289" s="463"/>
      <c r="D1289" s="463"/>
      <c r="E1289" s="294" t="s">
        <v>6333</v>
      </c>
    </row>
    <row r="1290" spans="1:5">
      <c r="A1290" s="463" t="s">
        <v>10682</v>
      </c>
      <c r="B1290" s="463" t="s">
        <v>282</v>
      </c>
      <c r="C1290" s="463"/>
      <c r="D1290" s="463"/>
      <c r="E1290" s="294" t="s">
        <v>6330</v>
      </c>
    </row>
    <row r="1291" spans="1:5">
      <c r="A1291" s="463" t="s">
        <v>10682</v>
      </c>
      <c r="B1291" s="463" t="s">
        <v>282</v>
      </c>
      <c r="C1291" s="463"/>
      <c r="D1291" s="463"/>
      <c r="E1291" s="294" t="s">
        <v>6334</v>
      </c>
    </row>
    <row r="1292" spans="1:5">
      <c r="A1292" s="463" t="s">
        <v>10682</v>
      </c>
      <c r="B1292" s="463" t="s">
        <v>282</v>
      </c>
      <c r="C1292" s="463"/>
      <c r="D1292" s="463"/>
      <c r="E1292" s="294" t="s">
        <v>6335</v>
      </c>
    </row>
    <row r="1293" spans="1:5">
      <c r="A1293" s="463" t="s">
        <v>10682</v>
      </c>
      <c r="B1293" s="463" t="s">
        <v>282</v>
      </c>
      <c r="C1293" s="463"/>
      <c r="D1293" s="463"/>
      <c r="E1293" s="294" t="s">
        <v>6336</v>
      </c>
    </row>
    <row r="1294" spans="1:5">
      <c r="A1294" s="463" t="s">
        <v>10682</v>
      </c>
      <c r="B1294" s="463" t="s">
        <v>282</v>
      </c>
      <c r="C1294" s="463"/>
      <c r="D1294" s="463"/>
      <c r="E1294" s="294" t="s">
        <v>6337</v>
      </c>
    </row>
    <row r="1295" spans="1:5">
      <c r="A1295" s="463" t="s">
        <v>10682</v>
      </c>
      <c r="B1295" s="463" t="s">
        <v>282</v>
      </c>
      <c r="C1295" s="463"/>
      <c r="D1295" s="463"/>
      <c r="E1295" s="294" t="s">
        <v>6303</v>
      </c>
    </row>
    <row r="1296" spans="1:5">
      <c r="A1296" s="463" t="s">
        <v>10682</v>
      </c>
      <c r="B1296" s="463" t="s">
        <v>282</v>
      </c>
      <c r="C1296" s="463"/>
      <c r="D1296" s="463"/>
      <c r="E1296" s="294" t="s">
        <v>6338</v>
      </c>
    </row>
    <row r="1297" spans="1:5">
      <c r="A1297" s="463" t="s">
        <v>10682</v>
      </c>
      <c r="B1297" s="463" t="s">
        <v>282</v>
      </c>
      <c r="C1297" s="463"/>
      <c r="D1297" s="463"/>
      <c r="E1297" s="294" t="s">
        <v>6339</v>
      </c>
    </row>
    <row r="1298" spans="1:5">
      <c r="A1298" s="463" t="s">
        <v>10682</v>
      </c>
      <c r="B1298" s="463" t="s">
        <v>282</v>
      </c>
      <c r="C1298" s="463"/>
      <c r="D1298" s="463"/>
      <c r="E1298" s="294" t="s">
        <v>6340</v>
      </c>
    </row>
    <row r="1299" spans="1:5">
      <c r="A1299" s="463" t="s">
        <v>10682</v>
      </c>
      <c r="B1299" s="463" t="s">
        <v>228</v>
      </c>
      <c r="C1299" s="463"/>
      <c r="D1299" s="463"/>
      <c r="E1299" s="294" t="s">
        <v>5727</v>
      </c>
    </row>
    <row r="1300" spans="1:5">
      <c r="A1300" s="463" t="s">
        <v>10682</v>
      </c>
      <c r="B1300" s="463" t="s">
        <v>228</v>
      </c>
      <c r="C1300" s="463"/>
      <c r="D1300" s="463"/>
      <c r="E1300" s="294" t="s">
        <v>5728</v>
      </c>
    </row>
    <row r="1301" spans="1:5">
      <c r="A1301" s="463" t="s">
        <v>10682</v>
      </c>
      <c r="B1301" s="463" t="s">
        <v>228</v>
      </c>
      <c r="C1301" s="463"/>
      <c r="D1301" s="463"/>
      <c r="E1301" s="294" t="s">
        <v>5729</v>
      </c>
    </row>
    <row r="1302" spans="1:5">
      <c r="A1302" s="463" t="s">
        <v>10682</v>
      </c>
      <c r="B1302" s="463" t="s">
        <v>228</v>
      </c>
      <c r="C1302" s="463"/>
      <c r="D1302" s="463"/>
      <c r="E1302" s="294" t="s">
        <v>5730</v>
      </c>
    </row>
    <row r="1303" spans="1:5">
      <c r="A1303" s="463" t="s">
        <v>10682</v>
      </c>
      <c r="B1303" s="463" t="s">
        <v>228</v>
      </c>
      <c r="C1303" s="463"/>
      <c r="D1303" s="463"/>
      <c r="E1303" s="294" t="s">
        <v>5731</v>
      </c>
    </row>
    <row r="1304" spans="1:5">
      <c r="A1304" s="463" t="s">
        <v>10682</v>
      </c>
      <c r="B1304" s="463" t="s">
        <v>228</v>
      </c>
      <c r="C1304" s="463"/>
      <c r="D1304" s="463"/>
      <c r="E1304" s="294" t="s">
        <v>5732</v>
      </c>
    </row>
    <row r="1305" spans="1:5">
      <c r="A1305" s="463" t="s">
        <v>10682</v>
      </c>
      <c r="B1305" s="463" t="s">
        <v>228</v>
      </c>
      <c r="C1305" s="463"/>
      <c r="D1305" s="463"/>
      <c r="E1305" s="294" t="s">
        <v>5735</v>
      </c>
    </row>
    <row r="1306" spans="1:5">
      <c r="A1306" s="463" t="s">
        <v>10682</v>
      </c>
      <c r="B1306" s="463" t="s">
        <v>228</v>
      </c>
      <c r="C1306" s="463"/>
      <c r="D1306" s="463"/>
      <c r="E1306" s="294" t="s">
        <v>5736</v>
      </c>
    </row>
    <row r="1307" spans="1:5">
      <c r="A1307" s="463" t="s">
        <v>10682</v>
      </c>
      <c r="B1307" s="463" t="s">
        <v>228</v>
      </c>
      <c r="C1307" s="463"/>
      <c r="D1307" s="463"/>
      <c r="E1307" s="294" t="s">
        <v>5783</v>
      </c>
    </row>
    <row r="1308" spans="1:5">
      <c r="A1308" s="463" t="s">
        <v>10682</v>
      </c>
      <c r="B1308" s="463" t="s">
        <v>228</v>
      </c>
      <c r="C1308" s="463"/>
      <c r="D1308" s="463"/>
      <c r="E1308" s="294" t="s">
        <v>5747</v>
      </c>
    </row>
    <row r="1309" spans="1:5">
      <c r="A1309" s="463" t="s">
        <v>10682</v>
      </c>
      <c r="B1309" s="463" t="s">
        <v>228</v>
      </c>
      <c r="C1309" s="463"/>
      <c r="D1309" s="463"/>
      <c r="E1309" s="294" t="s">
        <v>5737</v>
      </c>
    </row>
    <row r="1310" spans="1:5">
      <c r="A1310" s="463" t="s">
        <v>10682</v>
      </c>
      <c r="B1310" s="463" t="s">
        <v>228</v>
      </c>
      <c r="C1310" s="463"/>
      <c r="D1310" s="463"/>
      <c r="E1310" s="294" t="s">
        <v>5738</v>
      </c>
    </row>
    <row r="1311" spans="1:5">
      <c r="A1311" s="463" t="s">
        <v>10682</v>
      </c>
      <c r="B1311" s="463" t="s">
        <v>228</v>
      </c>
      <c r="C1311" s="463"/>
      <c r="D1311" s="463"/>
      <c r="E1311" s="294" t="s">
        <v>5739</v>
      </c>
    </row>
    <row r="1312" spans="1:5">
      <c r="A1312" s="463" t="s">
        <v>10682</v>
      </c>
      <c r="B1312" s="463" t="s">
        <v>228</v>
      </c>
      <c r="C1312" s="463"/>
      <c r="D1312" s="463"/>
      <c r="E1312" s="294" t="s">
        <v>5777</v>
      </c>
    </row>
    <row r="1313" spans="1:5">
      <c r="A1313" s="463" t="s">
        <v>10682</v>
      </c>
      <c r="B1313" s="463" t="s">
        <v>228</v>
      </c>
      <c r="C1313" s="463"/>
      <c r="D1313" s="463"/>
      <c r="E1313" s="294" t="s">
        <v>5740</v>
      </c>
    </row>
    <row r="1314" spans="1:5">
      <c r="A1314" s="463" t="s">
        <v>10682</v>
      </c>
      <c r="B1314" s="463" t="s">
        <v>228</v>
      </c>
      <c r="C1314" s="463"/>
      <c r="D1314" s="463"/>
      <c r="E1314" s="294" t="s">
        <v>5741</v>
      </c>
    </row>
    <row r="1315" spans="1:5">
      <c r="A1315" s="463" t="s">
        <v>10682</v>
      </c>
      <c r="B1315" s="463" t="s">
        <v>228</v>
      </c>
      <c r="C1315" s="463"/>
      <c r="D1315" s="463"/>
      <c r="E1315" s="294" t="s">
        <v>5742</v>
      </c>
    </row>
    <row r="1316" spans="1:5">
      <c r="A1316" s="463" t="s">
        <v>10682</v>
      </c>
      <c r="B1316" s="463" t="s">
        <v>228</v>
      </c>
      <c r="C1316" s="463"/>
      <c r="D1316" s="463"/>
      <c r="E1316" s="294" t="s">
        <v>5765</v>
      </c>
    </row>
    <row r="1317" spans="1:5">
      <c r="A1317" s="463" t="s">
        <v>10682</v>
      </c>
      <c r="B1317" s="463" t="s">
        <v>228</v>
      </c>
      <c r="C1317" s="463"/>
      <c r="D1317" s="463"/>
      <c r="E1317" s="294" t="s">
        <v>5743</v>
      </c>
    </row>
    <row r="1318" spans="1:5">
      <c r="A1318" s="463" t="s">
        <v>10682</v>
      </c>
      <c r="B1318" s="463" t="s">
        <v>228</v>
      </c>
      <c r="C1318" s="463"/>
      <c r="D1318" s="463"/>
      <c r="E1318" s="294" t="s">
        <v>4709</v>
      </c>
    </row>
    <row r="1319" spans="1:5">
      <c r="A1319" s="463" t="s">
        <v>10682</v>
      </c>
      <c r="B1319" s="463" t="s">
        <v>228</v>
      </c>
      <c r="C1319" s="463"/>
      <c r="D1319" s="463"/>
      <c r="E1319" s="294" t="s">
        <v>5744</v>
      </c>
    </row>
    <row r="1320" spans="1:5">
      <c r="A1320" s="463" t="s">
        <v>10682</v>
      </c>
      <c r="B1320" s="463" t="s">
        <v>228</v>
      </c>
      <c r="C1320" s="463"/>
      <c r="D1320" s="463"/>
      <c r="E1320" s="294" t="s">
        <v>5745</v>
      </c>
    </row>
    <row r="1321" spans="1:5">
      <c r="A1321" s="463" t="s">
        <v>10682</v>
      </c>
      <c r="B1321" s="463" t="s">
        <v>228</v>
      </c>
      <c r="C1321" s="463"/>
      <c r="D1321" s="463"/>
      <c r="E1321" s="294" t="s">
        <v>5746</v>
      </c>
    </row>
    <row r="1322" spans="1:5">
      <c r="A1322" s="463" t="s">
        <v>10682</v>
      </c>
      <c r="B1322" s="463" t="s">
        <v>228</v>
      </c>
      <c r="C1322" s="463"/>
      <c r="D1322" s="463"/>
      <c r="E1322" s="294" t="s">
        <v>5748</v>
      </c>
    </row>
    <row r="1323" spans="1:5">
      <c r="A1323" s="463" t="s">
        <v>10682</v>
      </c>
      <c r="B1323" s="463" t="s">
        <v>228</v>
      </c>
      <c r="C1323" s="463"/>
      <c r="D1323" s="463"/>
      <c r="E1323" s="294" t="s">
        <v>5749</v>
      </c>
    </row>
    <row r="1324" spans="1:5">
      <c r="A1324" s="463" t="s">
        <v>10682</v>
      </c>
      <c r="B1324" s="463" t="s">
        <v>228</v>
      </c>
      <c r="C1324" s="463"/>
      <c r="D1324" s="463"/>
      <c r="E1324" s="294" t="s">
        <v>5750</v>
      </c>
    </row>
    <row r="1325" spans="1:5">
      <c r="A1325" s="463" t="s">
        <v>10682</v>
      </c>
      <c r="B1325" s="463" t="s">
        <v>228</v>
      </c>
      <c r="C1325" s="463"/>
      <c r="D1325" s="463"/>
      <c r="E1325" s="294" t="s">
        <v>5752</v>
      </c>
    </row>
    <row r="1326" spans="1:5">
      <c r="A1326" s="463" t="s">
        <v>10682</v>
      </c>
      <c r="B1326" s="463" t="s">
        <v>228</v>
      </c>
      <c r="C1326" s="463"/>
      <c r="D1326" s="463"/>
      <c r="E1326" s="294" t="s">
        <v>5753</v>
      </c>
    </row>
    <row r="1327" spans="1:5">
      <c r="A1327" s="463" t="s">
        <v>10682</v>
      </c>
      <c r="B1327" s="463" t="s">
        <v>228</v>
      </c>
      <c r="C1327" s="463"/>
      <c r="D1327" s="463"/>
      <c r="E1327" s="294" t="s">
        <v>34</v>
      </c>
    </row>
    <row r="1328" spans="1:5">
      <c r="A1328" s="463" t="s">
        <v>10682</v>
      </c>
      <c r="B1328" s="463" t="s">
        <v>228</v>
      </c>
      <c r="C1328" s="463"/>
      <c r="D1328" s="463"/>
      <c r="E1328" s="294" t="s">
        <v>5754</v>
      </c>
    </row>
    <row r="1329" spans="1:5">
      <c r="A1329" s="463" t="s">
        <v>10682</v>
      </c>
      <c r="B1329" s="463" t="s">
        <v>228</v>
      </c>
      <c r="C1329" s="463"/>
      <c r="D1329" s="463"/>
      <c r="E1329" s="294" t="s">
        <v>5784</v>
      </c>
    </row>
    <row r="1330" spans="1:5">
      <c r="A1330" s="463" t="s">
        <v>10682</v>
      </c>
      <c r="B1330" s="463" t="s">
        <v>228</v>
      </c>
      <c r="C1330" s="463"/>
      <c r="D1330" s="463"/>
      <c r="E1330" s="294" t="s">
        <v>5755</v>
      </c>
    </row>
    <row r="1331" spans="1:5">
      <c r="A1331" s="463" t="s">
        <v>10682</v>
      </c>
      <c r="B1331" s="463" t="s">
        <v>228</v>
      </c>
      <c r="C1331" s="463"/>
      <c r="D1331" s="463"/>
      <c r="E1331" s="294" t="s">
        <v>5756</v>
      </c>
    </row>
    <row r="1332" spans="1:5">
      <c r="A1332" s="463" t="s">
        <v>10682</v>
      </c>
      <c r="B1332" s="463" t="s">
        <v>228</v>
      </c>
      <c r="C1332" s="463"/>
      <c r="D1332" s="463"/>
      <c r="E1332" s="294" t="s">
        <v>5757</v>
      </c>
    </row>
    <row r="1333" spans="1:5">
      <c r="A1333" s="463" t="s">
        <v>10682</v>
      </c>
      <c r="B1333" s="463" t="s">
        <v>228</v>
      </c>
      <c r="C1333" s="463"/>
      <c r="D1333" s="463"/>
      <c r="E1333" s="294" t="s">
        <v>5758</v>
      </c>
    </row>
    <row r="1334" spans="1:5">
      <c r="A1334" s="463" t="s">
        <v>10682</v>
      </c>
      <c r="B1334" s="463" t="s">
        <v>228</v>
      </c>
      <c r="C1334" s="463"/>
      <c r="D1334" s="463"/>
      <c r="E1334" s="294" t="s">
        <v>5759</v>
      </c>
    </row>
    <row r="1335" spans="1:5">
      <c r="A1335" s="463" t="s">
        <v>10682</v>
      </c>
      <c r="B1335" s="463" t="s">
        <v>228</v>
      </c>
      <c r="C1335" s="463"/>
      <c r="D1335" s="463"/>
      <c r="E1335" s="294" t="s">
        <v>5760</v>
      </c>
    </row>
    <row r="1336" spans="1:5">
      <c r="A1336" s="463" t="s">
        <v>10682</v>
      </c>
      <c r="B1336" s="463" t="s">
        <v>228</v>
      </c>
      <c r="C1336" s="463"/>
      <c r="D1336" s="463"/>
      <c r="E1336" s="294" t="s">
        <v>5761</v>
      </c>
    </row>
    <row r="1337" spans="1:5">
      <c r="A1337" s="463" t="s">
        <v>10682</v>
      </c>
      <c r="B1337" s="463" t="s">
        <v>228</v>
      </c>
      <c r="C1337" s="463"/>
      <c r="D1337" s="463"/>
      <c r="E1337" s="294" t="s">
        <v>5762</v>
      </c>
    </row>
    <row r="1338" spans="1:5">
      <c r="A1338" s="463" t="s">
        <v>10682</v>
      </c>
      <c r="B1338" s="463" t="s">
        <v>228</v>
      </c>
      <c r="C1338" s="463"/>
      <c r="D1338" s="463"/>
      <c r="E1338" s="294" t="s">
        <v>5763</v>
      </c>
    </row>
    <row r="1339" spans="1:5">
      <c r="A1339" s="463" t="s">
        <v>10682</v>
      </c>
      <c r="B1339" s="463" t="s">
        <v>228</v>
      </c>
      <c r="C1339" s="463"/>
      <c r="D1339" s="463"/>
      <c r="E1339" s="294" t="s">
        <v>5764</v>
      </c>
    </row>
    <row r="1340" spans="1:5">
      <c r="A1340" s="463" t="s">
        <v>10682</v>
      </c>
      <c r="B1340" s="463" t="s">
        <v>228</v>
      </c>
      <c r="C1340" s="463"/>
      <c r="D1340" s="463"/>
      <c r="E1340" s="294" t="s">
        <v>5766</v>
      </c>
    </row>
    <row r="1341" spans="1:5">
      <c r="A1341" s="463" t="s">
        <v>10682</v>
      </c>
      <c r="B1341" s="463" t="s">
        <v>228</v>
      </c>
      <c r="C1341" s="463"/>
      <c r="D1341" s="463"/>
      <c r="E1341" s="294" t="s">
        <v>5767</v>
      </c>
    </row>
    <row r="1342" spans="1:5">
      <c r="A1342" s="463" t="s">
        <v>10682</v>
      </c>
      <c r="B1342" s="463" t="s">
        <v>228</v>
      </c>
      <c r="C1342" s="463"/>
      <c r="D1342" s="463"/>
      <c r="E1342" s="294" t="s">
        <v>5768</v>
      </c>
    </row>
    <row r="1343" spans="1:5">
      <c r="A1343" s="463" t="s">
        <v>10682</v>
      </c>
      <c r="B1343" s="463" t="s">
        <v>228</v>
      </c>
      <c r="C1343" s="463"/>
      <c r="D1343" s="463"/>
      <c r="E1343" s="294" t="s">
        <v>5769</v>
      </c>
    </row>
    <row r="1344" spans="1:5">
      <c r="A1344" s="463" t="s">
        <v>10682</v>
      </c>
      <c r="B1344" s="463" t="s">
        <v>228</v>
      </c>
      <c r="C1344" s="463"/>
      <c r="D1344" s="463"/>
      <c r="E1344" s="294" t="s">
        <v>5770</v>
      </c>
    </row>
    <row r="1345" spans="1:5">
      <c r="A1345" s="463" t="s">
        <v>10682</v>
      </c>
      <c r="B1345" s="463" t="s">
        <v>228</v>
      </c>
      <c r="C1345" s="463"/>
      <c r="D1345" s="463"/>
      <c r="E1345" s="294" t="s">
        <v>5771</v>
      </c>
    </row>
    <row r="1346" spans="1:5">
      <c r="A1346" s="463" t="s">
        <v>10682</v>
      </c>
      <c r="B1346" s="463" t="s">
        <v>228</v>
      </c>
      <c r="C1346" s="463"/>
      <c r="D1346" s="463"/>
      <c r="E1346" s="294" t="s">
        <v>5772</v>
      </c>
    </row>
    <row r="1347" spans="1:5">
      <c r="A1347" s="463" t="s">
        <v>10682</v>
      </c>
      <c r="B1347" s="463" t="s">
        <v>228</v>
      </c>
      <c r="C1347" s="463"/>
      <c r="D1347" s="463"/>
      <c r="E1347" s="294" t="s">
        <v>5773</v>
      </c>
    </row>
    <row r="1348" spans="1:5">
      <c r="A1348" s="463" t="s">
        <v>10682</v>
      </c>
      <c r="B1348" s="463" t="s">
        <v>228</v>
      </c>
      <c r="C1348" s="463"/>
      <c r="D1348" s="463"/>
      <c r="E1348" s="294" t="s">
        <v>5774</v>
      </c>
    </row>
    <row r="1349" spans="1:5">
      <c r="A1349" s="463" t="s">
        <v>10682</v>
      </c>
      <c r="B1349" s="463" t="s">
        <v>228</v>
      </c>
      <c r="C1349" s="463"/>
      <c r="D1349" s="463"/>
      <c r="E1349" s="294" t="s">
        <v>5775</v>
      </c>
    </row>
    <row r="1350" spans="1:5">
      <c r="A1350" s="463" t="s">
        <v>10682</v>
      </c>
      <c r="B1350" s="463" t="s">
        <v>228</v>
      </c>
      <c r="C1350" s="463"/>
      <c r="D1350" s="463"/>
      <c r="E1350" s="294" t="s">
        <v>5776</v>
      </c>
    </row>
    <row r="1351" spans="1:5">
      <c r="A1351" s="463" t="s">
        <v>10682</v>
      </c>
      <c r="B1351" s="463" t="s">
        <v>228</v>
      </c>
      <c r="C1351" s="463"/>
      <c r="D1351" s="463"/>
      <c r="E1351" s="294" t="s">
        <v>5778</v>
      </c>
    </row>
    <row r="1352" spans="1:5">
      <c r="A1352" s="463" t="s">
        <v>10682</v>
      </c>
      <c r="B1352" s="463" t="s">
        <v>228</v>
      </c>
      <c r="C1352" s="463"/>
      <c r="D1352" s="463"/>
      <c r="E1352" s="294" t="s">
        <v>5785</v>
      </c>
    </row>
    <row r="1353" spans="1:5">
      <c r="A1353" s="463" t="s">
        <v>10682</v>
      </c>
      <c r="B1353" s="463" t="s">
        <v>228</v>
      </c>
      <c r="C1353" s="463"/>
      <c r="D1353" s="463"/>
      <c r="E1353" s="294" t="s">
        <v>5779</v>
      </c>
    </row>
    <row r="1354" spans="1:5">
      <c r="A1354" s="463" t="s">
        <v>10682</v>
      </c>
      <c r="B1354" s="463" t="s">
        <v>228</v>
      </c>
      <c r="C1354" s="463"/>
      <c r="D1354" s="463"/>
      <c r="E1354" s="294" t="s">
        <v>5800</v>
      </c>
    </row>
    <row r="1355" spans="1:5">
      <c r="A1355" s="463" t="s">
        <v>10682</v>
      </c>
      <c r="B1355" s="463" t="s">
        <v>228</v>
      </c>
      <c r="C1355" s="463"/>
      <c r="D1355" s="463"/>
      <c r="E1355" s="294" t="s">
        <v>5751</v>
      </c>
    </row>
    <row r="1356" spans="1:5">
      <c r="A1356" s="463" t="s">
        <v>10682</v>
      </c>
      <c r="B1356" s="463" t="s">
        <v>228</v>
      </c>
      <c r="C1356" s="463"/>
      <c r="D1356" s="463"/>
      <c r="E1356" s="294" t="s">
        <v>5780</v>
      </c>
    </row>
    <row r="1357" spans="1:5">
      <c r="A1357" s="463" t="s">
        <v>10682</v>
      </c>
      <c r="B1357" s="463" t="s">
        <v>228</v>
      </c>
      <c r="C1357" s="463"/>
      <c r="D1357" s="463"/>
      <c r="E1357" s="294" t="s">
        <v>5781</v>
      </c>
    </row>
    <row r="1358" spans="1:5">
      <c r="A1358" s="463" t="s">
        <v>10682</v>
      </c>
      <c r="B1358" s="463" t="s">
        <v>228</v>
      </c>
      <c r="C1358" s="463"/>
      <c r="D1358" s="463"/>
      <c r="E1358" s="294" t="s">
        <v>5782</v>
      </c>
    </row>
    <row r="1359" spans="1:5">
      <c r="A1359" s="463" t="s">
        <v>10682</v>
      </c>
      <c r="B1359" s="463" t="s">
        <v>228</v>
      </c>
      <c r="C1359" s="463"/>
      <c r="D1359" s="463"/>
      <c r="E1359" s="294" t="s">
        <v>5786</v>
      </c>
    </row>
    <row r="1360" spans="1:5">
      <c r="A1360" s="463" t="s">
        <v>10682</v>
      </c>
      <c r="B1360" s="463" t="s">
        <v>228</v>
      </c>
      <c r="C1360" s="463"/>
      <c r="D1360" s="463"/>
      <c r="E1360" s="294" t="s">
        <v>5787</v>
      </c>
    </row>
    <row r="1361" spans="1:5">
      <c r="A1361" s="463" t="s">
        <v>10682</v>
      </c>
      <c r="B1361" s="463" t="s">
        <v>228</v>
      </c>
      <c r="C1361" s="463"/>
      <c r="D1361" s="463"/>
      <c r="E1361" s="294" t="s">
        <v>5788</v>
      </c>
    </row>
    <row r="1362" spans="1:5">
      <c r="A1362" s="463" t="s">
        <v>10682</v>
      </c>
      <c r="B1362" s="463" t="s">
        <v>228</v>
      </c>
      <c r="C1362" s="463"/>
      <c r="D1362" s="463"/>
      <c r="E1362" s="294" t="s">
        <v>5789</v>
      </c>
    </row>
    <row r="1363" spans="1:5">
      <c r="A1363" s="463" t="s">
        <v>10682</v>
      </c>
      <c r="B1363" s="463" t="s">
        <v>228</v>
      </c>
      <c r="C1363" s="463"/>
      <c r="D1363" s="463"/>
      <c r="E1363" s="294" t="s">
        <v>5790</v>
      </c>
    </row>
    <row r="1364" spans="1:5">
      <c r="A1364" s="463" t="s">
        <v>10682</v>
      </c>
      <c r="B1364" s="463" t="s">
        <v>228</v>
      </c>
      <c r="C1364" s="463"/>
      <c r="D1364" s="463"/>
      <c r="E1364" s="294" t="s">
        <v>5791</v>
      </c>
    </row>
    <row r="1365" spans="1:5">
      <c r="A1365" s="463" t="s">
        <v>10682</v>
      </c>
      <c r="B1365" s="463" t="s">
        <v>228</v>
      </c>
      <c r="C1365" s="463"/>
      <c r="D1365" s="463"/>
      <c r="E1365" s="294" t="s">
        <v>5733</v>
      </c>
    </row>
    <row r="1366" spans="1:5">
      <c r="A1366" s="463" t="s">
        <v>10682</v>
      </c>
      <c r="B1366" s="463" t="s">
        <v>228</v>
      </c>
      <c r="C1366" s="463"/>
      <c r="D1366" s="463"/>
      <c r="E1366" s="294" t="s">
        <v>5792</v>
      </c>
    </row>
    <row r="1367" spans="1:5">
      <c r="A1367" s="463" t="s">
        <v>10682</v>
      </c>
      <c r="B1367" s="463" t="s">
        <v>228</v>
      </c>
      <c r="C1367" s="463"/>
      <c r="D1367" s="463"/>
      <c r="E1367" s="294" t="s">
        <v>5793</v>
      </c>
    </row>
    <row r="1368" spans="1:5">
      <c r="A1368" s="463" t="s">
        <v>10682</v>
      </c>
      <c r="B1368" s="463" t="s">
        <v>228</v>
      </c>
      <c r="C1368" s="463"/>
      <c r="D1368" s="463"/>
      <c r="E1368" s="294" t="s">
        <v>5794</v>
      </c>
    </row>
    <row r="1369" spans="1:5">
      <c r="A1369" s="463" t="s">
        <v>10682</v>
      </c>
      <c r="B1369" s="463" t="s">
        <v>228</v>
      </c>
      <c r="C1369" s="463"/>
      <c r="D1369" s="463"/>
      <c r="E1369" s="294" t="s">
        <v>5734</v>
      </c>
    </row>
    <row r="1370" spans="1:5">
      <c r="A1370" s="463" t="s">
        <v>10682</v>
      </c>
      <c r="B1370" s="463" t="s">
        <v>228</v>
      </c>
      <c r="C1370" s="463"/>
      <c r="D1370" s="463"/>
      <c r="E1370" s="294" t="s">
        <v>5795</v>
      </c>
    </row>
    <row r="1371" spans="1:5">
      <c r="A1371" s="463" t="s">
        <v>10682</v>
      </c>
      <c r="B1371" s="463" t="s">
        <v>228</v>
      </c>
      <c r="C1371" s="463"/>
      <c r="D1371" s="463"/>
      <c r="E1371" s="294" t="s">
        <v>5796</v>
      </c>
    </row>
    <row r="1372" spans="1:5">
      <c r="A1372" s="463" t="s">
        <v>10682</v>
      </c>
      <c r="B1372" s="463" t="s">
        <v>228</v>
      </c>
      <c r="C1372" s="463"/>
      <c r="D1372" s="463"/>
      <c r="E1372" s="294" t="s">
        <v>5797</v>
      </c>
    </row>
    <row r="1373" spans="1:5">
      <c r="A1373" s="463" t="s">
        <v>10682</v>
      </c>
      <c r="B1373" s="463" t="s">
        <v>228</v>
      </c>
      <c r="C1373" s="463"/>
      <c r="D1373" s="463"/>
      <c r="E1373" s="294" t="s">
        <v>5798</v>
      </c>
    </row>
    <row r="1374" spans="1:5">
      <c r="A1374" s="463" t="s">
        <v>10682</v>
      </c>
      <c r="B1374" s="463" t="s">
        <v>228</v>
      </c>
      <c r="C1374" s="463"/>
      <c r="D1374" s="463"/>
      <c r="E1374" s="294" t="s">
        <v>1054</v>
      </c>
    </row>
    <row r="1375" spans="1:5">
      <c r="A1375" s="463" t="s">
        <v>10682</v>
      </c>
      <c r="B1375" s="463" t="s">
        <v>228</v>
      </c>
      <c r="C1375" s="463"/>
      <c r="D1375" s="463"/>
      <c r="E1375" s="294" t="s">
        <v>5799</v>
      </c>
    </row>
    <row r="1376" spans="1:5">
      <c r="A1376" s="463" t="s">
        <v>10682</v>
      </c>
      <c r="B1376" s="463" t="s">
        <v>228</v>
      </c>
      <c r="C1376" s="463"/>
      <c r="D1376" s="463"/>
      <c r="E1376" s="294" t="s">
        <v>5801</v>
      </c>
    </row>
    <row r="1377" spans="1:5">
      <c r="A1377" s="463" t="s">
        <v>10682</v>
      </c>
      <c r="B1377" s="463" t="s">
        <v>228</v>
      </c>
      <c r="C1377" s="463"/>
      <c r="D1377" s="463"/>
      <c r="E1377" s="294" t="s">
        <v>5802</v>
      </c>
    </row>
    <row r="1378" spans="1:5">
      <c r="A1378" s="463" t="s">
        <v>10682</v>
      </c>
      <c r="B1378" s="463" t="s">
        <v>195</v>
      </c>
      <c r="C1378" s="463"/>
      <c r="D1378" s="463"/>
      <c r="E1378" s="294" t="s">
        <v>3257</v>
      </c>
    </row>
    <row r="1379" spans="1:5">
      <c r="A1379" s="463" t="s">
        <v>10682</v>
      </c>
      <c r="B1379" s="463" t="s">
        <v>195</v>
      </c>
      <c r="C1379" s="463"/>
      <c r="D1379" s="463"/>
      <c r="E1379" s="294" t="s">
        <v>3258</v>
      </c>
    </row>
    <row r="1380" spans="1:5">
      <c r="A1380" s="463" t="s">
        <v>10682</v>
      </c>
      <c r="B1380" s="463" t="s">
        <v>195</v>
      </c>
      <c r="C1380" s="463"/>
      <c r="D1380" s="463"/>
      <c r="E1380" s="294" t="s">
        <v>3260</v>
      </c>
    </row>
    <row r="1381" spans="1:5">
      <c r="A1381" s="463" t="s">
        <v>10682</v>
      </c>
      <c r="B1381" s="463" t="s">
        <v>195</v>
      </c>
      <c r="C1381" s="463"/>
      <c r="D1381" s="463"/>
      <c r="E1381" s="294" t="s">
        <v>3259</v>
      </c>
    </row>
    <row r="1382" spans="1:5">
      <c r="A1382" s="463" t="s">
        <v>10682</v>
      </c>
      <c r="B1382" s="463" t="s">
        <v>196</v>
      </c>
      <c r="C1382" s="463"/>
      <c r="D1382" s="463"/>
      <c r="E1382" s="294" t="s">
        <v>3266</v>
      </c>
    </row>
    <row r="1383" spans="1:5">
      <c r="A1383" s="463" t="s">
        <v>10682</v>
      </c>
      <c r="B1383" s="463" t="s">
        <v>196</v>
      </c>
      <c r="C1383" s="463"/>
      <c r="D1383" s="463"/>
      <c r="E1383" s="294" t="s">
        <v>3267</v>
      </c>
    </row>
    <row r="1384" spans="1:5">
      <c r="A1384" s="463" t="s">
        <v>10682</v>
      </c>
      <c r="B1384" s="463" t="s">
        <v>196</v>
      </c>
      <c r="C1384" s="463"/>
      <c r="D1384" s="463"/>
      <c r="E1384" s="294" t="s">
        <v>3268</v>
      </c>
    </row>
    <row r="1385" spans="1:5">
      <c r="A1385" s="463" t="s">
        <v>10682</v>
      </c>
      <c r="B1385" s="463" t="s">
        <v>196</v>
      </c>
      <c r="C1385" s="463"/>
      <c r="D1385" s="463"/>
      <c r="E1385" s="294" t="s">
        <v>3269</v>
      </c>
    </row>
    <row r="1386" spans="1:5">
      <c r="A1386" s="463" t="s">
        <v>10682</v>
      </c>
      <c r="B1386" s="463" t="s">
        <v>196</v>
      </c>
      <c r="C1386" s="463"/>
      <c r="D1386" s="463"/>
      <c r="E1386" s="294" t="s">
        <v>3271</v>
      </c>
    </row>
    <row r="1387" spans="1:5">
      <c r="A1387" s="463" t="s">
        <v>10682</v>
      </c>
      <c r="B1387" s="463" t="s">
        <v>196</v>
      </c>
      <c r="C1387" s="463"/>
      <c r="D1387" s="463"/>
      <c r="E1387" s="294" t="s">
        <v>3261</v>
      </c>
    </row>
    <row r="1388" spans="1:5">
      <c r="A1388" s="463" t="s">
        <v>10682</v>
      </c>
      <c r="B1388" s="463" t="s">
        <v>196</v>
      </c>
      <c r="C1388" s="463"/>
      <c r="D1388" s="463"/>
      <c r="E1388" s="294" t="s">
        <v>3272</v>
      </c>
    </row>
    <row r="1389" spans="1:5">
      <c r="A1389" s="463" t="s">
        <v>10682</v>
      </c>
      <c r="B1389" s="463" t="s">
        <v>196</v>
      </c>
      <c r="C1389" s="463"/>
      <c r="D1389" s="463"/>
      <c r="E1389" s="294" t="s">
        <v>3273</v>
      </c>
    </row>
    <row r="1390" spans="1:5">
      <c r="A1390" s="463" t="s">
        <v>10682</v>
      </c>
      <c r="B1390" s="463" t="s">
        <v>196</v>
      </c>
      <c r="C1390" s="463"/>
      <c r="D1390" s="463"/>
      <c r="E1390" s="294" t="s">
        <v>3275</v>
      </c>
    </row>
    <row r="1391" spans="1:5">
      <c r="A1391" s="463" t="s">
        <v>10682</v>
      </c>
      <c r="B1391" s="463" t="s">
        <v>196</v>
      </c>
      <c r="C1391" s="463"/>
      <c r="D1391" s="463"/>
      <c r="E1391" s="294" t="s">
        <v>3265</v>
      </c>
    </row>
    <row r="1392" spans="1:5">
      <c r="A1392" s="463" t="s">
        <v>10682</v>
      </c>
      <c r="B1392" s="463" t="s">
        <v>196</v>
      </c>
      <c r="C1392" s="463"/>
      <c r="D1392" s="463"/>
      <c r="E1392" s="294" t="s">
        <v>3270</v>
      </c>
    </row>
    <row r="1393" spans="1:5">
      <c r="A1393" s="463" t="s">
        <v>10682</v>
      </c>
      <c r="B1393" s="463" t="s">
        <v>196</v>
      </c>
      <c r="C1393" s="463"/>
      <c r="D1393" s="463"/>
      <c r="E1393" s="294" t="s">
        <v>3264</v>
      </c>
    </row>
    <row r="1394" spans="1:5">
      <c r="A1394" s="463" t="s">
        <v>10682</v>
      </c>
      <c r="B1394" s="463" t="s">
        <v>196</v>
      </c>
      <c r="C1394" s="463"/>
      <c r="D1394" s="463"/>
      <c r="E1394" s="294" t="s">
        <v>3274</v>
      </c>
    </row>
    <row r="1395" spans="1:5">
      <c r="A1395" s="463" t="s">
        <v>10682</v>
      </c>
      <c r="B1395" s="463" t="s">
        <v>196</v>
      </c>
      <c r="C1395" s="463"/>
      <c r="D1395" s="463"/>
      <c r="E1395" s="294" t="s">
        <v>3276</v>
      </c>
    </row>
    <row r="1396" spans="1:5">
      <c r="A1396" s="463" t="s">
        <v>10682</v>
      </c>
      <c r="B1396" s="463" t="s">
        <v>196</v>
      </c>
      <c r="C1396" s="463"/>
      <c r="D1396" s="463"/>
      <c r="E1396" s="294" t="s">
        <v>3263</v>
      </c>
    </row>
    <row r="1397" spans="1:5">
      <c r="A1397" s="463" t="s">
        <v>10682</v>
      </c>
      <c r="B1397" s="463" t="s">
        <v>196</v>
      </c>
      <c r="C1397" s="463"/>
      <c r="D1397" s="463"/>
      <c r="E1397" s="294" t="s">
        <v>3262</v>
      </c>
    </row>
    <row r="1398" spans="1:5">
      <c r="A1398" s="463" t="s">
        <v>10682</v>
      </c>
      <c r="B1398" s="463" t="s">
        <v>244</v>
      </c>
      <c r="C1398" s="463"/>
      <c r="D1398" s="463"/>
      <c r="E1398" s="294" t="s">
        <v>6032</v>
      </c>
    </row>
    <row r="1399" spans="1:5">
      <c r="A1399" s="463" t="s">
        <v>10682</v>
      </c>
      <c r="B1399" s="463" t="s">
        <v>244</v>
      </c>
      <c r="C1399" s="463"/>
      <c r="D1399" s="463"/>
      <c r="E1399" s="294" t="s">
        <v>6047</v>
      </c>
    </row>
    <row r="1400" spans="1:5">
      <c r="A1400" s="463" t="s">
        <v>10682</v>
      </c>
      <c r="B1400" s="463" t="s">
        <v>244</v>
      </c>
      <c r="C1400" s="463"/>
      <c r="D1400" s="463"/>
      <c r="E1400" s="294" t="s">
        <v>6027</v>
      </c>
    </row>
    <row r="1401" spans="1:5">
      <c r="A1401" s="463" t="s">
        <v>10682</v>
      </c>
      <c r="B1401" s="463" t="s">
        <v>244</v>
      </c>
      <c r="C1401" s="463"/>
      <c r="D1401" s="463"/>
      <c r="E1401" s="294" t="s">
        <v>6033</v>
      </c>
    </row>
    <row r="1402" spans="1:5">
      <c r="A1402" s="463" t="s">
        <v>10682</v>
      </c>
      <c r="B1402" s="463" t="s">
        <v>244</v>
      </c>
      <c r="C1402" s="463"/>
      <c r="D1402" s="463"/>
      <c r="E1402" s="294" t="s">
        <v>6034</v>
      </c>
    </row>
    <row r="1403" spans="1:5">
      <c r="A1403" s="463" t="s">
        <v>10682</v>
      </c>
      <c r="B1403" s="463" t="s">
        <v>244</v>
      </c>
      <c r="C1403" s="463"/>
      <c r="D1403" s="463"/>
      <c r="E1403" s="294" t="s">
        <v>6028</v>
      </c>
    </row>
    <row r="1404" spans="1:5">
      <c r="A1404" s="463" t="s">
        <v>10682</v>
      </c>
      <c r="B1404" s="463" t="s">
        <v>244</v>
      </c>
      <c r="C1404" s="463"/>
      <c r="D1404" s="463"/>
      <c r="E1404" s="294" t="s">
        <v>6035</v>
      </c>
    </row>
    <row r="1405" spans="1:5">
      <c r="A1405" s="463" t="s">
        <v>10682</v>
      </c>
      <c r="B1405" s="463" t="s">
        <v>244</v>
      </c>
      <c r="C1405" s="463"/>
      <c r="D1405" s="463"/>
      <c r="E1405" s="294" t="s">
        <v>6052</v>
      </c>
    </row>
    <row r="1406" spans="1:5">
      <c r="A1406" s="463" t="s">
        <v>10682</v>
      </c>
      <c r="B1406" s="463" t="s">
        <v>244</v>
      </c>
      <c r="C1406" s="463"/>
      <c r="D1406" s="463"/>
      <c r="E1406" s="294" t="s">
        <v>6036</v>
      </c>
    </row>
    <row r="1407" spans="1:5">
      <c r="A1407" s="463" t="s">
        <v>10682</v>
      </c>
      <c r="B1407" s="463" t="s">
        <v>244</v>
      </c>
      <c r="C1407" s="463"/>
      <c r="D1407" s="463"/>
      <c r="E1407" s="294" t="s">
        <v>6037</v>
      </c>
    </row>
    <row r="1408" spans="1:5">
      <c r="A1408" s="463" t="s">
        <v>10682</v>
      </c>
      <c r="B1408" s="463" t="s">
        <v>244</v>
      </c>
      <c r="C1408" s="463"/>
      <c r="D1408" s="463"/>
      <c r="E1408" s="294" t="s">
        <v>6038</v>
      </c>
    </row>
    <row r="1409" spans="1:5">
      <c r="A1409" s="463" t="s">
        <v>10682</v>
      </c>
      <c r="B1409" s="463" t="s">
        <v>244</v>
      </c>
      <c r="C1409" s="463"/>
      <c r="D1409" s="463"/>
      <c r="E1409" s="294" t="s">
        <v>6039</v>
      </c>
    </row>
    <row r="1410" spans="1:5">
      <c r="A1410" s="463" t="s">
        <v>10682</v>
      </c>
      <c r="B1410" s="463" t="s">
        <v>244</v>
      </c>
      <c r="C1410" s="463"/>
      <c r="D1410" s="463"/>
      <c r="E1410" s="294" t="s">
        <v>6040</v>
      </c>
    </row>
    <row r="1411" spans="1:5">
      <c r="A1411" s="463" t="s">
        <v>10682</v>
      </c>
      <c r="B1411" s="463" t="s">
        <v>244</v>
      </c>
      <c r="C1411" s="463"/>
      <c r="D1411" s="463"/>
      <c r="E1411" s="294" t="s">
        <v>6041</v>
      </c>
    </row>
    <row r="1412" spans="1:5">
      <c r="A1412" s="463" t="s">
        <v>10682</v>
      </c>
      <c r="B1412" s="463" t="s">
        <v>244</v>
      </c>
      <c r="C1412" s="463"/>
      <c r="D1412" s="463"/>
      <c r="E1412" s="294" t="s">
        <v>6029</v>
      </c>
    </row>
    <row r="1413" spans="1:5">
      <c r="A1413" s="463" t="s">
        <v>10682</v>
      </c>
      <c r="B1413" s="463" t="s">
        <v>244</v>
      </c>
      <c r="C1413" s="463"/>
      <c r="D1413" s="463"/>
      <c r="E1413" s="294" t="s">
        <v>6042</v>
      </c>
    </row>
    <row r="1414" spans="1:5">
      <c r="A1414" s="463" t="s">
        <v>10682</v>
      </c>
      <c r="B1414" s="463" t="s">
        <v>244</v>
      </c>
      <c r="C1414" s="463"/>
      <c r="D1414" s="463"/>
      <c r="E1414" s="294" t="s">
        <v>6043</v>
      </c>
    </row>
    <row r="1415" spans="1:5">
      <c r="A1415" s="463" t="s">
        <v>10682</v>
      </c>
      <c r="B1415" s="463" t="s">
        <v>244</v>
      </c>
      <c r="C1415" s="463"/>
      <c r="D1415" s="463"/>
      <c r="E1415" s="294" t="s">
        <v>6045</v>
      </c>
    </row>
    <row r="1416" spans="1:5">
      <c r="A1416" s="463" t="s">
        <v>10682</v>
      </c>
      <c r="B1416" s="463" t="s">
        <v>244</v>
      </c>
      <c r="C1416" s="463"/>
      <c r="D1416" s="463"/>
      <c r="E1416" s="294" t="s">
        <v>6046</v>
      </c>
    </row>
    <row r="1417" spans="1:5">
      <c r="A1417" s="463" t="s">
        <v>10682</v>
      </c>
      <c r="B1417" s="463" t="s">
        <v>244</v>
      </c>
      <c r="C1417" s="463"/>
      <c r="D1417" s="463"/>
      <c r="E1417" s="294" t="s">
        <v>6048</v>
      </c>
    </row>
    <row r="1418" spans="1:5">
      <c r="A1418" s="463" t="s">
        <v>10682</v>
      </c>
      <c r="B1418" s="463" t="s">
        <v>244</v>
      </c>
      <c r="C1418" s="463"/>
      <c r="D1418" s="463"/>
      <c r="E1418" s="294" t="s">
        <v>6050</v>
      </c>
    </row>
    <row r="1419" spans="1:5">
      <c r="A1419" s="463" t="s">
        <v>10682</v>
      </c>
      <c r="B1419" s="463" t="s">
        <v>244</v>
      </c>
      <c r="C1419" s="463"/>
      <c r="D1419" s="463"/>
      <c r="E1419" s="294" t="s">
        <v>1755</v>
      </c>
    </row>
    <row r="1420" spans="1:5">
      <c r="A1420" s="463" t="s">
        <v>10682</v>
      </c>
      <c r="B1420" s="463" t="s">
        <v>244</v>
      </c>
      <c r="C1420" s="463"/>
      <c r="D1420" s="463"/>
      <c r="E1420" s="294" t="s">
        <v>6051</v>
      </c>
    </row>
    <row r="1421" spans="1:5">
      <c r="A1421" s="463" t="s">
        <v>10682</v>
      </c>
      <c r="B1421" s="463" t="s">
        <v>244</v>
      </c>
      <c r="C1421" s="463"/>
      <c r="D1421" s="463"/>
      <c r="E1421" s="294" t="s">
        <v>6053</v>
      </c>
    </row>
    <row r="1422" spans="1:5">
      <c r="A1422" s="463" t="s">
        <v>10682</v>
      </c>
      <c r="B1422" s="463" t="s">
        <v>244</v>
      </c>
      <c r="C1422" s="463"/>
      <c r="D1422" s="463"/>
      <c r="E1422" s="294" t="s">
        <v>6054</v>
      </c>
    </row>
    <row r="1423" spans="1:5">
      <c r="A1423" s="463" t="s">
        <v>10682</v>
      </c>
      <c r="B1423" s="463" t="s">
        <v>244</v>
      </c>
      <c r="C1423" s="463"/>
      <c r="D1423" s="463"/>
      <c r="E1423" s="294" t="s">
        <v>6056</v>
      </c>
    </row>
    <row r="1424" spans="1:5">
      <c r="A1424" s="463" t="s">
        <v>10682</v>
      </c>
      <c r="B1424" s="463" t="s">
        <v>244</v>
      </c>
      <c r="C1424" s="463"/>
      <c r="D1424" s="463"/>
      <c r="E1424" s="294" t="s">
        <v>6055</v>
      </c>
    </row>
    <row r="1425" spans="1:5">
      <c r="A1425" s="463" t="s">
        <v>10682</v>
      </c>
      <c r="B1425" s="463" t="s">
        <v>244</v>
      </c>
      <c r="C1425" s="463"/>
      <c r="D1425" s="463"/>
      <c r="E1425" s="294" t="s">
        <v>6068</v>
      </c>
    </row>
    <row r="1426" spans="1:5">
      <c r="A1426" s="463" t="s">
        <v>10682</v>
      </c>
      <c r="B1426" s="463" t="s">
        <v>244</v>
      </c>
      <c r="C1426" s="463"/>
      <c r="D1426" s="463"/>
      <c r="E1426" s="294" t="s">
        <v>6057</v>
      </c>
    </row>
    <row r="1427" spans="1:5">
      <c r="A1427" s="463" t="s">
        <v>10682</v>
      </c>
      <c r="B1427" s="463" t="s">
        <v>244</v>
      </c>
      <c r="C1427" s="463"/>
      <c r="D1427" s="463"/>
      <c r="E1427" s="294" t="s">
        <v>6058</v>
      </c>
    </row>
    <row r="1428" spans="1:5">
      <c r="A1428" s="463" t="s">
        <v>10682</v>
      </c>
      <c r="B1428" s="463" t="s">
        <v>244</v>
      </c>
      <c r="C1428" s="463"/>
      <c r="D1428" s="463"/>
      <c r="E1428" s="294" t="s">
        <v>6059</v>
      </c>
    </row>
    <row r="1429" spans="1:5">
      <c r="A1429" s="463" t="s">
        <v>10682</v>
      </c>
      <c r="B1429" s="463" t="s">
        <v>244</v>
      </c>
      <c r="C1429" s="463"/>
      <c r="D1429" s="463"/>
      <c r="E1429" s="294" t="s">
        <v>6030</v>
      </c>
    </row>
    <row r="1430" spans="1:5">
      <c r="A1430" s="463" t="s">
        <v>10682</v>
      </c>
      <c r="B1430" s="463" t="s">
        <v>244</v>
      </c>
      <c r="C1430" s="463"/>
      <c r="D1430" s="463"/>
      <c r="E1430" s="294" t="s">
        <v>6060</v>
      </c>
    </row>
    <row r="1431" spans="1:5">
      <c r="A1431" s="463" t="s">
        <v>10682</v>
      </c>
      <c r="B1431" s="463" t="s">
        <v>244</v>
      </c>
      <c r="C1431" s="463"/>
      <c r="D1431" s="463"/>
      <c r="E1431" s="294" t="s">
        <v>6061</v>
      </c>
    </row>
    <row r="1432" spans="1:5">
      <c r="A1432" s="463" t="s">
        <v>10682</v>
      </c>
      <c r="B1432" s="463" t="s">
        <v>244</v>
      </c>
      <c r="C1432" s="463"/>
      <c r="D1432" s="463"/>
      <c r="E1432" s="294" t="s">
        <v>6062</v>
      </c>
    </row>
    <row r="1433" spans="1:5">
      <c r="A1433" s="463" t="s">
        <v>10682</v>
      </c>
      <c r="B1433" s="463" t="s">
        <v>244</v>
      </c>
      <c r="C1433" s="463"/>
      <c r="D1433" s="463"/>
      <c r="E1433" s="294" t="s">
        <v>6063</v>
      </c>
    </row>
    <row r="1434" spans="1:5">
      <c r="A1434" s="463" t="s">
        <v>10682</v>
      </c>
      <c r="B1434" s="463" t="s">
        <v>244</v>
      </c>
      <c r="C1434" s="463"/>
      <c r="D1434" s="463"/>
      <c r="E1434" s="294" t="s">
        <v>6044</v>
      </c>
    </row>
    <row r="1435" spans="1:5">
      <c r="A1435" s="463" t="s">
        <v>10682</v>
      </c>
      <c r="B1435" s="463" t="s">
        <v>244</v>
      </c>
      <c r="C1435" s="463"/>
      <c r="D1435" s="463"/>
      <c r="E1435" s="294" t="s">
        <v>6064</v>
      </c>
    </row>
    <row r="1436" spans="1:5">
      <c r="A1436" s="463" t="s">
        <v>10682</v>
      </c>
      <c r="B1436" s="463" t="s">
        <v>244</v>
      </c>
      <c r="C1436" s="463"/>
      <c r="D1436" s="463"/>
      <c r="E1436" s="294" t="s">
        <v>6049</v>
      </c>
    </row>
    <row r="1437" spans="1:5">
      <c r="A1437" s="463" t="s">
        <v>10682</v>
      </c>
      <c r="B1437" s="463" t="s">
        <v>244</v>
      </c>
      <c r="C1437" s="463"/>
      <c r="D1437" s="463"/>
      <c r="E1437" s="294" t="s">
        <v>6065</v>
      </c>
    </row>
    <row r="1438" spans="1:5">
      <c r="A1438" s="463" t="s">
        <v>10682</v>
      </c>
      <c r="B1438" s="463" t="s">
        <v>244</v>
      </c>
      <c r="C1438" s="463"/>
      <c r="D1438" s="463"/>
      <c r="E1438" s="294" t="s">
        <v>6066</v>
      </c>
    </row>
    <row r="1439" spans="1:5">
      <c r="A1439" s="463" t="s">
        <v>10682</v>
      </c>
      <c r="B1439" s="463" t="s">
        <v>244</v>
      </c>
      <c r="C1439" s="463"/>
      <c r="D1439" s="463"/>
      <c r="E1439" s="294" t="s">
        <v>6067</v>
      </c>
    </row>
    <row r="1440" spans="1:5">
      <c r="A1440" s="463" t="s">
        <v>10682</v>
      </c>
      <c r="B1440" s="463" t="s">
        <v>244</v>
      </c>
      <c r="C1440" s="463"/>
      <c r="D1440" s="463"/>
      <c r="E1440" s="294" t="s">
        <v>6031</v>
      </c>
    </row>
    <row r="1441" spans="1:5">
      <c r="A1441" s="463" t="s">
        <v>10682</v>
      </c>
      <c r="B1441" s="463" t="s">
        <v>197</v>
      </c>
      <c r="C1441" s="463"/>
      <c r="D1441" s="463"/>
      <c r="E1441" s="294" t="s">
        <v>3277</v>
      </c>
    </row>
    <row r="1442" spans="1:5">
      <c r="A1442" s="463" t="s">
        <v>10682</v>
      </c>
      <c r="B1442" s="463" t="s">
        <v>197</v>
      </c>
      <c r="C1442" s="463"/>
      <c r="D1442" s="463"/>
      <c r="E1442" s="294" t="s">
        <v>3278</v>
      </c>
    </row>
    <row r="1443" spans="1:5">
      <c r="A1443" s="463" t="s">
        <v>10682</v>
      </c>
      <c r="B1443" s="463" t="s">
        <v>197</v>
      </c>
      <c r="C1443" s="463"/>
      <c r="D1443" s="463"/>
      <c r="E1443" s="294" t="s">
        <v>3279</v>
      </c>
    </row>
    <row r="1444" spans="1:5">
      <c r="A1444" s="463" t="s">
        <v>10682</v>
      </c>
      <c r="B1444" s="463" t="s">
        <v>197</v>
      </c>
      <c r="C1444" s="463"/>
      <c r="D1444" s="463"/>
      <c r="E1444" s="294" t="s">
        <v>3280</v>
      </c>
    </row>
    <row r="1445" spans="1:5">
      <c r="A1445" s="463" t="s">
        <v>10682</v>
      </c>
      <c r="B1445" s="463" t="s">
        <v>197</v>
      </c>
      <c r="C1445" s="463"/>
      <c r="D1445" s="463"/>
      <c r="E1445" s="294" t="s">
        <v>3281</v>
      </c>
    </row>
    <row r="1446" spans="1:5">
      <c r="A1446" s="463" t="s">
        <v>10682</v>
      </c>
      <c r="B1446" s="463" t="s">
        <v>197</v>
      </c>
      <c r="C1446" s="463"/>
      <c r="D1446" s="463"/>
      <c r="E1446" s="294" t="s">
        <v>3282</v>
      </c>
    </row>
    <row r="1447" spans="1:5">
      <c r="A1447" s="463" t="s">
        <v>10682</v>
      </c>
      <c r="B1447" s="463" t="s">
        <v>197</v>
      </c>
      <c r="C1447" s="463"/>
      <c r="D1447" s="463"/>
      <c r="E1447" s="294" t="s">
        <v>3283</v>
      </c>
    </row>
    <row r="1448" spans="1:5">
      <c r="A1448" s="463" t="s">
        <v>10682</v>
      </c>
      <c r="B1448" s="463" t="s">
        <v>197</v>
      </c>
      <c r="C1448" s="463"/>
      <c r="D1448" s="463"/>
      <c r="E1448" s="294" t="s">
        <v>3284</v>
      </c>
    </row>
    <row r="1449" spans="1:5">
      <c r="A1449" s="463" t="s">
        <v>10682</v>
      </c>
      <c r="B1449" s="463" t="s">
        <v>197</v>
      </c>
      <c r="C1449" s="463"/>
      <c r="D1449" s="463"/>
      <c r="E1449" s="294" t="s">
        <v>3285</v>
      </c>
    </row>
    <row r="1450" spans="1:5">
      <c r="A1450" s="463" t="s">
        <v>10682</v>
      </c>
      <c r="B1450" s="463" t="s">
        <v>197</v>
      </c>
      <c r="C1450" s="463"/>
      <c r="D1450" s="463"/>
      <c r="E1450" s="294" t="s">
        <v>3286</v>
      </c>
    </row>
    <row r="1451" spans="1:5">
      <c r="A1451" s="463" t="s">
        <v>10682</v>
      </c>
      <c r="B1451" s="463" t="s">
        <v>197</v>
      </c>
      <c r="C1451" s="463"/>
      <c r="D1451" s="463"/>
      <c r="E1451" s="294" t="s">
        <v>3287</v>
      </c>
    </row>
    <row r="1452" spans="1:5">
      <c r="A1452" s="463" t="s">
        <v>10682</v>
      </c>
      <c r="B1452" s="463" t="s">
        <v>197</v>
      </c>
      <c r="C1452" s="463"/>
      <c r="D1452" s="463"/>
      <c r="E1452" s="294" t="s">
        <v>3288</v>
      </c>
    </row>
    <row r="1453" spans="1:5">
      <c r="A1453" s="463" t="s">
        <v>10682</v>
      </c>
      <c r="B1453" s="463" t="s">
        <v>197</v>
      </c>
      <c r="C1453" s="463"/>
      <c r="D1453" s="463"/>
      <c r="E1453" s="294" t="s">
        <v>3289</v>
      </c>
    </row>
    <row r="1454" spans="1:5">
      <c r="A1454" s="463" t="s">
        <v>10682</v>
      </c>
      <c r="B1454" s="463" t="s">
        <v>197</v>
      </c>
      <c r="C1454" s="463"/>
      <c r="D1454" s="463"/>
      <c r="E1454" s="294" t="s">
        <v>3290</v>
      </c>
    </row>
    <row r="1455" spans="1:5">
      <c r="A1455" s="463" t="s">
        <v>10682</v>
      </c>
      <c r="B1455" s="463" t="s">
        <v>197</v>
      </c>
      <c r="C1455" s="463"/>
      <c r="D1455" s="463"/>
      <c r="E1455" s="294" t="s">
        <v>3291</v>
      </c>
    </row>
    <row r="1456" spans="1:5">
      <c r="A1456" s="463" t="s">
        <v>10682</v>
      </c>
      <c r="B1456" s="463" t="s">
        <v>197</v>
      </c>
      <c r="C1456" s="463"/>
      <c r="D1456" s="463"/>
      <c r="E1456" s="294" t="s">
        <v>3292</v>
      </c>
    </row>
    <row r="1457" spans="1:5">
      <c r="A1457" s="463" t="s">
        <v>10682</v>
      </c>
      <c r="B1457" s="463" t="s">
        <v>197</v>
      </c>
      <c r="C1457" s="463"/>
      <c r="D1457" s="463"/>
      <c r="E1457" s="294" t="s">
        <v>3293</v>
      </c>
    </row>
    <row r="1458" spans="1:5">
      <c r="A1458" s="463" t="s">
        <v>10682</v>
      </c>
      <c r="B1458" s="463" t="s">
        <v>197</v>
      </c>
      <c r="C1458" s="463"/>
      <c r="D1458" s="463"/>
      <c r="E1458" s="294" t="s">
        <v>3294</v>
      </c>
    </row>
    <row r="1459" spans="1:5">
      <c r="A1459" s="463" t="s">
        <v>10682</v>
      </c>
      <c r="B1459" s="463" t="s">
        <v>197</v>
      </c>
      <c r="C1459" s="463"/>
      <c r="D1459" s="463"/>
      <c r="E1459" s="294" t="s">
        <v>3295</v>
      </c>
    </row>
    <row r="1460" spans="1:5">
      <c r="A1460" s="463" t="s">
        <v>10682</v>
      </c>
      <c r="B1460" s="463" t="s">
        <v>197</v>
      </c>
      <c r="C1460" s="463"/>
      <c r="D1460" s="463"/>
      <c r="E1460" s="294" t="s">
        <v>3296</v>
      </c>
    </row>
    <row r="1461" spans="1:5">
      <c r="A1461" s="463" t="s">
        <v>10682</v>
      </c>
      <c r="B1461" s="463" t="s">
        <v>197</v>
      </c>
      <c r="C1461" s="463"/>
      <c r="D1461" s="463"/>
      <c r="E1461" s="294" t="s">
        <v>3297</v>
      </c>
    </row>
    <row r="1462" spans="1:5">
      <c r="A1462" s="463" t="s">
        <v>10682</v>
      </c>
      <c r="B1462" s="463" t="s">
        <v>197</v>
      </c>
      <c r="C1462" s="463"/>
      <c r="D1462" s="463"/>
      <c r="E1462" s="294" t="s">
        <v>3298</v>
      </c>
    </row>
    <row r="1463" spans="1:5">
      <c r="A1463" s="463" t="s">
        <v>10682</v>
      </c>
      <c r="B1463" s="463" t="s">
        <v>197</v>
      </c>
      <c r="C1463" s="463"/>
      <c r="D1463" s="463"/>
      <c r="E1463" s="294" t="s">
        <v>3299</v>
      </c>
    </row>
    <row r="1464" spans="1:5">
      <c r="A1464" s="463" t="s">
        <v>10682</v>
      </c>
      <c r="B1464" s="463" t="s">
        <v>198</v>
      </c>
      <c r="C1464" s="463"/>
      <c r="D1464" s="463"/>
      <c r="E1464" s="294" t="s">
        <v>3300</v>
      </c>
    </row>
    <row r="1465" spans="1:5">
      <c r="A1465" s="463" t="s">
        <v>10682</v>
      </c>
      <c r="B1465" s="463" t="s">
        <v>198</v>
      </c>
      <c r="C1465" s="463"/>
      <c r="D1465" s="463"/>
      <c r="E1465" s="294" t="s">
        <v>3301</v>
      </c>
    </row>
    <row r="1466" spans="1:5">
      <c r="A1466" s="463" t="s">
        <v>10682</v>
      </c>
      <c r="B1466" s="463" t="s">
        <v>198</v>
      </c>
      <c r="C1466" s="463"/>
      <c r="D1466" s="463"/>
      <c r="E1466" s="294" t="s">
        <v>3302</v>
      </c>
    </row>
    <row r="1467" spans="1:5">
      <c r="A1467" s="463" t="s">
        <v>10682</v>
      </c>
      <c r="B1467" s="463" t="s">
        <v>198</v>
      </c>
      <c r="C1467" s="463"/>
      <c r="D1467" s="463"/>
      <c r="E1467" s="294" t="s">
        <v>3303</v>
      </c>
    </row>
    <row r="1468" spans="1:5">
      <c r="A1468" s="463" t="s">
        <v>10682</v>
      </c>
      <c r="B1468" s="463" t="s">
        <v>198</v>
      </c>
      <c r="C1468" s="463"/>
      <c r="D1468" s="463"/>
      <c r="E1468" s="294" t="s">
        <v>3304</v>
      </c>
    </row>
    <row r="1469" spans="1:5">
      <c r="A1469" s="463" t="s">
        <v>10682</v>
      </c>
      <c r="B1469" s="463" t="s">
        <v>198</v>
      </c>
      <c r="C1469" s="463"/>
      <c r="D1469" s="463"/>
      <c r="E1469" s="294" t="s">
        <v>3305</v>
      </c>
    </row>
    <row r="1470" spans="1:5">
      <c r="A1470" s="463" t="s">
        <v>10682</v>
      </c>
      <c r="B1470" s="463" t="s">
        <v>198</v>
      </c>
      <c r="C1470" s="463"/>
      <c r="D1470" s="463"/>
      <c r="E1470" s="294" t="s">
        <v>3306</v>
      </c>
    </row>
    <row r="1471" spans="1:5">
      <c r="A1471" s="463" t="s">
        <v>10682</v>
      </c>
      <c r="B1471" s="463" t="s">
        <v>198</v>
      </c>
      <c r="C1471" s="463"/>
      <c r="D1471" s="463"/>
      <c r="E1471" s="294" t="s">
        <v>3321</v>
      </c>
    </row>
    <row r="1472" spans="1:5">
      <c r="A1472" s="463" t="s">
        <v>10682</v>
      </c>
      <c r="B1472" s="463" t="s">
        <v>198</v>
      </c>
      <c r="C1472" s="463"/>
      <c r="D1472" s="463"/>
      <c r="E1472" s="294" t="s">
        <v>3307</v>
      </c>
    </row>
    <row r="1473" spans="1:5">
      <c r="A1473" s="463" t="s">
        <v>10682</v>
      </c>
      <c r="B1473" s="463" t="s">
        <v>198</v>
      </c>
      <c r="C1473" s="463"/>
      <c r="D1473" s="463"/>
      <c r="E1473" s="294" t="s">
        <v>3308</v>
      </c>
    </row>
    <row r="1474" spans="1:5">
      <c r="A1474" s="463" t="s">
        <v>10682</v>
      </c>
      <c r="B1474" s="463" t="s">
        <v>198</v>
      </c>
      <c r="C1474" s="463"/>
      <c r="D1474" s="463"/>
      <c r="E1474" s="294" t="s">
        <v>3309</v>
      </c>
    </row>
    <row r="1475" spans="1:5">
      <c r="A1475" s="463" t="s">
        <v>10682</v>
      </c>
      <c r="B1475" s="463" t="s">
        <v>198</v>
      </c>
      <c r="C1475" s="463"/>
      <c r="D1475" s="463"/>
      <c r="E1475" s="294" t="s">
        <v>3310</v>
      </c>
    </row>
    <row r="1476" spans="1:5">
      <c r="A1476" s="463" t="s">
        <v>10682</v>
      </c>
      <c r="B1476" s="463" t="s">
        <v>198</v>
      </c>
      <c r="C1476" s="463"/>
      <c r="D1476" s="463"/>
      <c r="E1476" s="294" t="s">
        <v>3311</v>
      </c>
    </row>
    <row r="1477" spans="1:5">
      <c r="A1477" s="463" t="s">
        <v>10682</v>
      </c>
      <c r="B1477" s="463" t="s">
        <v>198</v>
      </c>
      <c r="C1477" s="463"/>
      <c r="D1477" s="463"/>
      <c r="E1477" s="294" t="s">
        <v>3312</v>
      </c>
    </row>
    <row r="1478" spans="1:5">
      <c r="A1478" s="463" t="s">
        <v>10682</v>
      </c>
      <c r="B1478" s="463" t="s">
        <v>198</v>
      </c>
      <c r="C1478" s="463"/>
      <c r="D1478" s="463"/>
      <c r="E1478" s="294" t="s">
        <v>3313</v>
      </c>
    </row>
    <row r="1479" spans="1:5">
      <c r="A1479" s="463" t="s">
        <v>10682</v>
      </c>
      <c r="B1479" s="463" t="s">
        <v>198</v>
      </c>
      <c r="C1479" s="463"/>
      <c r="D1479" s="463"/>
      <c r="E1479" s="294" t="s">
        <v>3314</v>
      </c>
    </row>
    <row r="1480" spans="1:5">
      <c r="A1480" s="463" t="s">
        <v>10682</v>
      </c>
      <c r="B1480" s="463" t="s">
        <v>198</v>
      </c>
      <c r="C1480" s="463"/>
      <c r="D1480" s="463"/>
      <c r="E1480" s="294" t="s">
        <v>3315</v>
      </c>
    </row>
    <row r="1481" spans="1:5">
      <c r="A1481" s="463" t="s">
        <v>10682</v>
      </c>
      <c r="B1481" s="463" t="s">
        <v>198</v>
      </c>
      <c r="C1481" s="463"/>
      <c r="D1481" s="463"/>
      <c r="E1481" s="294" t="s">
        <v>3316</v>
      </c>
    </row>
    <row r="1482" spans="1:5">
      <c r="A1482" s="463" t="s">
        <v>10682</v>
      </c>
      <c r="B1482" s="463" t="s">
        <v>198</v>
      </c>
      <c r="C1482" s="463"/>
      <c r="D1482" s="463"/>
      <c r="E1482" s="294" t="s">
        <v>3317</v>
      </c>
    </row>
    <row r="1483" spans="1:5">
      <c r="A1483" s="463" t="s">
        <v>10682</v>
      </c>
      <c r="B1483" s="463" t="s">
        <v>198</v>
      </c>
      <c r="C1483" s="463"/>
      <c r="D1483" s="463"/>
      <c r="E1483" s="294" t="s">
        <v>3318</v>
      </c>
    </row>
    <row r="1484" spans="1:5">
      <c r="A1484" s="463" t="s">
        <v>10682</v>
      </c>
      <c r="B1484" s="463" t="s">
        <v>198</v>
      </c>
      <c r="C1484" s="463"/>
      <c r="D1484" s="463"/>
      <c r="E1484" s="294" t="s">
        <v>3319</v>
      </c>
    </row>
    <row r="1485" spans="1:5">
      <c r="A1485" s="463" t="s">
        <v>10682</v>
      </c>
      <c r="B1485" s="463" t="s">
        <v>198</v>
      </c>
      <c r="C1485" s="463"/>
      <c r="D1485" s="463"/>
      <c r="E1485" s="294" t="s">
        <v>3320</v>
      </c>
    </row>
    <row r="1486" spans="1:5">
      <c r="A1486" s="463" t="s">
        <v>10682</v>
      </c>
      <c r="B1486" s="463" t="s">
        <v>199</v>
      </c>
      <c r="C1486" s="463"/>
      <c r="D1486" s="463"/>
      <c r="E1486" s="294" t="s">
        <v>3322</v>
      </c>
    </row>
    <row r="1487" spans="1:5">
      <c r="A1487" s="463" t="s">
        <v>10682</v>
      </c>
      <c r="B1487" s="463" t="s">
        <v>199</v>
      </c>
      <c r="C1487" s="463"/>
      <c r="D1487" s="463"/>
      <c r="E1487" s="294" t="s">
        <v>3323</v>
      </c>
    </row>
    <row r="1488" spans="1:5">
      <c r="A1488" s="463" t="s">
        <v>10682</v>
      </c>
      <c r="B1488" s="463" t="s">
        <v>199</v>
      </c>
      <c r="C1488" s="463"/>
      <c r="D1488" s="463"/>
      <c r="E1488" s="294" t="s">
        <v>3324</v>
      </c>
    </row>
    <row r="1489" spans="1:5">
      <c r="A1489" s="463" t="s">
        <v>10682</v>
      </c>
      <c r="B1489" s="463" t="s">
        <v>199</v>
      </c>
      <c r="C1489" s="463"/>
      <c r="D1489" s="463"/>
      <c r="E1489" s="294" t="s">
        <v>3325</v>
      </c>
    </row>
    <row r="1490" spans="1:5">
      <c r="A1490" s="463" t="s">
        <v>10682</v>
      </c>
      <c r="B1490" s="463" t="s">
        <v>199</v>
      </c>
      <c r="C1490" s="463"/>
      <c r="D1490" s="463"/>
      <c r="E1490" s="294" t="s">
        <v>3326</v>
      </c>
    </row>
    <row r="1491" spans="1:5">
      <c r="A1491" s="463" t="s">
        <v>10682</v>
      </c>
      <c r="B1491" s="463" t="s">
        <v>199</v>
      </c>
      <c r="C1491" s="463"/>
      <c r="D1491" s="463"/>
      <c r="E1491" s="294" t="s">
        <v>3327</v>
      </c>
    </row>
    <row r="1492" spans="1:5">
      <c r="A1492" s="463" t="s">
        <v>10682</v>
      </c>
      <c r="B1492" s="463" t="s">
        <v>199</v>
      </c>
      <c r="C1492" s="463"/>
      <c r="D1492" s="463"/>
      <c r="E1492" s="294" t="s">
        <v>3328</v>
      </c>
    </row>
    <row r="1493" spans="1:5">
      <c r="A1493" s="463" t="s">
        <v>10682</v>
      </c>
      <c r="B1493" s="463" t="s">
        <v>199</v>
      </c>
      <c r="C1493" s="463"/>
      <c r="D1493" s="463"/>
      <c r="E1493" s="294" t="s">
        <v>3329</v>
      </c>
    </row>
    <row r="1494" spans="1:5">
      <c r="A1494" s="463" t="s">
        <v>10682</v>
      </c>
      <c r="B1494" s="463" t="s">
        <v>199</v>
      </c>
      <c r="C1494" s="463"/>
      <c r="D1494" s="463"/>
      <c r="E1494" s="294" t="s">
        <v>3330</v>
      </c>
    </row>
    <row r="1495" spans="1:5">
      <c r="A1495" s="463" t="s">
        <v>10682</v>
      </c>
      <c r="B1495" s="463" t="s">
        <v>199</v>
      </c>
      <c r="C1495" s="463"/>
      <c r="D1495" s="463"/>
      <c r="E1495" s="294" t="s">
        <v>3331</v>
      </c>
    </row>
    <row r="1496" spans="1:5">
      <c r="A1496" s="463" t="s">
        <v>10682</v>
      </c>
      <c r="B1496" s="463" t="s">
        <v>199</v>
      </c>
      <c r="C1496" s="463"/>
      <c r="D1496" s="463"/>
      <c r="E1496" s="294" t="s">
        <v>3332</v>
      </c>
    </row>
    <row r="1497" spans="1:5">
      <c r="A1497" s="463" t="s">
        <v>10682</v>
      </c>
      <c r="B1497" s="463" t="s">
        <v>199</v>
      </c>
      <c r="C1497" s="463"/>
      <c r="D1497" s="463"/>
      <c r="E1497" s="294" t="s">
        <v>3333</v>
      </c>
    </row>
    <row r="1498" spans="1:5">
      <c r="A1498" s="463" t="s">
        <v>10682</v>
      </c>
      <c r="B1498" s="463" t="s">
        <v>199</v>
      </c>
      <c r="C1498" s="463"/>
      <c r="D1498" s="463"/>
      <c r="E1498" s="294" t="s">
        <v>3334</v>
      </c>
    </row>
    <row r="1499" spans="1:5">
      <c r="A1499" s="463" t="s">
        <v>10682</v>
      </c>
      <c r="B1499" s="463" t="s">
        <v>199</v>
      </c>
      <c r="C1499" s="463"/>
      <c r="D1499" s="463"/>
      <c r="E1499" s="294" t="s">
        <v>3335</v>
      </c>
    </row>
    <row r="1500" spans="1:5">
      <c r="A1500" s="463" t="s">
        <v>10682</v>
      </c>
      <c r="B1500" s="463" t="s">
        <v>199</v>
      </c>
      <c r="C1500" s="463"/>
      <c r="D1500" s="463"/>
      <c r="E1500" s="294" t="s">
        <v>3336</v>
      </c>
    </row>
    <row r="1501" spans="1:5">
      <c r="A1501" s="463" t="s">
        <v>10682</v>
      </c>
      <c r="B1501" s="463" t="s">
        <v>199</v>
      </c>
      <c r="C1501" s="463"/>
      <c r="D1501" s="463"/>
      <c r="E1501" s="294" t="s">
        <v>3337</v>
      </c>
    </row>
    <row r="1502" spans="1:5">
      <c r="A1502" s="463" t="s">
        <v>10682</v>
      </c>
      <c r="B1502" s="463" t="s">
        <v>199</v>
      </c>
      <c r="C1502" s="463"/>
      <c r="D1502" s="463"/>
      <c r="E1502" s="294" t="s">
        <v>3338</v>
      </c>
    </row>
    <row r="1503" spans="1:5">
      <c r="A1503" s="463" t="s">
        <v>10682</v>
      </c>
      <c r="B1503" s="463" t="s">
        <v>199</v>
      </c>
      <c r="C1503" s="463"/>
      <c r="D1503" s="463"/>
      <c r="E1503" s="294" t="s">
        <v>3339</v>
      </c>
    </row>
    <row r="1504" spans="1:5">
      <c r="A1504" s="463" t="s">
        <v>10682</v>
      </c>
      <c r="B1504" s="463" t="s">
        <v>199</v>
      </c>
      <c r="C1504" s="463"/>
      <c r="D1504" s="463"/>
      <c r="E1504" s="294" t="s">
        <v>3340</v>
      </c>
    </row>
    <row r="1505" spans="1:5">
      <c r="A1505" s="463" t="s">
        <v>10682</v>
      </c>
      <c r="B1505" s="463" t="s">
        <v>199</v>
      </c>
      <c r="C1505" s="463"/>
      <c r="D1505" s="463"/>
      <c r="E1505" s="294" t="s">
        <v>3341</v>
      </c>
    </row>
    <row r="1506" spans="1:5">
      <c r="A1506" s="463" t="s">
        <v>10682</v>
      </c>
      <c r="B1506" s="463" t="s">
        <v>199</v>
      </c>
      <c r="C1506" s="463"/>
      <c r="D1506" s="463"/>
      <c r="E1506" s="294" t="s">
        <v>3342</v>
      </c>
    </row>
    <row r="1507" spans="1:5">
      <c r="A1507" s="463" t="s">
        <v>10682</v>
      </c>
      <c r="B1507" s="463" t="s">
        <v>199</v>
      </c>
      <c r="C1507" s="463"/>
      <c r="D1507" s="463"/>
      <c r="E1507" s="294" t="s">
        <v>3343</v>
      </c>
    </row>
    <row r="1508" spans="1:5">
      <c r="A1508" s="463" t="s">
        <v>10682</v>
      </c>
      <c r="B1508" s="463" t="s">
        <v>199</v>
      </c>
      <c r="C1508" s="463"/>
      <c r="D1508" s="463"/>
      <c r="E1508" s="294" t="s">
        <v>3344</v>
      </c>
    </row>
    <row r="1509" spans="1:5">
      <c r="A1509" s="463" t="s">
        <v>10682</v>
      </c>
      <c r="B1509" s="463" t="s">
        <v>199</v>
      </c>
      <c r="C1509" s="463"/>
      <c r="D1509" s="463"/>
      <c r="E1509" s="294" t="s">
        <v>3345</v>
      </c>
    </row>
    <row r="1510" spans="1:5">
      <c r="A1510" s="463" t="s">
        <v>10682</v>
      </c>
      <c r="B1510" s="463" t="s">
        <v>199</v>
      </c>
      <c r="C1510" s="463"/>
      <c r="D1510" s="463"/>
      <c r="E1510" s="294" t="s">
        <v>3346</v>
      </c>
    </row>
    <row r="1511" spans="1:5">
      <c r="A1511" s="463" t="s">
        <v>10682</v>
      </c>
      <c r="B1511" s="463" t="s">
        <v>199</v>
      </c>
      <c r="C1511" s="463"/>
      <c r="D1511" s="463"/>
      <c r="E1511" s="294" t="s">
        <v>3347</v>
      </c>
    </row>
    <row r="1512" spans="1:5">
      <c r="A1512" s="463" t="s">
        <v>10682</v>
      </c>
      <c r="B1512" s="463" t="s">
        <v>199</v>
      </c>
      <c r="C1512" s="463"/>
      <c r="D1512" s="463"/>
      <c r="E1512" s="294" t="s">
        <v>3348</v>
      </c>
    </row>
    <row r="1513" spans="1:5">
      <c r="A1513" s="463" t="s">
        <v>10682</v>
      </c>
      <c r="B1513" s="463" t="s">
        <v>199</v>
      </c>
      <c r="C1513" s="463"/>
      <c r="D1513" s="463"/>
      <c r="E1513" s="294" t="s">
        <v>3349</v>
      </c>
    </row>
    <row r="1514" spans="1:5">
      <c r="A1514" s="463" t="s">
        <v>10682</v>
      </c>
      <c r="B1514" s="463" t="s">
        <v>199</v>
      </c>
      <c r="C1514" s="463"/>
      <c r="D1514" s="463"/>
      <c r="E1514" s="294" t="s">
        <v>3350</v>
      </c>
    </row>
    <row r="1515" spans="1:5">
      <c r="A1515" s="463" t="s">
        <v>10682</v>
      </c>
      <c r="B1515" s="463" t="s">
        <v>199</v>
      </c>
      <c r="C1515" s="463"/>
      <c r="D1515" s="463"/>
      <c r="E1515" s="294" t="s">
        <v>3351</v>
      </c>
    </row>
    <row r="1516" spans="1:5">
      <c r="A1516" s="463" t="s">
        <v>10682</v>
      </c>
      <c r="B1516" s="463" t="s">
        <v>199</v>
      </c>
      <c r="C1516" s="463"/>
      <c r="D1516" s="463"/>
      <c r="E1516" s="294" t="s">
        <v>3352</v>
      </c>
    </row>
    <row r="1517" spans="1:5">
      <c r="A1517" s="463" t="s">
        <v>10682</v>
      </c>
      <c r="B1517" s="463" t="s">
        <v>199</v>
      </c>
      <c r="C1517" s="463"/>
      <c r="D1517" s="463"/>
      <c r="E1517" s="294" t="s">
        <v>3353</v>
      </c>
    </row>
    <row r="1518" spans="1:5">
      <c r="A1518" s="463" t="s">
        <v>10682</v>
      </c>
      <c r="B1518" s="463" t="s">
        <v>199</v>
      </c>
      <c r="C1518" s="463"/>
      <c r="D1518" s="463"/>
      <c r="E1518" s="294" t="s">
        <v>3354</v>
      </c>
    </row>
    <row r="1519" spans="1:5">
      <c r="A1519" s="463" t="s">
        <v>10682</v>
      </c>
      <c r="B1519" s="463" t="s">
        <v>199</v>
      </c>
      <c r="C1519" s="463"/>
      <c r="D1519" s="463"/>
      <c r="E1519" s="294" t="s">
        <v>3355</v>
      </c>
    </row>
    <row r="1520" spans="1:5">
      <c r="A1520" s="463" t="s">
        <v>10682</v>
      </c>
      <c r="B1520" s="463" t="s">
        <v>199</v>
      </c>
      <c r="C1520" s="463"/>
      <c r="D1520" s="463"/>
      <c r="E1520" s="294" t="s">
        <v>3356</v>
      </c>
    </row>
    <row r="1521" spans="1:5">
      <c r="A1521" s="463" t="s">
        <v>10682</v>
      </c>
      <c r="B1521" s="463" t="s">
        <v>199</v>
      </c>
      <c r="C1521" s="463"/>
      <c r="D1521" s="463"/>
      <c r="E1521" s="294" t="s">
        <v>3357</v>
      </c>
    </row>
    <row r="1522" spans="1:5">
      <c r="A1522" s="463" t="s">
        <v>10682</v>
      </c>
      <c r="B1522" s="463" t="s">
        <v>199</v>
      </c>
      <c r="C1522" s="463"/>
      <c r="D1522" s="463"/>
      <c r="E1522" s="294" t="s">
        <v>3358</v>
      </c>
    </row>
    <row r="1523" spans="1:5">
      <c r="A1523" s="463" t="s">
        <v>10682</v>
      </c>
      <c r="B1523" s="463" t="s">
        <v>199</v>
      </c>
      <c r="C1523" s="463"/>
      <c r="D1523" s="463"/>
      <c r="E1523" s="294" t="s">
        <v>3359</v>
      </c>
    </row>
    <row r="1524" spans="1:5">
      <c r="A1524" s="463" t="s">
        <v>10682</v>
      </c>
      <c r="B1524" s="463" t="s">
        <v>199</v>
      </c>
      <c r="C1524" s="463"/>
      <c r="D1524" s="463"/>
      <c r="E1524" s="294" t="s">
        <v>3360</v>
      </c>
    </row>
    <row r="1525" spans="1:5">
      <c r="A1525" s="463" t="s">
        <v>10682</v>
      </c>
      <c r="B1525" s="463" t="s">
        <v>199</v>
      </c>
      <c r="C1525" s="463"/>
      <c r="D1525" s="463"/>
      <c r="E1525" s="294" t="s">
        <v>3361</v>
      </c>
    </row>
    <row r="1526" spans="1:5">
      <c r="A1526" s="463" t="s">
        <v>10682</v>
      </c>
      <c r="B1526" s="463" t="s">
        <v>199</v>
      </c>
      <c r="C1526" s="463"/>
      <c r="D1526" s="463"/>
      <c r="E1526" s="294" t="s">
        <v>3362</v>
      </c>
    </row>
    <row r="1527" spans="1:5">
      <c r="A1527" s="463" t="s">
        <v>10682</v>
      </c>
      <c r="B1527" s="463" t="s">
        <v>199</v>
      </c>
      <c r="C1527" s="463"/>
      <c r="D1527" s="463"/>
      <c r="E1527" s="294" t="s">
        <v>3363</v>
      </c>
    </row>
    <row r="1528" spans="1:5">
      <c r="A1528" s="463" t="s">
        <v>10682</v>
      </c>
      <c r="B1528" s="463" t="s">
        <v>199</v>
      </c>
      <c r="C1528" s="463"/>
      <c r="D1528" s="463"/>
      <c r="E1528" s="294" t="s">
        <v>3364</v>
      </c>
    </row>
    <row r="1529" spans="1:5">
      <c r="A1529" s="463" t="s">
        <v>10682</v>
      </c>
      <c r="B1529" s="463" t="s">
        <v>199</v>
      </c>
      <c r="C1529" s="463"/>
      <c r="D1529" s="463"/>
      <c r="E1529" s="294" t="s">
        <v>3365</v>
      </c>
    </row>
    <row r="1530" spans="1:5">
      <c r="A1530" s="463" t="s">
        <v>10682</v>
      </c>
      <c r="B1530" s="463" t="s">
        <v>199</v>
      </c>
      <c r="C1530" s="463"/>
      <c r="D1530" s="463"/>
      <c r="E1530" s="294" t="s">
        <v>3366</v>
      </c>
    </row>
    <row r="1531" spans="1:5">
      <c r="A1531" s="463" t="s">
        <v>10682</v>
      </c>
      <c r="B1531" s="463" t="s">
        <v>200</v>
      </c>
      <c r="C1531" s="463"/>
      <c r="D1531" s="463"/>
      <c r="E1531" s="294" t="s">
        <v>3368</v>
      </c>
    </row>
    <row r="1532" spans="1:5">
      <c r="A1532" s="463" t="s">
        <v>10682</v>
      </c>
      <c r="B1532" s="463" t="s">
        <v>200</v>
      </c>
      <c r="C1532" s="463"/>
      <c r="D1532" s="463"/>
      <c r="E1532" s="294" t="s">
        <v>3369</v>
      </c>
    </row>
    <row r="1533" spans="1:5">
      <c r="A1533" s="463" t="s">
        <v>10682</v>
      </c>
      <c r="B1533" s="463" t="s">
        <v>200</v>
      </c>
      <c r="C1533" s="463"/>
      <c r="D1533" s="463"/>
      <c r="E1533" s="294" t="s">
        <v>3370</v>
      </c>
    </row>
    <row r="1534" spans="1:5">
      <c r="A1534" s="463" t="s">
        <v>10682</v>
      </c>
      <c r="B1534" s="463" t="s">
        <v>200</v>
      </c>
      <c r="C1534" s="463"/>
      <c r="D1534" s="463"/>
      <c r="E1534" s="294" t="s">
        <v>3371</v>
      </c>
    </row>
    <row r="1535" spans="1:5">
      <c r="A1535" s="463" t="s">
        <v>10682</v>
      </c>
      <c r="B1535" s="463" t="s">
        <v>200</v>
      </c>
      <c r="C1535" s="463"/>
      <c r="D1535" s="463"/>
      <c r="E1535" s="294" t="s">
        <v>3372</v>
      </c>
    </row>
    <row r="1536" spans="1:5">
      <c r="A1536" s="463" t="s">
        <v>10682</v>
      </c>
      <c r="B1536" s="463" t="s">
        <v>200</v>
      </c>
      <c r="C1536" s="463"/>
      <c r="D1536" s="463"/>
      <c r="E1536" s="294" t="s">
        <v>3373</v>
      </c>
    </row>
    <row r="1537" spans="1:5">
      <c r="A1537" s="463" t="s">
        <v>10682</v>
      </c>
      <c r="B1537" s="463" t="s">
        <v>200</v>
      </c>
      <c r="C1537" s="463"/>
      <c r="D1537" s="463"/>
      <c r="E1537" s="294" t="s">
        <v>3367</v>
      </c>
    </row>
    <row r="1538" spans="1:5">
      <c r="A1538" s="463" t="s">
        <v>10682</v>
      </c>
      <c r="B1538" s="463" t="s">
        <v>200</v>
      </c>
      <c r="C1538" s="463"/>
      <c r="D1538" s="463"/>
      <c r="E1538" s="294" t="s">
        <v>3374</v>
      </c>
    </row>
    <row r="1539" spans="1:5">
      <c r="A1539" s="463" t="s">
        <v>10682</v>
      </c>
      <c r="B1539" s="463" t="s">
        <v>200</v>
      </c>
      <c r="C1539" s="463"/>
      <c r="D1539" s="463"/>
      <c r="E1539" s="294" t="s">
        <v>3375</v>
      </c>
    </row>
    <row r="1540" spans="1:5">
      <c r="A1540" s="463" t="s">
        <v>10682</v>
      </c>
      <c r="B1540" s="463" t="s">
        <v>200</v>
      </c>
      <c r="C1540" s="463"/>
      <c r="D1540" s="463"/>
      <c r="E1540" s="294" t="s">
        <v>3376</v>
      </c>
    </row>
    <row r="1541" spans="1:5">
      <c r="A1541" s="463" t="s">
        <v>10682</v>
      </c>
      <c r="B1541" s="463" t="s">
        <v>200</v>
      </c>
      <c r="C1541" s="463"/>
      <c r="D1541" s="463"/>
      <c r="E1541" s="294" t="s">
        <v>3377</v>
      </c>
    </row>
    <row r="1542" spans="1:5">
      <c r="A1542" s="463" t="s">
        <v>10682</v>
      </c>
      <c r="B1542" s="463" t="s">
        <v>200</v>
      </c>
      <c r="C1542" s="463"/>
      <c r="D1542" s="463"/>
      <c r="E1542" s="294" t="s">
        <v>3378</v>
      </c>
    </row>
    <row r="1543" spans="1:5">
      <c r="A1543" s="463" t="s">
        <v>10682</v>
      </c>
      <c r="B1543" s="463" t="s">
        <v>200</v>
      </c>
      <c r="C1543" s="463"/>
      <c r="D1543" s="463"/>
      <c r="E1543" s="294" t="s">
        <v>3379</v>
      </c>
    </row>
    <row r="1544" spans="1:5">
      <c r="A1544" s="463" t="s">
        <v>10682</v>
      </c>
      <c r="B1544" s="463" t="s">
        <v>200</v>
      </c>
      <c r="C1544" s="463"/>
      <c r="D1544" s="463"/>
      <c r="E1544" s="294" t="s">
        <v>3380</v>
      </c>
    </row>
    <row r="1545" spans="1:5">
      <c r="A1545" s="463" t="s">
        <v>10682</v>
      </c>
      <c r="B1545" s="463" t="s">
        <v>200</v>
      </c>
      <c r="C1545" s="463"/>
      <c r="D1545" s="463"/>
      <c r="E1545" s="294" t="s">
        <v>3381</v>
      </c>
    </row>
    <row r="1546" spans="1:5">
      <c r="A1546" s="463" t="s">
        <v>10682</v>
      </c>
      <c r="B1546" s="463" t="s">
        <v>200</v>
      </c>
      <c r="C1546" s="463"/>
      <c r="D1546" s="463"/>
      <c r="E1546" s="294" t="s">
        <v>3382</v>
      </c>
    </row>
    <row r="1547" spans="1:5">
      <c r="A1547" s="463" t="s">
        <v>10682</v>
      </c>
      <c r="B1547" s="463" t="s">
        <v>200</v>
      </c>
      <c r="C1547" s="463"/>
      <c r="D1547" s="463"/>
      <c r="E1547" s="294" t="s">
        <v>3383</v>
      </c>
    </row>
    <row r="1548" spans="1:5">
      <c r="A1548" s="463" t="s">
        <v>10682</v>
      </c>
      <c r="B1548" s="463" t="s">
        <v>200</v>
      </c>
      <c r="C1548" s="463"/>
      <c r="D1548" s="463"/>
      <c r="E1548" s="294" t="s">
        <v>3384</v>
      </c>
    </row>
    <row r="1549" spans="1:5">
      <c r="A1549" s="463" t="s">
        <v>10682</v>
      </c>
      <c r="B1549" s="463" t="s">
        <v>200</v>
      </c>
      <c r="C1549" s="463"/>
      <c r="D1549" s="463"/>
      <c r="E1549" s="294" t="s">
        <v>3385</v>
      </c>
    </row>
    <row r="1550" spans="1:5">
      <c r="A1550" s="463" t="s">
        <v>10682</v>
      </c>
      <c r="B1550" s="463" t="s">
        <v>200</v>
      </c>
      <c r="C1550" s="463"/>
      <c r="D1550" s="463"/>
      <c r="E1550" s="294" t="s">
        <v>3386</v>
      </c>
    </row>
    <row r="1551" spans="1:5">
      <c r="A1551" s="463" t="s">
        <v>10682</v>
      </c>
      <c r="B1551" s="463" t="s">
        <v>200</v>
      </c>
      <c r="C1551" s="463"/>
      <c r="D1551" s="463"/>
      <c r="E1551" s="294" t="s">
        <v>3387</v>
      </c>
    </row>
    <row r="1552" spans="1:5">
      <c r="A1552" s="463" t="s">
        <v>10682</v>
      </c>
      <c r="B1552" s="463" t="s">
        <v>200</v>
      </c>
      <c r="C1552" s="463"/>
      <c r="D1552" s="463"/>
      <c r="E1552" s="294" t="s">
        <v>3388</v>
      </c>
    </row>
    <row r="1553" spans="1:5">
      <c r="A1553" s="463" t="s">
        <v>10682</v>
      </c>
      <c r="B1553" s="463" t="s">
        <v>200</v>
      </c>
      <c r="C1553" s="463"/>
      <c r="D1553" s="463"/>
      <c r="E1553" s="294" t="s">
        <v>3389</v>
      </c>
    </row>
    <row r="1554" spans="1:5">
      <c r="A1554" s="463" t="s">
        <v>10682</v>
      </c>
      <c r="B1554" s="463" t="s">
        <v>200</v>
      </c>
      <c r="C1554" s="463"/>
      <c r="D1554" s="463"/>
      <c r="E1554" s="294" t="s">
        <v>3390</v>
      </c>
    </row>
    <row r="1555" spans="1:5">
      <c r="A1555" s="463" t="s">
        <v>10682</v>
      </c>
      <c r="B1555" s="463" t="s">
        <v>200</v>
      </c>
      <c r="C1555" s="463"/>
      <c r="D1555" s="463"/>
      <c r="E1555" s="294" t="s">
        <v>3391</v>
      </c>
    </row>
    <row r="1556" spans="1:5">
      <c r="A1556" s="463" t="s">
        <v>10682</v>
      </c>
      <c r="B1556" s="463" t="s">
        <v>200</v>
      </c>
      <c r="C1556" s="463"/>
      <c r="D1556" s="463"/>
      <c r="E1556" s="294" t="s">
        <v>3392</v>
      </c>
    </row>
    <row r="1557" spans="1:5">
      <c r="A1557" s="463" t="s">
        <v>10682</v>
      </c>
      <c r="B1557" s="463" t="s">
        <v>200</v>
      </c>
      <c r="C1557" s="463"/>
      <c r="D1557" s="463"/>
      <c r="E1557" s="294" t="s">
        <v>3393</v>
      </c>
    </row>
    <row r="1558" spans="1:5">
      <c r="A1558" s="463" t="s">
        <v>10682</v>
      </c>
      <c r="B1558" s="463" t="s">
        <v>200</v>
      </c>
      <c r="C1558" s="463"/>
      <c r="D1558" s="463"/>
      <c r="E1558" s="294" t="s">
        <v>3394</v>
      </c>
    </row>
    <row r="1559" spans="1:5">
      <c r="A1559" s="463" t="s">
        <v>10682</v>
      </c>
      <c r="B1559" s="463" t="s">
        <v>200</v>
      </c>
      <c r="C1559" s="463"/>
      <c r="D1559" s="463"/>
      <c r="E1559" s="294" t="s">
        <v>3395</v>
      </c>
    </row>
    <row r="1560" spans="1:5">
      <c r="A1560" s="463" t="s">
        <v>10682</v>
      </c>
      <c r="B1560" s="463" t="s">
        <v>200</v>
      </c>
      <c r="C1560" s="463"/>
      <c r="D1560" s="463"/>
      <c r="E1560" s="294" t="s">
        <v>3396</v>
      </c>
    </row>
    <row r="1561" spans="1:5">
      <c r="A1561" s="463" t="s">
        <v>10682</v>
      </c>
      <c r="B1561" s="463" t="s">
        <v>200</v>
      </c>
      <c r="C1561" s="463"/>
      <c r="D1561" s="463"/>
      <c r="E1561" s="294" t="s">
        <v>3397</v>
      </c>
    </row>
    <row r="1562" spans="1:5">
      <c r="A1562" s="463" t="s">
        <v>10682</v>
      </c>
      <c r="B1562" s="463" t="s">
        <v>200</v>
      </c>
      <c r="C1562" s="463"/>
      <c r="D1562" s="463"/>
      <c r="E1562" s="294" t="s">
        <v>3398</v>
      </c>
    </row>
    <row r="1563" spans="1:5">
      <c r="A1563" s="463" t="s">
        <v>10682</v>
      </c>
      <c r="B1563" s="463" t="s">
        <v>200</v>
      </c>
      <c r="C1563" s="463"/>
      <c r="D1563" s="463"/>
      <c r="E1563" s="294" t="s">
        <v>3399</v>
      </c>
    </row>
    <row r="1564" spans="1:5">
      <c r="A1564" s="463" t="s">
        <v>10682</v>
      </c>
      <c r="B1564" s="463" t="s">
        <v>200</v>
      </c>
      <c r="C1564" s="463"/>
      <c r="D1564" s="463"/>
      <c r="E1564" s="294" t="s">
        <v>3400</v>
      </c>
    </row>
    <row r="1565" spans="1:5">
      <c r="A1565" s="463" t="s">
        <v>10682</v>
      </c>
      <c r="B1565" s="463" t="s">
        <v>200</v>
      </c>
      <c r="C1565" s="463"/>
      <c r="D1565" s="463"/>
      <c r="E1565" s="294" t="s">
        <v>3401</v>
      </c>
    </row>
    <row r="1566" spans="1:5">
      <c r="A1566" s="463" t="s">
        <v>10682</v>
      </c>
      <c r="B1566" s="463" t="s">
        <v>200</v>
      </c>
      <c r="C1566" s="463"/>
      <c r="D1566" s="463"/>
      <c r="E1566" s="294" t="s">
        <v>3402</v>
      </c>
    </row>
    <row r="1567" spans="1:5">
      <c r="A1567" s="463" t="s">
        <v>10682</v>
      </c>
      <c r="B1567" s="463" t="s">
        <v>200</v>
      </c>
      <c r="C1567" s="463"/>
      <c r="D1567" s="463"/>
      <c r="E1567" s="294" t="s">
        <v>3403</v>
      </c>
    </row>
    <row r="1568" spans="1:5">
      <c r="A1568" s="463" t="s">
        <v>10682</v>
      </c>
      <c r="B1568" s="463" t="s">
        <v>200</v>
      </c>
      <c r="C1568" s="463"/>
      <c r="D1568" s="463"/>
      <c r="E1568" s="294" t="s">
        <v>3404</v>
      </c>
    </row>
    <row r="1569" spans="1:5">
      <c r="A1569" s="463" t="s">
        <v>10682</v>
      </c>
      <c r="B1569" s="463" t="s">
        <v>200</v>
      </c>
      <c r="C1569" s="463"/>
      <c r="D1569" s="463"/>
      <c r="E1569" s="294" t="s">
        <v>3405</v>
      </c>
    </row>
    <row r="1570" spans="1:5">
      <c r="A1570" s="463" t="s">
        <v>10682</v>
      </c>
      <c r="B1570" s="463" t="s">
        <v>200</v>
      </c>
      <c r="C1570" s="463"/>
      <c r="D1570" s="463"/>
      <c r="E1570" s="294" t="s">
        <v>3406</v>
      </c>
    </row>
    <row r="1571" spans="1:5">
      <c r="A1571" s="463" t="s">
        <v>10682</v>
      </c>
      <c r="B1571" s="463" t="s">
        <v>283</v>
      </c>
      <c r="C1571" s="463"/>
      <c r="D1571" s="463"/>
      <c r="E1571" s="294" t="s">
        <v>6367</v>
      </c>
    </row>
    <row r="1572" spans="1:5">
      <c r="A1572" s="463" t="s">
        <v>10682</v>
      </c>
      <c r="B1572" s="463" t="s">
        <v>283</v>
      </c>
      <c r="C1572" s="463"/>
      <c r="D1572" s="463"/>
      <c r="E1572" s="294" t="s">
        <v>6398</v>
      </c>
    </row>
    <row r="1573" spans="1:5">
      <c r="A1573" s="463" t="s">
        <v>10682</v>
      </c>
      <c r="B1573" s="463" t="s">
        <v>283</v>
      </c>
      <c r="C1573" s="463"/>
      <c r="D1573" s="463"/>
      <c r="E1573" s="294" t="s">
        <v>6348</v>
      </c>
    </row>
    <row r="1574" spans="1:5">
      <c r="A1574" s="463" t="s">
        <v>10682</v>
      </c>
      <c r="B1574" s="463" t="s">
        <v>283</v>
      </c>
      <c r="C1574" s="463"/>
      <c r="D1574" s="463"/>
      <c r="E1574" s="294" t="s">
        <v>6420</v>
      </c>
    </row>
    <row r="1575" spans="1:5">
      <c r="A1575" s="463" t="s">
        <v>10682</v>
      </c>
      <c r="B1575" s="463" t="s">
        <v>283</v>
      </c>
      <c r="C1575" s="463"/>
      <c r="D1575" s="463"/>
      <c r="E1575" s="294" t="s">
        <v>6427</v>
      </c>
    </row>
    <row r="1576" spans="1:5">
      <c r="A1576" s="463" t="s">
        <v>10682</v>
      </c>
      <c r="B1576" s="463" t="s">
        <v>283</v>
      </c>
      <c r="C1576" s="463"/>
      <c r="D1576" s="463"/>
      <c r="E1576" s="294" t="s">
        <v>6372</v>
      </c>
    </row>
    <row r="1577" spans="1:5">
      <c r="A1577" s="463" t="s">
        <v>10682</v>
      </c>
      <c r="B1577" s="463" t="s">
        <v>283</v>
      </c>
      <c r="C1577" s="463"/>
      <c r="D1577" s="463"/>
      <c r="E1577" s="294" t="s">
        <v>6381</v>
      </c>
    </row>
    <row r="1578" spans="1:5">
      <c r="A1578" s="463" t="s">
        <v>10682</v>
      </c>
      <c r="B1578" s="463" t="s">
        <v>283</v>
      </c>
      <c r="C1578" s="463"/>
      <c r="D1578" s="463"/>
      <c r="E1578" s="294" t="s">
        <v>6377</v>
      </c>
    </row>
    <row r="1579" spans="1:5">
      <c r="A1579" s="463" t="s">
        <v>10682</v>
      </c>
      <c r="B1579" s="463" t="s">
        <v>283</v>
      </c>
      <c r="C1579" s="463"/>
      <c r="D1579" s="463"/>
      <c r="E1579" s="294" t="s">
        <v>6380</v>
      </c>
    </row>
    <row r="1580" spans="1:5">
      <c r="A1580" s="463" t="s">
        <v>10682</v>
      </c>
      <c r="B1580" s="463" t="s">
        <v>283</v>
      </c>
      <c r="C1580" s="463"/>
      <c r="D1580" s="463"/>
      <c r="E1580" s="294" t="s">
        <v>6382</v>
      </c>
    </row>
    <row r="1581" spans="1:5">
      <c r="A1581" s="463" t="s">
        <v>10682</v>
      </c>
      <c r="B1581" s="463" t="s">
        <v>283</v>
      </c>
      <c r="C1581" s="463"/>
      <c r="D1581" s="463"/>
      <c r="E1581" s="294" t="s">
        <v>6421</v>
      </c>
    </row>
    <row r="1582" spans="1:5">
      <c r="A1582" s="463" t="s">
        <v>10682</v>
      </c>
      <c r="B1582" s="463" t="s">
        <v>283</v>
      </c>
      <c r="C1582" s="463"/>
      <c r="D1582" s="463"/>
      <c r="E1582" s="294" t="s">
        <v>6368</v>
      </c>
    </row>
    <row r="1583" spans="1:5">
      <c r="A1583" s="463" t="s">
        <v>10682</v>
      </c>
      <c r="B1583" s="463" t="s">
        <v>283</v>
      </c>
      <c r="C1583" s="463"/>
      <c r="D1583" s="463"/>
      <c r="E1583" s="294" t="s">
        <v>6425</v>
      </c>
    </row>
    <row r="1584" spans="1:5">
      <c r="A1584" s="463" t="s">
        <v>10682</v>
      </c>
      <c r="B1584" s="463" t="s">
        <v>283</v>
      </c>
      <c r="C1584" s="463"/>
      <c r="D1584" s="463"/>
      <c r="E1584" s="294" t="s">
        <v>6369</v>
      </c>
    </row>
    <row r="1585" spans="1:5">
      <c r="A1585" s="463" t="s">
        <v>10682</v>
      </c>
      <c r="B1585" s="463" t="s">
        <v>283</v>
      </c>
      <c r="C1585" s="463"/>
      <c r="D1585" s="463"/>
      <c r="E1585" s="294" t="s">
        <v>6384</v>
      </c>
    </row>
    <row r="1586" spans="1:5">
      <c r="A1586" s="463" t="s">
        <v>10682</v>
      </c>
      <c r="B1586" s="463" t="s">
        <v>283</v>
      </c>
      <c r="C1586" s="463"/>
      <c r="D1586" s="463"/>
      <c r="E1586" s="294" t="s">
        <v>6394</v>
      </c>
    </row>
    <row r="1587" spans="1:5">
      <c r="A1587" s="463" t="s">
        <v>10682</v>
      </c>
      <c r="B1587" s="463" t="s">
        <v>283</v>
      </c>
      <c r="C1587" s="463"/>
      <c r="D1587" s="463"/>
      <c r="E1587" s="294" t="s">
        <v>6409</v>
      </c>
    </row>
    <row r="1588" spans="1:5">
      <c r="A1588" s="463" t="s">
        <v>10682</v>
      </c>
      <c r="B1588" s="463" t="s">
        <v>283</v>
      </c>
      <c r="C1588" s="463"/>
      <c r="D1588" s="463"/>
      <c r="E1588" s="294" t="s">
        <v>6386</v>
      </c>
    </row>
    <row r="1589" spans="1:5">
      <c r="A1589" s="463" t="s">
        <v>10682</v>
      </c>
      <c r="B1589" s="463" t="s">
        <v>283</v>
      </c>
      <c r="C1589" s="463"/>
      <c r="D1589" s="463"/>
      <c r="E1589" s="294" t="s">
        <v>6373</v>
      </c>
    </row>
    <row r="1590" spans="1:5">
      <c r="A1590" s="463" t="s">
        <v>10682</v>
      </c>
      <c r="B1590" s="463" t="s">
        <v>283</v>
      </c>
      <c r="C1590" s="463"/>
      <c r="D1590" s="463"/>
      <c r="E1590" s="294" t="s">
        <v>6405</v>
      </c>
    </row>
    <row r="1591" spans="1:5">
      <c r="A1591" s="463" t="s">
        <v>10682</v>
      </c>
      <c r="B1591" s="463" t="s">
        <v>283</v>
      </c>
      <c r="C1591" s="463"/>
      <c r="D1591" s="463"/>
      <c r="E1591" s="294" t="s">
        <v>6422</v>
      </c>
    </row>
    <row r="1592" spans="1:5">
      <c r="A1592" s="463" t="s">
        <v>10682</v>
      </c>
      <c r="B1592" s="463" t="s">
        <v>283</v>
      </c>
      <c r="C1592" s="463"/>
      <c r="D1592" s="463"/>
      <c r="E1592" s="294" t="s">
        <v>6349</v>
      </c>
    </row>
    <row r="1593" spans="1:5">
      <c r="A1593" s="463" t="s">
        <v>10682</v>
      </c>
      <c r="B1593" s="463" t="s">
        <v>283</v>
      </c>
      <c r="C1593" s="463"/>
      <c r="D1593" s="463"/>
      <c r="E1593" s="294" t="s">
        <v>6350</v>
      </c>
    </row>
    <row r="1594" spans="1:5">
      <c r="A1594" s="463" t="s">
        <v>10682</v>
      </c>
      <c r="B1594" s="463" t="s">
        <v>283</v>
      </c>
      <c r="C1594" s="463"/>
      <c r="D1594" s="463"/>
      <c r="E1594" s="294" t="s">
        <v>6351</v>
      </c>
    </row>
    <row r="1595" spans="1:5">
      <c r="A1595" s="463" t="s">
        <v>10682</v>
      </c>
      <c r="B1595" s="463" t="s">
        <v>283</v>
      </c>
      <c r="C1595" s="463"/>
      <c r="D1595" s="463"/>
      <c r="E1595" s="294" t="s">
        <v>6352</v>
      </c>
    </row>
    <row r="1596" spans="1:5">
      <c r="A1596" s="463" t="s">
        <v>10682</v>
      </c>
      <c r="B1596" s="463" t="s">
        <v>283</v>
      </c>
      <c r="C1596" s="463"/>
      <c r="D1596" s="463"/>
      <c r="E1596" s="294" t="s">
        <v>6383</v>
      </c>
    </row>
    <row r="1597" spans="1:5">
      <c r="A1597" s="463" t="s">
        <v>10682</v>
      </c>
      <c r="B1597" s="463" t="s">
        <v>283</v>
      </c>
      <c r="C1597" s="463"/>
      <c r="D1597" s="463"/>
      <c r="E1597" s="294" t="s">
        <v>6387</v>
      </c>
    </row>
    <row r="1598" spans="1:5">
      <c r="A1598" s="463" t="s">
        <v>10682</v>
      </c>
      <c r="B1598" s="463" t="s">
        <v>283</v>
      </c>
      <c r="C1598" s="463"/>
      <c r="D1598" s="463"/>
      <c r="E1598" s="294" t="s">
        <v>6389</v>
      </c>
    </row>
    <row r="1599" spans="1:5">
      <c r="A1599" s="463" t="s">
        <v>10682</v>
      </c>
      <c r="B1599" s="463" t="s">
        <v>283</v>
      </c>
      <c r="C1599" s="463"/>
      <c r="D1599" s="463"/>
      <c r="E1599" s="294" t="s">
        <v>6390</v>
      </c>
    </row>
    <row r="1600" spans="1:5">
      <c r="A1600" s="463" t="s">
        <v>10682</v>
      </c>
      <c r="B1600" s="463" t="s">
        <v>283</v>
      </c>
      <c r="C1600" s="463"/>
      <c r="D1600" s="463"/>
      <c r="E1600" s="294" t="s">
        <v>6370</v>
      </c>
    </row>
    <row r="1601" spans="1:5">
      <c r="A1601" s="463" t="s">
        <v>10682</v>
      </c>
      <c r="B1601" s="463" t="s">
        <v>283</v>
      </c>
      <c r="C1601" s="463"/>
      <c r="D1601" s="463"/>
      <c r="E1601" s="294" t="s">
        <v>6417</v>
      </c>
    </row>
    <row r="1602" spans="1:5">
      <c r="A1602" s="463" t="s">
        <v>10682</v>
      </c>
      <c r="B1602" s="463" t="s">
        <v>283</v>
      </c>
      <c r="C1602" s="463"/>
      <c r="D1602" s="463"/>
      <c r="E1602" s="294" t="s">
        <v>6436</v>
      </c>
    </row>
    <row r="1603" spans="1:5">
      <c r="A1603" s="463" t="s">
        <v>10682</v>
      </c>
      <c r="B1603" s="463" t="s">
        <v>283</v>
      </c>
      <c r="C1603" s="463"/>
      <c r="D1603" s="463"/>
      <c r="E1603" s="294" t="s">
        <v>6374</v>
      </c>
    </row>
    <row r="1604" spans="1:5">
      <c r="A1604" s="463" t="s">
        <v>10682</v>
      </c>
      <c r="B1604" s="463" t="s">
        <v>283</v>
      </c>
      <c r="C1604" s="463"/>
      <c r="D1604" s="463"/>
      <c r="E1604" s="294" t="s">
        <v>6406</v>
      </c>
    </row>
    <row r="1605" spans="1:5">
      <c r="A1605" s="463" t="s">
        <v>10682</v>
      </c>
      <c r="B1605" s="463" t="s">
        <v>283</v>
      </c>
      <c r="C1605" s="463"/>
      <c r="D1605" s="463"/>
      <c r="E1605" s="294" t="s">
        <v>6414</v>
      </c>
    </row>
    <row r="1606" spans="1:5">
      <c r="A1606" s="463" t="s">
        <v>10682</v>
      </c>
      <c r="B1606" s="463" t="s">
        <v>283</v>
      </c>
      <c r="C1606" s="463"/>
      <c r="D1606" s="463"/>
      <c r="E1606" s="294" t="s">
        <v>6376</v>
      </c>
    </row>
    <row r="1607" spans="1:5">
      <c r="A1607" s="463" t="s">
        <v>10682</v>
      </c>
      <c r="B1607" s="463" t="s">
        <v>283</v>
      </c>
      <c r="C1607" s="463"/>
      <c r="D1607" s="463"/>
      <c r="E1607" s="294" t="s">
        <v>6353</v>
      </c>
    </row>
    <row r="1608" spans="1:5">
      <c r="A1608" s="463" t="s">
        <v>10682</v>
      </c>
      <c r="B1608" s="463" t="s">
        <v>283</v>
      </c>
      <c r="C1608" s="463"/>
      <c r="D1608" s="463"/>
      <c r="E1608" s="294" t="s">
        <v>6407</v>
      </c>
    </row>
    <row r="1609" spans="1:5">
      <c r="A1609" s="463" t="s">
        <v>10682</v>
      </c>
      <c r="B1609" s="463" t="s">
        <v>283</v>
      </c>
      <c r="C1609" s="463"/>
      <c r="D1609" s="463"/>
      <c r="E1609" s="294" t="s">
        <v>6397</v>
      </c>
    </row>
    <row r="1610" spans="1:5">
      <c r="A1610" s="463" t="s">
        <v>10682</v>
      </c>
      <c r="B1610" s="463" t="s">
        <v>283</v>
      </c>
      <c r="C1610" s="463"/>
      <c r="D1610" s="463"/>
      <c r="E1610" s="294" t="s">
        <v>6419</v>
      </c>
    </row>
    <row r="1611" spans="1:5">
      <c r="A1611" s="463" t="s">
        <v>10682</v>
      </c>
      <c r="B1611" s="463" t="s">
        <v>283</v>
      </c>
      <c r="C1611" s="463"/>
      <c r="D1611" s="463"/>
      <c r="E1611" s="294" t="s">
        <v>6401</v>
      </c>
    </row>
    <row r="1612" spans="1:5">
      <c r="A1612" s="463" t="s">
        <v>10682</v>
      </c>
      <c r="B1612" s="463" t="s">
        <v>283</v>
      </c>
      <c r="C1612" s="463"/>
      <c r="D1612" s="463"/>
      <c r="E1612" s="294" t="s">
        <v>6429</v>
      </c>
    </row>
    <row r="1613" spans="1:5">
      <c r="A1613" s="463" t="s">
        <v>10682</v>
      </c>
      <c r="B1613" s="463" t="s">
        <v>283</v>
      </c>
      <c r="C1613" s="463"/>
      <c r="D1613" s="463"/>
      <c r="E1613" s="294" t="s">
        <v>6402</v>
      </c>
    </row>
    <row r="1614" spans="1:5">
      <c r="A1614" s="463" t="s">
        <v>10682</v>
      </c>
      <c r="B1614" s="463" t="s">
        <v>283</v>
      </c>
      <c r="C1614" s="463"/>
      <c r="D1614" s="463"/>
      <c r="E1614" s="294" t="s">
        <v>6365</v>
      </c>
    </row>
    <row r="1615" spans="1:5">
      <c r="A1615" s="463" t="s">
        <v>10682</v>
      </c>
      <c r="B1615" s="463" t="s">
        <v>283</v>
      </c>
      <c r="C1615" s="463"/>
      <c r="D1615" s="463"/>
      <c r="E1615" s="294" t="s">
        <v>6403</v>
      </c>
    </row>
    <row r="1616" spans="1:5">
      <c r="A1616" s="463" t="s">
        <v>10682</v>
      </c>
      <c r="B1616" s="463" t="s">
        <v>283</v>
      </c>
      <c r="C1616" s="463"/>
      <c r="D1616" s="463"/>
      <c r="E1616" s="294" t="s">
        <v>6404</v>
      </c>
    </row>
    <row r="1617" spans="1:5">
      <c r="A1617" s="463" t="s">
        <v>10682</v>
      </c>
      <c r="B1617" s="463" t="s">
        <v>283</v>
      </c>
      <c r="C1617" s="463"/>
      <c r="D1617" s="463"/>
      <c r="E1617" s="294" t="s">
        <v>6379</v>
      </c>
    </row>
    <row r="1618" spans="1:5">
      <c r="A1618" s="463" t="s">
        <v>10682</v>
      </c>
      <c r="B1618" s="463" t="s">
        <v>283</v>
      </c>
      <c r="C1618" s="463"/>
      <c r="D1618" s="463"/>
      <c r="E1618" s="294" t="s">
        <v>6395</v>
      </c>
    </row>
    <row r="1619" spans="1:5">
      <c r="A1619" s="463" t="s">
        <v>10682</v>
      </c>
      <c r="B1619" s="463" t="s">
        <v>283</v>
      </c>
      <c r="C1619" s="463"/>
      <c r="D1619" s="463"/>
      <c r="E1619" s="294" t="s">
        <v>6408</v>
      </c>
    </row>
    <row r="1620" spans="1:5">
      <c r="A1620" s="463" t="s">
        <v>10682</v>
      </c>
      <c r="B1620" s="463" t="s">
        <v>283</v>
      </c>
      <c r="C1620" s="463"/>
      <c r="D1620" s="463"/>
      <c r="E1620" s="294" t="s">
        <v>6391</v>
      </c>
    </row>
    <row r="1621" spans="1:5">
      <c r="A1621" s="463" t="s">
        <v>10682</v>
      </c>
      <c r="B1621" s="463" t="s">
        <v>283</v>
      </c>
      <c r="C1621" s="463"/>
      <c r="D1621" s="463"/>
      <c r="E1621" s="294" t="s">
        <v>6423</v>
      </c>
    </row>
    <row r="1622" spans="1:5">
      <c r="A1622" s="463" t="s">
        <v>10682</v>
      </c>
      <c r="B1622" s="463" t="s">
        <v>283</v>
      </c>
      <c r="C1622" s="463"/>
      <c r="D1622" s="463"/>
      <c r="E1622" s="294" t="s">
        <v>6411</v>
      </c>
    </row>
    <row r="1623" spans="1:5">
      <c r="A1623" s="463" t="s">
        <v>10682</v>
      </c>
      <c r="B1623" s="463" t="s">
        <v>283</v>
      </c>
      <c r="C1623" s="463"/>
      <c r="D1623" s="463"/>
      <c r="E1623" s="294" t="s">
        <v>6412</v>
      </c>
    </row>
    <row r="1624" spans="1:5">
      <c r="A1624" s="463" t="s">
        <v>10682</v>
      </c>
      <c r="B1624" s="463" t="s">
        <v>283</v>
      </c>
      <c r="C1624" s="463"/>
      <c r="D1624" s="463"/>
      <c r="E1624" s="294" t="s">
        <v>6354</v>
      </c>
    </row>
    <row r="1625" spans="1:5">
      <c r="A1625" s="463" t="s">
        <v>10682</v>
      </c>
      <c r="B1625" s="463" t="s">
        <v>283</v>
      </c>
      <c r="C1625" s="463"/>
      <c r="D1625" s="463"/>
      <c r="E1625" s="294" t="s">
        <v>2353</v>
      </c>
    </row>
    <row r="1626" spans="1:5">
      <c r="A1626" s="463" t="s">
        <v>10682</v>
      </c>
      <c r="B1626" s="463" t="s">
        <v>283</v>
      </c>
      <c r="C1626" s="463"/>
      <c r="D1626" s="463"/>
      <c r="E1626" s="294" t="s">
        <v>6432</v>
      </c>
    </row>
    <row r="1627" spans="1:5">
      <c r="A1627" s="463" t="s">
        <v>10682</v>
      </c>
      <c r="B1627" s="463" t="s">
        <v>283</v>
      </c>
      <c r="C1627" s="463"/>
      <c r="D1627" s="463"/>
      <c r="E1627" s="294" t="s">
        <v>6410</v>
      </c>
    </row>
    <row r="1628" spans="1:5">
      <c r="A1628" s="463" t="s">
        <v>10682</v>
      </c>
      <c r="B1628" s="463" t="s">
        <v>283</v>
      </c>
      <c r="C1628" s="463"/>
      <c r="D1628" s="463"/>
      <c r="E1628" s="294" t="s">
        <v>6341</v>
      </c>
    </row>
    <row r="1629" spans="1:5">
      <c r="A1629" s="463" t="s">
        <v>10682</v>
      </c>
      <c r="B1629" s="463" t="s">
        <v>283</v>
      </c>
      <c r="C1629" s="463"/>
      <c r="D1629" s="463"/>
      <c r="E1629" s="294" t="s">
        <v>6413</v>
      </c>
    </row>
    <row r="1630" spans="1:5">
      <c r="A1630" s="463" t="s">
        <v>10682</v>
      </c>
      <c r="B1630" s="463" t="s">
        <v>283</v>
      </c>
      <c r="C1630" s="463"/>
      <c r="D1630" s="463"/>
      <c r="E1630" s="294" t="s">
        <v>6355</v>
      </c>
    </row>
    <row r="1631" spans="1:5">
      <c r="A1631" s="463" t="s">
        <v>10682</v>
      </c>
      <c r="B1631" s="463" t="s">
        <v>283</v>
      </c>
      <c r="C1631" s="463"/>
      <c r="D1631" s="463"/>
      <c r="E1631" s="294" t="s">
        <v>6415</v>
      </c>
    </row>
    <row r="1632" spans="1:5">
      <c r="A1632" s="463" t="s">
        <v>10682</v>
      </c>
      <c r="B1632" s="463" t="s">
        <v>283</v>
      </c>
      <c r="C1632" s="463"/>
      <c r="D1632" s="463"/>
      <c r="E1632" s="294" t="s">
        <v>6392</v>
      </c>
    </row>
    <row r="1633" spans="1:5">
      <c r="A1633" s="463" t="s">
        <v>10682</v>
      </c>
      <c r="B1633" s="463" t="s">
        <v>283</v>
      </c>
      <c r="C1633" s="463"/>
      <c r="D1633" s="463"/>
      <c r="E1633" s="294" t="s">
        <v>6356</v>
      </c>
    </row>
    <row r="1634" spans="1:5">
      <c r="A1634" s="463" t="s">
        <v>10682</v>
      </c>
      <c r="B1634" s="463" t="s">
        <v>283</v>
      </c>
      <c r="C1634" s="463"/>
      <c r="D1634" s="463"/>
      <c r="E1634" s="294" t="s">
        <v>6357</v>
      </c>
    </row>
    <row r="1635" spans="1:5">
      <c r="A1635" s="463" t="s">
        <v>10682</v>
      </c>
      <c r="B1635" s="463" t="s">
        <v>283</v>
      </c>
      <c r="C1635" s="463"/>
      <c r="D1635" s="463"/>
      <c r="E1635" s="294" t="s">
        <v>6388</v>
      </c>
    </row>
    <row r="1636" spans="1:5">
      <c r="A1636" s="463" t="s">
        <v>10682</v>
      </c>
      <c r="B1636" s="463" t="s">
        <v>283</v>
      </c>
      <c r="C1636" s="463"/>
      <c r="D1636" s="463"/>
      <c r="E1636" s="294" t="s">
        <v>6416</v>
      </c>
    </row>
    <row r="1637" spans="1:5">
      <c r="A1637" s="463" t="s">
        <v>10682</v>
      </c>
      <c r="B1637" s="463" t="s">
        <v>283</v>
      </c>
      <c r="C1637" s="463"/>
      <c r="D1637" s="463"/>
      <c r="E1637" s="294" t="s">
        <v>6358</v>
      </c>
    </row>
    <row r="1638" spans="1:5">
      <c r="A1638" s="463" t="s">
        <v>10682</v>
      </c>
      <c r="B1638" s="463" t="s">
        <v>283</v>
      </c>
      <c r="C1638" s="463"/>
      <c r="D1638" s="463"/>
      <c r="E1638" s="294" t="s">
        <v>6359</v>
      </c>
    </row>
    <row r="1639" spans="1:5">
      <c r="A1639" s="463" t="s">
        <v>10682</v>
      </c>
      <c r="B1639" s="463" t="s">
        <v>283</v>
      </c>
      <c r="C1639" s="463"/>
      <c r="D1639" s="463"/>
      <c r="E1639" s="294" t="s">
        <v>6360</v>
      </c>
    </row>
    <row r="1640" spans="1:5">
      <c r="A1640" s="463" t="s">
        <v>10682</v>
      </c>
      <c r="B1640" s="463" t="s">
        <v>283</v>
      </c>
      <c r="C1640" s="463"/>
      <c r="D1640" s="463"/>
      <c r="E1640" s="294" t="s">
        <v>6375</v>
      </c>
    </row>
    <row r="1641" spans="1:5">
      <c r="A1641" s="463" t="s">
        <v>10682</v>
      </c>
      <c r="B1641" s="463" t="s">
        <v>283</v>
      </c>
      <c r="C1641" s="463"/>
      <c r="D1641" s="463"/>
      <c r="E1641" s="294" t="s">
        <v>6378</v>
      </c>
    </row>
    <row r="1642" spans="1:5">
      <c r="A1642" s="463" t="s">
        <v>10682</v>
      </c>
      <c r="B1642" s="463" t="s">
        <v>283</v>
      </c>
      <c r="C1642" s="463"/>
      <c r="D1642" s="463"/>
      <c r="E1642" s="294" t="s">
        <v>6418</v>
      </c>
    </row>
    <row r="1643" spans="1:5">
      <c r="A1643" s="463" t="s">
        <v>10682</v>
      </c>
      <c r="B1643" s="463" t="s">
        <v>283</v>
      </c>
      <c r="C1643" s="463"/>
      <c r="D1643" s="463"/>
      <c r="E1643" s="294" t="s">
        <v>6366</v>
      </c>
    </row>
    <row r="1644" spans="1:5">
      <c r="A1644" s="463" t="s">
        <v>10682</v>
      </c>
      <c r="B1644" s="463" t="s">
        <v>283</v>
      </c>
      <c r="C1644" s="463"/>
      <c r="D1644" s="463"/>
      <c r="E1644" s="294" t="s">
        <v>6385</v>
      </c>
    </row>
    <row r="1645" spans="1:5">
      <c r="A1645" s="463" t="s">
        <v>10682</v>
      </c>
      <c r="B1645" s="463" t="s">
        <v>283</v>
      </c>
      <c r="C1645" s="463"/>
      <c r="D1645" s="463"/>
      <c r="E1645" s="294" t="s">
        <v>6361</v>
      </c>
    </row>
    <row r="1646" spans="1:5">
      <c r="A1646" s="463" t="s">
        <v>10682</v>
      </c>
      <c r="B1646" s="463" t="s">
        <v>283</v>
      </c>
      <c r="C1646" s="463"/>
      <c r="D1646" s="463"/>
      <c r="E1646" s="294" t="s">
        <v>6362</v>
      </c>
    </row>
    <row r="1647" spans="1:5">
      <c r="A1647" s="463" t="s">
        <v>10682</v>
      </c>
      <c r="B1647" s="463" t="s">
        <v>283</v>
      </c>
      <c r="C1647" s="463"/>
      <c r="D1647" s="463"/>
      <c r="E1647" s="294" t="s">
        <v>6363</v>
      </c>
    </row>
    <row r="1648" spans="1:5">
      <c r="A1648" s="463" t="s">
        <v>10682</v>
      </c>
      <c r="B1648" s="463" t="s">
        <v>283</v>
      </c>
      <c r="C1648" s="463"/>
      <c r="D1648" s="463"/>
      <c r="E1648" s="294" t="s">
        <v>6433</v>
      </c>
    </row>
    <row r="1649" spans="1:5">
      <c r="A1649" s="463" t="s">
        <v>10682</v>
      </c>
      <c r="B1649" s="463" t="s">
        <v>283</v>
      </c>
      <c r="C1649" s="463"/>
      <c r="D1649" s="463"/>
      <c r="E1649" s="294" t="s">
        <v>6424</v>
      </c>
    </row>
    <row r="1650" spans="1:5">
      <c r="A1650" s="463" t="s">
        <v>10682</v>
      </c>
      <c r="B1650" s="463" t="s">
        <v>283</v>
      </c>
      <c r="C1650" s="463"/>
      <c r="D1650" s="463"/>
      <c r="E1650" s="294" t="s">
        <v>6342</v>
      </c>
    </row>
    <row r="1651" spans="1:5">
      <c r="A1651" s="463" t="s">
        <v>10682</v>
      </c>
      <c r="B1651" s="463" t="s">
        <v>283</v>
      </c>
      <c r="C1651" s="463"/>
      <c r="D1651" s="463"/>
      <c r="E1651" s="294" t="s">
        <v>6399</v>
      </c>
    </row>
    <row r="1652" spans="1:5">
      <c r="A1652" s="463" t="s">
        <v>10682</v>
      </c>
      <c r="B1652" s="463" t="s">
        <v>283</v>
      </c>
      <c r="C1652" s="463"/>
      <c r="D1652" s="463"/>
      <c r="E1652" s="294" t="s">
        <v>6393</v>
      </c>
    </row>
    <row r="1653" spans="1:5">
      <c r="A1653" s="463" t="s">
        <v>10682</v>
      </c>
      <c r="B1653" s="463" t="s">
        <v>283</v>
      </c>
      <c r="C1653" s="463"/>
      <c r="D1653" s="463"/>
      <c r="E1653" s="294" t="s">
        <v>6400</v>
      </c>
    </row>
    <row r="1654" spans="1:5">
      <c r="A1654" s="463" t="s">
        <v>10682</v>
      </c>
      <c r="B1654" s="463" t="s">
        <v>283</v>
      </c>
      <c r="C1654" s="463"/>
      <c r="D1654" s="463"/>
      <c r="E1654" s="294" t="s">
        <v>6426</v>
      </c>
    </row>
    <row r="1655" spans="1:5">
      <c r="A1655" s="463" t="s">
        <v>10682</v>
      </c>
      <c r="B1655" s="463" t="s">
        <v>283</v>
      </c>
      <c r="C1655" s="463"/>
      <c r="D1655" s="463"/>
      <c r="E1655" s="294" t="s">
        <v>6396</v>
      </c>
    </row>
    <row r="1656" spans="1:5">
      <c r="A1656" s="463" t="s">
        <v>10682</v>
      </c>
      <c r="B1656" s="463" t="s">
        <v>283</v>
      </c>
      <c r="C1656" s="463"/>
      <c r="D1656" s="463"/>
      <c r="E1656" s="294" t="s">
        <v>6428</v>
      </c>
    </row>
    <row r="1657" spans="1:5">
      <c r="A1657" s="463" t="s">
        <v>10682</v>
      </c>
      <c r="B1657" s="463" t="s">
        <v>283</v>
      </c>
      <c r="C1657" s="463"/>
      <c r="D1657" s="463"/>
      <c r="E1657" s="294" t="s">
        <v>6430</v>
      </c>
    </row>
    <row r="1658" spans="1:5">
      <c r="A1658" s="463" t="s">
        <v>10682</v>
      </c>
      <c r="B1658" s="463" t="s">
        <v>283</v>
      </c>
      <c r="C1658" s="463"/>
      <c r="D1658" s="463"/>
      <c r="E1658" s="294" t="s">
        <v>6431</v>
      </c>
    </row>
    <row r="1659" spans="1:5">
      <c r="A1659" s="463" t="s">
        <v>10682</v>
      </c>
      <c r="B1659" s="463" t="s">
        <v>283</v>
      </c>
      <c r="C1659" s="463"/>
      <c r="D1659" s="463"/>
      <c r="E1659" s="294" t="s">
        <v>6343</v>
      </c>
    </row>
    <row r="1660" spans="1:5">
      <c r="A1660" s="463" t="s">
        <v>10682</v>
      </c>
      <c r="B1660" s="463" t="s">
        <v>283</v>
      </c>
      <c r="C1660" s="463"/>
      <c r="D1660" s="463"/>
      <c r="E1660" s="294" t="s">
        <v>6344</v>
      </c>
    </row>
    <row r="1661" spans="1:5">
      <c r="A1661" s="463" t="s">
        <v>10682</v>
      </c>
      <c r="B1661" s="463" t="s">
        <v>283</v>
      </c>
      <c r="C1661" s="463"/>
      <c r="D1661" s="463"/>
      <c r="E1661" s="294" t="s">
        <v>6345</v>
      </c>
    </row>
    <row r="1662" spans="1:5">
      <c r="A1662" s="463" t="s">
        <v>10682</v>
      </c>
      <c r="B1662" s="463" t="s">
        <v>283</v>
      </c>
      <c r="C1662" s="463"/>
      <c r="D1662" s="463"/>
      <c r="E1662" s="294" t="s">
        <v>6346</v>
      </c>
    </row>
    <row r="1663" spans="1:5">
      <c r="A1663" s="463" t="s">
        <v>10682</v>
      </c>
      <c r="B1663" s="463" t="s">
        <v>283</v>
      </c>
      <c r="C1663" s="463"/>
      <c r="D1663" s="463"/>
      <c r="E1663" s="294" t="s">
        <v>6364</v>
      </c>
    </row>
    <row r="1664" spans="1:5">
      <c r="A1664" s="463" t="s">
        <v>10682</v>
      </c>
      <c r="B1664" s="463" t="s">
        <v>283</v>
      </c>
      <c r="C1664" s="463"/>
      <c r="D1664" s="463"/>
      <c r="E1664" s="294" t="s">
        <v>6347</v>
      </c>
    </row>
    <row r="1665" spans="1:5">
      <c r="A1665" s="463" t="s">
        <v>10682</v>
      </c>
      <c r="B1665" s="463" t="s">
        <v>283</v>
      </c>
      <c r="C1665" s="463"/>
      <c r="D1665" s="463"/>
      <c r="E1665" s="294" t="s">
        <v>6435</v>
      </c>
    </row>
    <row r="1666" spans="1:5">
      <c r="A1666" s="463" t="s">
        <v>10682</v>
      </c>
      <c r="B1666" s="463" t="s">
        <v>283</v>
      </c>
      <c r="C1666" s="463"/>
      <c r="D1666" s="463"/>
      <c r="E1666" s="294" t="s">
        <v>6371</v>
      </c>
    </row>
    <row r="1667" spans="1:5">
      <c r="A1667" s="463" t="s">
        <v>10682</v>
      </c>
      <c r="B1667" s="463" t="s">
        <v>283</v>
      </c>
      <c r="C1667" s="463"/>
      <c r="D1667" s="463"/>
      <c r="E1667" s="294" t="s">
        <v>6434</v>
      </c>
    </row>
    <row r="1668" spans="1:5">
      <c r="A1668" s="463" t="s">
        <v>10682</v>
      </c>
      <c r="B1668" s="463" t="s">
        <v>233</v>
      </c>
      <c r="C1668" s="463"/>
      <c r="D1668" s="463"/>
      <c r="E1668" s="294" t="s">
        <v>6788</v>
      </c>
    </row>
    <row r="1669" spans="1:5">
      <c r="A1669" s="463" t="s">
        <v>10682</v>
      </c>
      <c r="B1669" s="463" t="s">
        <v>233</v>
      </c>
      <c r="C1669" s="463"/>
      <c r="D1669" s="463"/>
      <c r="E1669" s="294" t="s">
        <v>6789</v>
      </c>
    </row>
    <row r="1670" spans="1:5">
      <c r="A1670" s="463" t="s">
        <v>10682</v>
      </c>
      <c r="B1670" s="463" t="s">
        <v>233</v>
      </c>
      <c r="C1670" s="463"/>
      <c r="D1670" s="463"/>
      <c r="E1670" s="294" t="s">
        <v>6840</v>
      </c>
    </row>
    <row r="1671" spans="1:5">
      <c r="A1671" s="463" t="s">
        <v>10682</v>
      </c>
      <c r="B1671" s="463" t="s">
        <v>233</v>
      </c>
      <c r="C1671" s="463"/>
      <c r="D1671" s="463"/>
      <c r="E1671" s="294" t="s">
        <v>6790</v>
      </c>
    </row>
    <row r="1672" spans="1:5">
      <c r="A1672" s="463" t="s">
        <v>10682</v>
      </c>
      <c r="B1672" s="463" t="s">
        <v>233</v>
      </c>
      <c r="C1672" s="463"/>
      <c r="D1672" s="463"/>
      <c r="E1672" s="294" t="s">
        <v>6791</v>
      </c>
    </row>
    <row r="1673" spans="1:5">
      <c r="A1673" s="463" t="s">
        <v>10682</v>
      </c>
      <c r="B1673" s="463" t="s">
        <v>233</v>
      </c>
      <c r="C1673" s="463"/>
      <c r="D1673" s="463"/>
      <c r="E1673" s="294" t="s">
        <v>6792</v>
      </c>
    </row>
    <row r="1674" spans="1:5">
      <c r="A1674" s="463" t="s">
        <v>10682</v>
      </c>
      <c r="B1674" s="463" t="s">
        <v>233</v>
      </c>
      <c r="C1674" s="463"/>
      <c r="D1674" s="463"/>
      <c r="E1674" s="294" t="s">
        <v>6793</v>
      </c>
    </row>
    <row r="1675" spans="1:5">
      <c r="A1675" s="463" t="s">
        <v>10682</v>
      </c>
      <c r="B1675" s="463" t="s">
        <v>233</v>
      </c>
      <c r="C1675" s="463"/>
      <c r="D1675" s="463"/>
      <c r="E1675" s="294" t="s">
        <v>6794</v>
      </c>
    </row>
    <row r="1676" spans="1:5">
      <c r="A1676" s="463" t="s">
        <v>10682</v>
      </c>
      <c r="B1676" s="463" t="s">
        <v>233</v>
      </c>
      <c r="C1676" s="463"/>
      <c r="D1676" s="463"/>
      <c r="E1676" s="294" t="s">
        <v>6795</v>
      </c>
    </row>
    <row r="1677" spans="1:5">
      <c r="A1677" s="463" t="s">
        <v>10682</v>
      </c>
      <c r="B1677" s="463" t="s">
        <v>233</v>
      </c>
      <c r="C1677" s="463"/>
      <c r="D1677" s="463"/>
      <c r="E1677" s="294" t="s">
        <v>6796</v>
      </c>
    </row>
    <row r="1678" spans="1:5">
      <c r="A1678" s="463" t="s">
        <v>10682</v>
      </c>
      <c r="B1678" s="463" t="s">
        <v>233</v>
      </c>
      <c r="C1678" s="463"/>
      <c r="D1678" s="463"/>
      <c r="E1678" s="294" t="s">
        <v>6797</v>
      </c>
    </row>
    <row r="1679" spans="1:5">
      <c r="A1679" s="463" t="s">
        <v>10682</v>
      </c>
      <c r="B1679" s="463" t="s">
        <v>233</v>
      </c>
      <c r="C1679" s="463"/>
      <c r="D1679" s="463"/>
      <c r="E1679" s="294" t="s">
        <v>6798</v>
      </c>
    </row>
    <row r="1680" spans="1:5">
      <c r="A1680" s="463" t="s">
        <v>10682</v>
      </c>
      <c r="B1680" s="463" t="s">
        <v>233</v>
      </c>
      <c r="C1680" s="463"/>
      <c r="D1680" s="463"/>
      <c r="E1680" s="294" t="s">
        <v>6799</v>
      </c>
    </row>
    <row r="1681" spans="1:5">
      <c r="A1681" s="463" t="s">
        <v>10682</v>
      </c>
      <c r="B1681" s="463" t="s">
        <v>233</v>
      </c>
      <c r="C1681" s="463"/>
      <c r="D1681" s="463"/>
      <c r="E1681" s="294" t="s">
        <v>6800</v>
      </c>
    </row>
    <row r="1682" spans="1:5">
      <c r="A1682" s="463" t="s">
        <v>10682</v>
      </c>
      <c r="B1682" s="463" t="s">
        <v>233</v>
      </c>
      <c r="C1682" s="463"/>
      <c r="D1682" s="463"/>
      <c r="E1682" s="294" t="s">
        <v>6801</v>
      </c>
    </row>
    <row r="1683" spans="1:5">
      <c r="A1683" s="463" t="s">
        <v>10682</v>
      </c>
      <c r="B1683" s="463" t="s">
        <v>233</v>
      </c>
      <c r="C1683" s="463"/>
      <c r="D1683" s="463"/>
      <c r="E1683" s="294" t="s">
        <v>6803</v>
      </c>
    </row>
    <row r="1684" spans="1:5">
      <c r="A1684" s="463" t="s">
        <v>10682</v>
      </c>
      <c r="B1684" s="463" t="s">
        <v>233</v>
      </c>
      <c r="C1684" s="463"/>
      <c r="D1684" s="463"/>
      <c r="E1684" s="294" t="s">
        <v>6804</v>
      </c>
    </row>
    <row r="1685" spans="1:5">
      <c r="A1685" s="463" t="s">
        <v>10682</v>
      </c>
      <c r="B1685" s="463" t="s">
        <v>233</v>
      </c>
      <c r="C1685" s="463"/>
      <c r="D1685" s="463"/>
      <c r="E1685" s="294" t="s">
        <v>6805</v>
      </c>
    </row>
    <row r="1686" spans="1:5">
      <c r="A1686" s="463" t="s">
        <v>10682</v>
      </c>
      <c r="B1686" s="463" t="s">
        <v>233</v>
      </c>
      <c r="C1686" s="463"/>
      <c r="D1686" s="463"/>
      <c r="E1686" s="294" t="s">
        <v>6806</v>
      </c>
    </row>
    <row r="1687" spans="1:5">
      <c r="A1687" s="463" t="s">
        <v>10682</v>
      </c>
      <c r="B1687" s="463" t="s">
        <v>233</v>
      </c>
      <c r="C1687" s="463"/>
      <c r="D1687" s="463"/>
      <c r="E1687" s="294" t="s">
        <v>6783</v>
      </c>
    </row>
    <row r="1688" spans="1:5">
      <c r="A1688" s="463" t="s">
        <v>10682</v>
      </c>
      <c r="B1688" s="463" t="s">
        <v>233</v>
      </c>
      <c r="C1688" s="463"/>
      <c r="D1688" s="463"/>
      <c r="E1688" s="294" t="s">
        <v>6807</v>
      </c>
    </row>
    <row r="1689" spans="1:5">
      <c r="A1689" s="463" t="s">
        <v>10682</v>
      </c>
      <c r="B1689" s="463" t="s">
        <v>233</v>
      </c>
      <c r="C1689" s="463"/>
      <c r="D1689" s="463"/>
      <c r="E1689" s="294" t="s">
        <v>6825</v>
      </c>
    </row>
    <row r="1690" spans="1:5">
      <c r="A1690" s="463" t="s">
        <v>10682</v>
      </c>
      <c r="B1690" s="463" t="s">
        <v>233</v>
      </c>
      <c r="C1690" s="463"/>
      <c r="D1690" s="463"/>
      <c r="E1690" s="294" t="s">
        <v>6808</v>
      </c>
    </row>
    <row r="1691" spans="1:5">
      <c r="A1691" s="463" t="s">
        <v>10682</v>
      </c>
      <c r="B1691" s="463" t="s">
        <v>233</v>
      </c>
      <c r="C1691" s="463"/>
      <c r="D1691" s="463"/>
      <c r="E1691" s="294" t="s">
        <v>6809</v>
      </c>
    </row>
    <row r="1692" spans="1:5">
      <c r="A1692" s="463" t="s">
        <v>10682</v>
      </c>
      <c r="B1692" s="463" t="s">
        <v>233</v>
      </c>
      <c r="C1692" s="463"/>
      <c r="D1692" s="463"/>
      <c r="E1692" s="294" t="s">
        <v>6810</v>
      </c>
    </row>
    <row r="1693" spans="1:5">
      <c r="A1693" s="463" t="s">
        <v>10682</v>
      </c>
      <c r="B1693" s="463" t="s">
        <v>233</v>
      </c>
      <c r="C1693" s="463"/>
      <c r="D1693" s="463"/>
      <c r="E1693" s="294" t="s">
        <v>6811</v>
      </c>
    </row>
    <row r="1694" spans="1:5">
      <c r="A1694" s="463" t="s">
        <v>10682</v>
      </c>
      <c r="B1694" s="463" t="s">
        <v>233</v>
      </c>
      <c r="C1694" s="463"/>
      <c r="D1694" s="463"/>
      <c r="E1694" s="294" t="s">
        <v>6812</v>
      </c>
    </row>
    <row r="1695" spans="1:5">
      <c r="A1695" s="463" t="s">
        <v>10682</v>
      </c>
      <c r="B1695" s="463" t="s">
        <v>233</v>
      </c>
      <c r="C1695" s="463"/>
      <c r="D1695" s="463"/>
      <c r="E1695" s="294" t="s">
        <v>6813</v>
      </c>
    </row>
    <row r="1696" spans="1:5">
      <c r="A1696" s="463" t="s">
        <v>10682</v>
      </c>
      <c r="B1696" s="463" t="s">
        <v>233</v>
      </c>
      <c r="C1696" s="463"/>
      <c r="D1696" s="463"/>
      <c r="E1696" s="294" t="s">
        <v>6814</v>
      </c>
    </row>
    <row r="1697" spans="1:5">
      <c r="A1697" s="463" t="s">
        <v>10682</v>
      </c>
      <c r="B1697" s="463" t="s">
        <v>233</v>
      </c>
      <c r="C1697" s="463"/>
      <c r="D1697" s="463"/>
      <c r="E1697" s="294" t="s">
        <v>6802</v>
      </c>
    </row>
    <row r="1698" spans="1:5">
      <c r="A1698" s="463" t="s">
        <v>10682</v>
      </c>
      <c r="B1698" s="463" t="s">
        <v>233</v>
      </c>
      <c r="C1698" s="463"/>
      <c r="D1698" s="463"/>
      <c r="E1698" s="294" t="s">
        <v>6815</v>
      </c>
    </row>
    <row r="1699" spans="1:5">
      <c r="A1699" s="463" t="s">
        <v>10682</v>
      </c>
      <c r="B1699" s="463" t="s">
        <v>233</v>
      </c>
      <c r="C1699" s="463"/>
      <c r="D1699" s="463"/>
      <c r="E1699" s="294" t="s">
        <v>6784</v>
      </c>
    </row>
    <row r="1700" spans="1:5">
      <c r="A1700" s="463" t="s">
        <v>10682</v>
      </c>
      <c r="B1700" s="463" t="s">
        <v>233</v>
      </c>
      <c r="C1700" s="463"/>
      <c r="D1700" s="463"/>
      <c r="E1700" s="294" t="s">
        <v>6816</v>
      </c>
    </row>
    <row r="1701" spans="1:5">
      <c r="A1701" s="463" t="s">
        <v>10682</v>
      </c>
      <c r="B1701" s="463" t="s">
        <v>233</v>
      </c>
      <c r="C1701" s="463"/>
      <c r="D1701" s="463"/>
      <c r="E1701" s="294" t="s">
        <v>6785</v>
      </c>
    </row>
    <row r="1702" spans="1:5">
      <c r="A1702" s="463" t="s">
        <v>10682</v>
      </c>
      <c r="B1702" s="463" t="s">
        <v>233</v>
      </c>
      <c r="C1702" s="463"/>
      <c r="D1702" s="463"/>
      <c r="E1702" s="294" t="s">
        <v>6817</v>
      </c>
    </row>
    <row r="1703" spans="1:5">
      <c r="A1703" s="463" t="s">
        <v>10682</v>
      </c>
      <c r="B1703" s="463" t="s">
        <v>233</v>
      </c>
      <c r="C1703" s="463"/>
      <c r="D1703" s="463"/>
      <c r="E1703" s="294" t="s">
        <v>6818</v>
      </c>
    </row>
    <row r="1704" spans="1:5">
      <c r="A1704" s="463" t="s">
        <v>10682</v>
      </c>
      <c r="B1704" s="463" t="s">
        <v>233</v>
      </c>
      <c r="C1704" s="463"/>
      <c r="D1704" s="463"/>
      <c r="E1704" s="294" t="s">
        <v>6821</v>
      </c>
    </row>
    <row r="1705" spans="1:5">
      <c r="A1705" s="463" t="s">
        <v>10682</v>
      </c>
      <c r="B1705" s="463" t="s">
        <v>233</v>
      </c>
      <c r="C1705" s="463"/>
      <c r="D1705" s="463"/>
      <c r="E1705" s="294" t="s">
        <v>6822</v>
      </c>
    </row>
    <row r="1706" spans="1:5">
      <c r="A1706" s="463" t="s">
        <v>10682</v>
      </c>
      <c r="B1706" s="463" t="s">
        <v>233</v>
      </c>
      <c r="C1706" s="463"/>
      <c r="D1706" s="463"/>
      <c r="E1706" s="294" t="s">
        <v>6786</v>
      </c>
    </row>
    <row r="1707" spans="1:5">
      <c r="A1707" s="463" t="s">
        <v>10682</v>
      </c>
      <c r="B1707" s="463" t="s">
        <v>233</v>
      </c>
      <c r="C1707" s="463"/>
      <c r="D1707" s="463"/>
      <c r="E1707" s="294" t="s">
        <v>6823</v>
      </c>
    </row>
    <row r="1708" spans="1:5">
      <c r="A1708" s="463" t="s">
        <v>10682</v>
      </c>
      <c r="B1708" s="463" t="s">
        <v>233</v>
      </c>
      <c r="C1708" s="463"/>
      <c r="D1708" s="463"/>
      <c r="E1708" s="294" t="s">
        <v>6824</v>
      </c>
    </row>
    <row r="1709" spans="1:5">
      <c r="A1709" s="463" t="s">
        <v>10682</v>
      </c>
      <c r="B1709" s="463" t="s">
        <v>233</v>
      </c>
      <c r="C1709" s="463"/>
      <c r="D1709" s="463"/>
      <c r="E1709" s="294" t="s">
        <v>6819</v>
      </c>
    </row>
    <row r="1710" spans="1:5">
      <c r="A1710" s="463" t="s">
        <v>10682</v>
      </c>
      <c r="B1710" s="463" t="s">
        <v>233</v>
      </c>
      <c r="C1710" s="463"/>
      <c r="D1710" s="463"/>
      <c r="E1710" s="294" t="s">
        <v>6835</v>
      </c>
    </row>
    <row r="1711" spans="1:5">
      <c r="A1711" s="463" t="s">
        <v>10682</v>
      </c>
      <c r="B1711" s="463" t="s">
        <v>233</v>
      </c>
      <c r="C1711" s="463"/>
      <c r="D1711" s="463"/>
      <c r="E1711" s="294" t="s">
        <v>6820</v>
      </c>
    </row>
    <row r="1712" spans="1:5">
      <c r="A1712" s="463" t="s">
        <v>10682</v>
      </c>
      <c r="B1712" s="463" t="s">
        <v>233</v>
      </c>
      <c r="C1712" s="463"/>
      <c r="D1712" s="463"/>
      <c r="E1712" s="294" t="s">
        <v>6787</v>
      </c>
    </row>
    <row r="1713" spans="1:5">
      <c r="A1713" s="463" t="s">
        <v>10682</v>
      </c>
      <c r="B1713" s="463" t="s">
        <v>233</v>
      </c>
      <c r="C1713" s="463"/>
      <c r="D1713" s="463"/>
      <c r="E1713" s="294" t="s">
        <v>6826</v>
      </c>
    </row>
    <row r="1714" spans="1:5">
      <c r="A1714" s="463" t="s">
        <v>10682</v>
      </c>
      <c r="B1714" s="463" t="s">
        <v>233</v>
      </c>
      <c r="C1714" s="463"/>
      <c r="D1714" s="463"/>
      <c r="E1714" s="294" t="s">
        <v>6827</v>
      </c>
    </row>
    <row r="1715" spans="1:5">
      <c r="A1715" s="463" t="s">
        <v>10682</v>
      </c>
      <c r="B1715" s="463" t="s">
        <v>233</v>
      </c>
      <c r="C1715" s="463"/>
      <c r="D1715" s="463"/>
      <c r="E1715" s="294" t="s">
        <v>6828</v>
      </c>
    </row>
    <row r="1716" spans="1:5">
      <c r="A1716" s="463" t="s">
        <v>10682</v>
      </c>
      <c r="B1716" s="463" t="s">
        <v>233</v>
      </c>
      <c r="C1716" s="463"/>
      <c r="D1716" s="463"/>
      <c r="E1716" s="294" t="s">
        <v>6829</v>
      </c>
    </row>
    <row r="1717" spans="1:5">
      <c r="A1717" s="463" t="s">
        <v>10682</v>
      </c>
      <c r="B1717" s="463" t="s">
        <v>233</v>
      </c>
      <c r="C1717" s="463"/>
      <c r="D1717" s="463"/>
      <c r="E1717" s="294" t="s">
        <v>6830</v>
      </c>
    </row>
    <row r="1718" spans="1:5">
      <c r="A1718" s="463" t="s">
        <v>10682</v>
      </c>
      <c r="B1718" s="463" t="s">
        <v>233</v>
      </c>
      <c r="C1718" s="463"/>
      <c r="D1718" s="463"/>
      <c r="E1718" s="294" t="s">
        <v>6831</v>
      </c>
    </row>
    <row r="1719" spans="1:5">
      <c r="A1719" s="463" t="s">
        <v>10682</v>
      </c>
      <c r="B1719" s="463" t="s">
        <v>233</v>
      </c>
      <c r="C1719" s="463"/>
      <c r="D1719" s="463"/>
      <c r="E1719" s="294" t="s">
        <v>6832</v>
      </c>
    </row>
    <row r="1720" spans="1:5">
      <c r="A1720" s="463" t="s">
        <v>10682</v>
      </c>
      <c r="B1720" s="463" t="s">
        <v>233</v>
      </c>
      <c r="C1720" s="463"/>
      <c r="D1720" s="463"/>
      <c r="E1720" s="294" t="s">
        <v>6833</v>
      </c>
    </row>
    <row r="1721" spans="1:5">
      <c r="A1721" s="463" t="s">
        <v>10682</v>
      </c>
      <c r="B1721" s="463" t="s">
        <v>233</v>
      </c>
      <c r="C1721" s="463"/>
      <c r="D1721" s="463"/>
      <c r="E1721" s="294" t="s">
        <v>6834</v>
      </c>
    </row>
    <row r="1722" spans="1:5">
      <c r="A1722" s="463" t="s">
        <v>10682</v>
      </c>
      <c r="B1722" s="463" t="s">
        <v>233</v>
      </c>
      <c r="C1722" s="463"/>
      <c r="D1722" s="463"/>
      <c r="E1722" s="294" t="s">
        <v>6836</v>
      </c>
    </row>
    <row r="1723" spans="1:5">
      <c r="A1723" s="463" t="s">
        <v>10682</v>
      </c>
      <c r="B1723" s="463" t="s">
        <v>233</v>
      </c>
      <c r="C1723" s="463"/>
      <c r="D1723" s="463"/>
      <c r="E1723" s="294" t="s">
        <v>6838</v>
      </c>
    </row>
    <row r="1724" spans="1:5">
      <c r="A1724" s="463" t="s">
        <v>10682</v>
      </c>
      <c r="B1724" s="463" t="s">
        <v>233</v>
      </c>
      <c r="C1724" s="463"/>
      <c r="D1724" s="463"/>
      <c r="E1724" s="294" t="s">
        <v>6839</v>
      </c>
    </row>
    <row r="1725" spans="1:5">
      <c r="A1725" s="463" t="s">
        <v>10682</v>
      </c>
      <c r="B1725" s="463" t="s">
        <v>233</v>
      </c>
      <c r="C1725" s="463"/>
      <c r="D1725" s="463"/>
      <c r="E1725" s="294" t="s">
        <v>6837</v>
      </c>
    </row>
    <row r="1726" spans="1:5">
      <c r="A1726" s="463" t="s">
        <v>10682</v>
      </c>
      <c r="B1726" s="463" t="s">
        <v>233</v>
      </c>
      <c r="C1726" s="463"/>
      <c r="D1726" s="463"/>
      <c r="E1726" s="294" t="s">
        <v>6841</v>
      </c>
    </row>
    <row r="1727" spans="1:5">
      <c r="A1727" s="463" t="s">
        <v>10682</v>
      </c>
      <c r="B1727" s="463" t="s">
        <v>5723</v>
      </c>
      <c r="C1727" s="463"/>
      <c r="D1727" s="463"/>
      <c r="E1727" s="294" t="s">
        <v>5724</v>
      </c>
    </row>
    <row r="1728" spans="1:5">
      <c r="A1728" s="463" t="s">
        <v>10682</v>
      </c>
      <c r="B1728" s="463" t="s">
        <v>260</v>
      </c>
      <c r="C1728" s="463"/>
      <c r="D1728" s="463" t="s">
        <v>10693</v>
      </c>
      <c r="E1728" s="294" t="s">
        <v>7308</v>
      </c>
    </row>
    <row r="1729" spans="1:5">
      <c r="A1729" s="463" t="s">
        <v>10682</v>
      </c>
      <c r="B1729" s="463" t="s">
        <v>260</v>
      </c>
      <c r="C1729" s="463"/>
      <c r="D1729" s="463" t="s">
        <v>10693</v>
      </c>
      <c r="E1729" s="294" t="s">
        <v>7309</v>
      </c>
    </row>
    <row r="1730" spans="1:5">
      <c r="A1730" s="463" t="s">
        <v>10682</v>
      </c>
      <c r="B1730" s="463" t="s">
        <v>260</v>
      </c>
      <c r="C1730" s="463"/>
      <c r="D1730" s="463"/>
      <c r="E1730" s="294" t="s">
        <v>7310</v>
      </c>
    </row>
    <row r="1731" spans="1:5">
      <c r="A1731" s="463" t="s">
        <v>10682</v>
      </c>
      <c r="B1731" s="463" t="s">
        <v>260</v>
      </c>
      <c r="C1731" s="463"/>
      <c r="D1731" s="463"/>
      <c r="E1731" s="294" t="s">
        <v>7311</v>
      </c>
    </row>
    <row r="1732" spans="1:5">
      <c r="A1732" s="463" t="s">
        <v>10682</v>
      </c>
      <c r="B1732" s="463" t="s">
        <v>260</v>
      </c>
      <c r="C1732" s="463"/>
      <c r="D1732" s="463" t="s">
        <v>10693</v>
      </c>
      <c r="E1732" s="294" t="s">
        <v>7313</v>
      </c>
    </row>
    <row r="1733" spans="1:5">
      <c r="A1733" s="463" t="s">
        <v>10682</v>
      </c>
      <c r="B1733" s="463" t="s">
        <v>260</v>
      </c>
      <c r="C1733" s="463"/>
      <c r="D1733" s="463" t="s">
        <v>10693</v>
      </c>
      <c r="E1733" s="294" t="s">
        <v>7362</v>
      </c>
    </row>
    <row r="1734" spans="1:5">
      <c r="A1734" s="463" t="s">
        <v>10682</v>
      </c>
      <c r="B1734" s="463" t="s">
        <v>260</v>
      </c>
      <c r="C1734" s="463"/>
      <c r="D1734" s="463" t="s">
        <v>10693</v>
      </c>
      <c r="E1734" s="294" t="s">
        <v>7350</v>
      </c>
    </row>
    <row r="1735" spans="1:5">
      <c r="A1735" s="463" t="s">
        <v>10682</v>
      </c>
      <c r="B1735" s="463" t="s">
        <v>260</v>
      </c>
      <c r="C1735" s="463"/>
      <c r="D1735" s="463" t="s">
        <v>10693</v>
      </c>
      <c r="E1735" s="294" t="s">
        <v>7369</v>
      </c>
    </row>
    <row r="1736" spans="1:5">
      <c r="A1736" s="463" t="s">
        <v>10682</v>
      </c>
      <c r="B1736" s="463" t="s">
        <v>260</v>
      </c>
      <c r="C1736" s="463"/>
      <c r="D1736" s="463"/>
      <c r="E1736" s="294" t="s">
        <v>260</v>
      </c>
    </row>
    <row r="1737" spans="1:5">
      <c r="A1737" s="463" t="s">
        <v>10682</v>
      </c>
      <c r="B1737" s="463" t="s">
        <v>260</v>
      </c>
      <c r="C1737" s="463"/>
      <c r="D1737" s="463" t="s">
        <v>10693</v>
      </c>
      <c r="E1737" s="294" t="s">
        <v>7334</v>
      </c>
    </row>
    <row r="1738" spans="1:5">
      <c r="A1738" s="463" t="s">
        <v>10682</v>
      </c>
      <c r="B1738" s="463" t="s">
        <v>260</v>
      </c>
      <c r="C1738" s="463"/>
      <c r="D1738" s="463" t="s">
        <v>10693</v>
      </c>
      <c r="E1738" s="294" t="s">
        <v>7316</v>
      </c>
    </row>
    <row r="1739" spans="1:5">
      <c r="A1739" s="463" t="s">
        <v>10682</v>
      </c>
      <c r="B1739" s="463" t="s">
        <v>260</v>
      </c>
      <c r="C1739" s="463"/>
      <c r="D1739" s="463" t="s">
        <v>10693</v>
      </c>
      <c r="E1739" s="294" t="s">
        <v>7319</v>
      </c>
    </row>
    <row r="1740" spans="1:5">
      <c r="A1740" s="463" t="s">
        <v>10682</v>
      </c>
      <c r="B1740" s="463" t="s">
        <v>260</v>
      </c>
      <c r="C1740" s="463"/>
      <c r="D1740" s="463"/>
      <c r="E1740" s="294" t="s">
        <v>7307</v>
      </c>
    </row>
    <row r="1741" spans="1:5">
      <c r="A1741" s="463" t="s">
        <v>10682</v>
      </c>
      <c r="B1741" s="463" t="s">
        <v>260</v>
      </c>
      <c r="C1741" s="463"/>
      <c r="D1741" s="463"/>
      <c r="E1741" s="294" t="s">
        <v>7320</v>
      </c>
    </row>
    <row r="1742" spans="1:5">
      <c r="A1742" s="463" t="s">
        <v>10682</v>
      </c>
      <c r="B1742" s="463" t="s">
        <v>260</v>
      </c>
      <c r="C1742" s="463"/>
      <c r="D1742" s="463" t="s">
        <v>10693</v>
      </c>
      <c r="E1742" s="294" t="s">
        <v>7321</v>
      </c>
    </row>
    <row r="1743" spans="1:5">
      <c r="A1743" s="463" t="s">
        <v>10682</v>
      </c>
      <c r="B1743" s="463" t="s">
        <v>260</v>
      </c>
      <c r="C1743" s="463"/>
      <c r="D1743" s="463"/>
      <c r="E1743" s="294" t="s">
        <v>7322</v>
      </c>
    </row>
    <row r="1744" spans="1:5">
      <c r="A1744" s="463" t="s">
        <v>10682</v>
      </c>
      <c r="B1744" s="463" t="s">
        <v>260</v>
      </c>
      <c r="C1744" s="463"/>
      <c r="D1744" s="463" t="s">
        <v>10693</v>
      </c>
      <c r="E1744" s="294" t="s">
        <v>7324</v>
      </c>
    </row>
    <row r="1745" spans="1:5">
      <c r="A1745" s="463" t="s">
        <v>10682</v>
      </c>
      <c r="B1745" s="463" t="s">
        <v>260</v>
      </c>
      <c r="C1745" s="463"/>
      <c r="D1745" s="463" t="s">
        <v>10693</v>
      </c>
      <c r="E1745" s="294" t="s">
        <v>7325</v>
      </c>
    </row>
    <row r="1746" spans="1:5">
      <c r="A1746" s="463" t="s">
        <v>10682</v>
      </c>
      <c r="B1746" s="463" t="s">
        <v>260</v>
      </c>
      <c r="C1746" s="463"/>
      <c r="D1746" s="463" t="s">
        <v>10693</v>
      </c>
      <c r="E1746" s="294" t="s">
        <v>7347</v>
      </c>
    </row>
    <row r="1747" spans="1:5">
      <c r="A1747" s="463" t="s">
        <v>10682</v>
      </c>
      <c r="B1747" s="463" t="s">
        <v>260</v>
      </c>
      <c r="C1747" s="463"/>
      <c r="D1747" s="463" t="s">
        <v>10693</v>
      </c>
      <c r="E1747" s="294" t="s">
        <v>7337</v>
      </c>
    </row>
    <row r="1748" spans="1:5">
      <c r="A1748" s="463" t="s">
        <v>10682</v>
      </c>
      <c r="B1748" s="463" t="s">
        <v>260</v>
      </c>
      <c r="C1748" s="463"/>
      <c r="D1748" s="463" t="s">
        <v>10693</v>
      </c>
      <c r="E1748" s="294" t="s">
        <v>7327</v>
      </c>
    </row>
    <row r="1749" spans="1:5">
      <c r="A1749" s="463" t="s">
        <v>10682</v>
      </c>
      <c r="B1749" s="463" t="s">
        <v>260</v>
      </c>
      <c r="C1749" s="463"/>
      <c r="D1749" s="463" t="s">
        <v>10693</v>
      </c>
      <c r="E1749" s="294" t="s">
        <v>7342</v>
      </c>
    </row>
    <row r="1750" spans="1:5">
      <c r="A1750" s="463" t="s">
        <v>10682</v>
      </c>
      <c r="B1750" s="463" t="s">
        <v>260</v>
      </c>
      <c r="C1750" s="463"/>
      <c r="D1750" s="463" t="s">
        <v>10693</v>
      </c>
      <c r="E1750" s="294" t="s">
        <v>7353</v>
      </c>
    </row>
    <row r="1751" spans="1:5">
      <c r="A1751" s="463" t="s">
        <v>10682</v>
      </c>
      <c r="B1751" s="463" t="s">
        <v>260</v>
      </c>
      <c r="C1751" s="463"/>
      <c r="D1751" s="463" t="s">
        <v>10693</v>
      </c>
      <c r="E1751" s="294" t="s">
        <v>7328</v>
      </c>
    </row>
    <row r="1752" spans="1:5">
      <c r="A1752" s="463" t="s">
        <v>10682</v>
      </c>
      <c r="B1752" s="463" t="s">
        <v>260</v>
      </c>
      <c r="C1752" s="463"/>
      <c r="D1752" s="463" t="s">
        <v>10693</v>
      </c>
      <c r="E1752" s="294" t="s">
        <v>7329</v>
      </c>
    </row>
    <row r="1753" spans="1:5">
      <c r="A1753" s="463" t="s">
        <v>10682</v>
      </c>
      <c r="B1753" s="463" t="s">
        <v>260</v>
      </c>
      <c r="C1753" s="463"/>
      <c r="D1753" s="463"/>
      <c r="E1753" s="294" t="s">
        <v>7331</v>
      </c>
    </row>
    <row r="1754" spans="1:5">
      <c r="A1754" s="463" t="s">
        <v>10682</v>
      </c>
      <c r="B1754" s="463" t="s">
        <v>260</v>
      </c>
      <c r="C1754" s="463"/>
      <c r="D1754" s="463" t="s">
        <v>10693</v>
      </c>
      <c r="E1754" s="294" t="s">
        <v>7359</v>
      </c>
    </row>
    <row r="1755" spans="1:5">
      <c r="A1755" s="463" t="s">
        <v>10682</v>
      </c>
      <c r="B1755" s="463" t="s">
        <v>260</v>
      </c>
      <c r="C1755" s="463"/>
      <c r="D1755" s="463" t="s">
        <v>10693</v>
      </c>
      <c r="E1755" s="294" t="s">
        <v>7332</v>
      </c>
    </row>
    <row r="1756" spans="1:5">
      <c r="A1756" s="463" t="s">
        <v>10682</v>
      </c>
      <c r="B1756" s="463" t="s">
        <v>260</v>
      </c>
      <c r="C1756" s="463"/>
      <c r="D1756" s="463" t="s">
        <v>10693</v>
      </c>
      <c r="E1756" s="294" t="s">
        <v>7335</v>
      </c>
    </row>
    <row r="1757" spans="1:5">
      <c r="A1757" s="463" t="s">
        <v>10682</v>
      </c>
      <c r="B1757" s="463" t="s">
        <v>260</v>
      </c>
      <c r="C1757" s="463"/>
      <c r="D1757" s="463" t="s">
        <v>10693</v>
      </c>
      <c r="E1757" s="294" t="s">
        <v>7338</v>
      </c>
    </row>
    <row r="1758" spans="1:5">
      <c r="A1758" s="463" t="s">
        <v>10682</v>
      </c>
      <c r="B1758" s="463" t="s">
        <v>260</v>
      </c>
      <c r="C1758" s="463"/>
      <c r="D1758" s="463"/>
      <c r="E1758" s="294" t="s">
        <v>7315</v>
      </c>
    </row>
    <row r="1759" spans="1:5">
      <c r="A1759" s="463" t="s">
        <v>10682</v>
      </c>
      <c r="B1759" s="463" t="s">
        <v>260</v>
      </c>
      <c r="C1759" s="463"/>
      <c r="D1759" s="463" t="s">
        <v>10693</v>
      </c>
      <c r="E1759" s="294" t="s">
        <v>7312</v>
      </c>
    </row>
    <row r="1760" spans="1:5">
      <c r="A1760" s="463" t="s">
        <v>10682</v>
      </c>
      <c r="B1760" s="463" t="s">
        <v>260</v>
      </c>
      <c r="C1760" s="463"/>
      <c r="D1760" s="463" t="s">
        <v>10693</v>
      </c>
      <c r="E1760" s="294" t="s">
        <v>7326</v>
      </c>
    </row>
    <row r="1761" spans="1:5">
      <c r="A1761" s="463" t="s">
        <v>10682</v>
      </c>
      <c r="B1761" s="463" t="s">
        <v>260</v>
      </c>
      <c r="C1761" s="463"/>
      <c r="D1761" s="463" t="s">
        <v>10693</v>
      </c>
      <c r="E1761" s="294" t="s">
        <v>7344</v>
      </c>
    </row>
    <row r="1762" spans="1:5">
      <c r="A1762" s="463" t="s">
        <v>10682</v>
      </c>
      <c r="B1762" s="463" t="s">
        <v>260</v>
      </c>
      <c r="C1762" s="463"/>
      <c r="D1762" s="463" t="s">
        <v>10693</v>
      </c>
      <c r="E1762" s="294" t="s">
        <v>7345</v>
      </c>
    </row>
    <row r="1763" spans="1:5">
      <c r="A1763" s="463" t="s">
        <v>10682</v>
      </c>
      <c r="B1763" s="463" t="s">
        <v>260</v>
      </c>
      <c r="C1763" s="463"/>
      <c r="D1763" s="463"/>
      <c r="E1763" s="294" t="s">
        <v>3138</v>
      </c>
    </row>
    <row r="1764" spans="1:5">
      <c r="A1764" s="463" t="s">
        <v>10682</v>
      </c>
      <c r="B1764" s="463" t="s">
        <v>260</v>
      </c>
      <c r="C1764" s="463"/>
      <c r="D1764" s="463" t="s">
        <v>10693</v>
      </c>
      <c r="E1764" s="294" t="s">
        <v>7371</v>
      </c>
    </row>
    <row r="1765" spans="1:5">
      <c r="A1765" s="463" t="s">
        <v>10682</v>
      </c>
      <c r="B1765" s="463" t="s">
        <v>260</v>
      </c>
      <c r="C1765" s="463"/>
      <c r="D1765" s="463" t="s">
        <v>10693</v>
      </c>
      <c r="E1765" s="294" t="s">
        <v>7330</v>
      </c>
    </row>
    <row r="1766" spans="1:5">
      <c r="A1766" s="463" t="s">
        <v>10682</v>
      </c>
      <c r="B1766" s="463" t="s">
        <v>260</v>
      </c>
      <c r="C1766" s="463"/>
      <c r="D1766" s="463"/>
      <c r="E1766" s="294" t="s">
        <v>7346</v>
      </c>
    </row>
    <row r="1767" spans="1:5">
      <c r="A1767" s="463" t="s">
        <v>10682</v>
      </c>
      <c r="B1767" s="463" t="s">
        <v>260</v>
      </c>
      <c r="C1767" s="463"/>
      <c r="D1767" s="463" t="s">
        <v>10693</v>
      </c>
      <c r="E1767" s="294" t="s">
        <v>7348</v>
      </c>
    </row>
    <row r="1768" spans="1:5">
      <c r="A1768" s="463" t="s">
        <v>10682</v>
      </c>
      <c r="B1768" s="463" t="s">
        <v>260</v>
      </c>
      <c r="C1768" s="463"/>
      <c r="D1768" s="463" t="s">
        <v>10693</v>
      </c>
      <c r="E1768" s="294" t="s">
        <v>7333</v>
      </c>
    </row>
    <row r="1769" spans="1:5">
      <c r="A1769" s="463" t="s">
        <v>10682</v>
      </c>
      <c r="B1769" s="463" t="s">
        <v>260</v>
      </c>
      <c r="C1769" s="463"/>
      <c r="D1769" s="463" t="s">
        <v>10693</v>
      </c>
      <c r="E1769" s="294" t="s">
        <v>7351</v>
      </c>
    </row>
    <row r="1770" spans="1:5">
      <c r="A1770" s="463" t="s">
        <v>10682</v>
      </c>
      <c r="B1770" s="463" t="s">
        <v>260</v>
      </c>
      <c r="C1770" s="463"/>
      <c r="D1770" s="463" t="s">
        <v>10693</v>
      </c>
      <c r="E1770" s="294" t="s">
        <v>7376</v>
      </c>
    </row>
    <row r="1771" spans="1:5">
      <c r="A1771" s="463" t="s">
        <v>10682</v>
      </c>
      <c r="B1771" s="463" t="s">
        <v>260</v>
      </c>
      <c r="C1771" s="463"/>
      <c r="D1771" s="463" t="s">
        <v>10693</v>
      </c>
      <c r="E1771" s="294" t="s">
        <v>7352</v>
      </c>
    </row>
    <row r="1772" spans="1:5">
      <c r="A1772" s="463" t="s">
        <v>10682</v>
      </c>
      <c r="B1772" s="463" t="s">
        <v>260</v>
      </c>
      <c r="C1772" s="463"/>
      <c r="D1772" s="463" t="s">
        <v>10693</v>
      </c>
      <c r="E1772" s="294" t="s">
        <v>7355</v>
      </c>
    </row>
    <row r="1773" spans="1:5">
      <c r="A1773" s="463" t="s">
        <v>10682</v>
      </c>
      <c r="B1773" s="463" t="s">
        <v>260</v>
      </c>
      <c r="C1773" s="463"/>
      <c r="D1773" s="463" t="s">
        <v>10693</v>
      </c>
      <c r="E1773" s="294" t="s">
        <v>7354</v>
      </c>
    </row>
    <row r="1774" spans="1:5">
      <c r="A1774" s="463" t="s">
        <v>10682</v>
      </c>
      <c r="B1774" s="463" t="s">
        <v>260</v>
      </c>
      <c r="C1774" s="463"/>
      <c r="D1774" s="463" t="s">
        <v>10693</v>
      </c>
      <c r="E1774" s="294" t="s">
        <v>7358</v>
      </c>
    </row>
    <row r="1775" spans="1:5">
      <c r="A1775" s="463" t="s">
        <v>10682</v>
      </c>
      <c r="B1775" s="463" t="s">
        <v>260</v>
      </c>
      <c r="C1775" s="463"/>
      <c r="D1775" s="463"/>
      <c r="E1775" s="294" t="s">
        <v>7360</v>
      </c>
    </row>
    <row r="1776" spans="1:5">
      <c r="A1776" s="463" t="s">
        <v>10682</v>
      </c>
      <c r="B1776" s="463" t="s">
        <v>260</v>
      </c>
      <c r="C1776" s="463"/>
      <c r="D1776" s="463" t="s">
        <v>10693</v>
      </c>
      <c r="E1776" s="294" t="s">
        <v>7361</v>
      </c>
    </row>
    <row r="1777" spans="1:5">
      <c r="A1777" s="463" t="s">
        <v>10682</v>
      </c>
      <c r="B1777" s="463" t="s">
        <v>260</v>
      </c>
      <c r="C1777" s="463"/>
      <c r="D1777" s="463"/>
      <c r="E1777" s="294" t="s">
        <v>7363</v>
      </c>
    </row>
    <row r="1778" spans="1:5">
      <c r="A1778" s="463" t="s">
        <v>10682</v>
      </c>
      <c r="B1778" s="463" t="s">
        <v>260</v>
      </c>
      <c r="C1778" s="463"/>
      <c r="D1778" s="463"/>
      <c r="E1778" s="294" t="s">
        <v>7370</v>
      </c>
    </row>
    <row r="1779" spans="1:5">
      <c r="A1779" s="463" t="s">
        <v>10682</v>
      </c>
      <c r="B1779" s="463" t="s">
        <v>260</v>
      </c>
      <c r="C1779" s="463"/>
      <c r="D1779" s="463"/>
      <c r="E1779" s="294" t="s">
        <v>7304</v>
      </c>
    </row>
    <row r="1780" spans="1:5">
      <c r="A1780" s="463" t="s">
        <v>10682</v>
      </c>
      <c r="B1780" s="463" t="s">
        <v>260</v>
      </c>
      <c r="C1780" s="463"/>
      <c r="D1780" s="463" t="s">
        <v>10693</v>
      </c>
      <c r="E1780" s="294" t="s">
        <v>7364</v>
      </c>
    </row>
    <row r="1781" spans="1:5">
      <c r="A1781" s="463" t="s">
        <v>10682</v>
      </c>
      <c r="B1781" s="463" t="s">
        <v>260</v>
      </c>
      <c r="C1781" s="463"/>
      <c r="D1781" s="463"/>
      <c r="E1781" s="294" t="s">
        <v>7306</v>
      </c>
    </row>
    <row r="1782" spans="1:5">
      <c r="A1782" s="463" t="s">
        <v>10682</v>
      </c>
      <c r="B1782" s="463" t="s">
        <v>260</v>
      </c>
      <c r="C1782" s="463"/>
      <c r="D1782" s="463"/>
      <c r="E1782" s="294" t="s">
        <v>7357</v>
      </c>
    </row>
    <row r="1783" spans="1:5">
      <c r="A1783" s="463" t="s">
        <v>10682</v>
      </c>
      <c r="B1783" s="463" t="s">
        <v>260</v>
      </c>
      <c r="C1783" s="463"/>
      <c r="D1783" s="463" t="s">
        <v>10693</v>
      </c>
      <c r="E1783" s="294" t="s">
        <v>7339</v>
      </c>
    </row>
    <row r="1784" spans="1:5">
      <c r="A1784" s="463" t="s">
        <v>10682</v>
      </c>
      <c r="B1784" s="463" t="s">
        <v>260</v>
      </c>
      <c r="C1784" s="463"/>
      <c r="D1784" s="463"/>
      <c r="E1784" s="294" t="s">
        <v>7365</v>
      </c>
    </row>
    <row r="1785" spans="1:5">
      <c r="A1785" s="463" t="s">
        <v>10682</v>
      </c>
      <c r="B1785" s="463" t="s">
        <v>260</v>
      </c>
      <c r="C1785" s="463"/>
      <c r="D1785" s="463"/>
      <c r="E1785" s="294" t="s">
        <v>7366</v>
      </c>
    </row>
    <row r="1786" spans="1:5">
      <c r="A1786" s="463" t="s">
        <v>10682</v>
      </c>
      <c r="B1786" s="463" t="s">
        <v>260</v>
      </c>
      <c r="C1786" s="463"/>
      <c r="D1786" s="463"/>
      <c r="E1786" s="294" t="s">
        <v>7367</v>
      </c>
    </row>
    <row r="1787" spans="1:5">
      <c r="A1787" s="463" t="s">
        <v>10682</v>
      </c>
      <c r="B1787" s="463" t="s">
        <v>260</v>
      </c>
      <c r="C1787" s="463"/>
      <c r="D1787" s="463" t="s">
        <v>10693</v>
      </c>
      <c r="E1787" s="294" t="s">
        <v>7368</v>
      </c>
    </row>
    <row r="1788" spans="1:5">
      <c r="A1788" s="463" t="s">
        <v>10682</v>
      </c>
      <c r="B1788" s="463" t="s">
        <v>260</v>
      </c>
      <c r="C1788" s="463"/>
      <c r="D1788" s="463"/>
      <c r="E1788" s="294" t="s">
        <v>7323</v>
      </c>
    </row>
    <row r="1789" spans="1:5">
      <c r="A1789" s="463" t="s">
        <v>10682</v>
      </c>
      <c r="B1789" s="463" t="s">
        <v>260</v>
      </c>
      <c r="C1789" s="463"/>
      <c r="D1789" s="463" t="s">
        <v>10693</v>
      </c>
      <c r="E1789" s="294" t="s">
        <v>7340</v>
      </c>
    </row>
    <row r="1790" spans="1:5">
      <c r="A1790" s="463" t="s">
        <v>10682</v>
      </c>
      <c r="B1790" s="463" t="s">
        <v>260</v>
      </c>
      <c r="C1790" s="463"/>
      <c r="D1790" s="463" t="s">
        <v>10693</v>
      </c>
      <c r="E1790" s="294" t="s">
        <v>7343</v>
      </c>
    </row>
    <row r="1791" spans="1:5">
      <c r="A1791" s="463" t="s">
        <v>10682</v>
      </c>
      <c r="B1791" s="463" t="s">
        <v>260</v>
      </c>
      <c r="C1791" s="463"/>
      <c r="D1791" s="463"/>
      <c r="E1791" s="294" t="s">
        <v>7305</v>
      </c>
    </row>
    <row r="1792" spans="1:5">
      <c r="A1792" s="463" t="s">
        <v>10682</v>
      </c>
      <c r="B1792" s="463" t="s">
        <v>260</v>
      </c>
      <c r="C1792" s="463"/>
      <c r="D1792" s="463" t="s">
        <v>10693</v>
      </c>
      <c r="E1792" s="294" t="s">
        <v>7372</v>
      </c>
    </row>
    <row r="1793" spans="1:5">
      <c r="A1793" s="463" t="s">
        <v>10682</v>
      </c>
      <c r="B1793" s="463" t="s">
        <v>260</v>
      </c>
      <c r="C1793" s="463"/>
      <c r="D1793" s="463" t="s">
        <v>10693</v>
      </c>
      <c r="E1793" s="294" t="s">
        <v>7373</v>
      </c>
    </row>
    <row r="1794" spans="1:5">
      <c r="A1794" s="463" t="s">
        <v>10682</v>
      </c>
      <c r="B1794" s="463" t="s">
        <v>260</v>
      </c>
      <c r="C1794" s="463"/>
      <c r="D1794" s="463" t="s">
        <v>10693</v>
      </c>
      <c r="E1794" s="294" t="s">
        <v>7374</v>
      </c>
    </row>
    <row r="1795" spans="1:5">
      <c r="A1795" s="463" t="s">
        <v>10682</v>
      </c>
      <c r="B1795" s="463" t="s">
        <v>260</v>
      </c>
      <c r="C1795" s="463"/>
      <c r="D1795" s="463" t="s">
        <v>10693</v>
      </c>
      <c r="E1795" s="294" t="s">
        <v>7377</v>
      </c>
    </row>
    <row r="1796" spans="1:5">
      <c r="A1796" s="463" t="s">
        <v>10682</v>
      </c>
      <c r="B1796" s="463" t="s">
        <v>260</v>
      </c>
      <c r="C1796" s="463"/>
      <c r="D1796" s="463"/>
      <c r="E1796" s="294" t="s">
        <v>7378</v>
      </c>
    </row>
    <row r="1797" spans="1:5">
      <c r="A1797" s="463" t="s">
        <v>10682</v>
      </c>
      <c r="B1797" s="463" t="s">
        <v>260</v>
      </c>
      <c r="C1797" s="463"/>
      <c r="D1797" s="463" t="s">
        <v>10693</v>
      </c>
      <c r="E1797" s="294" t="s">
        <v>7380</v>
      </c>
    </row>
    <row r="1798" spans="1:5">
      <c r="A1798" s="463" t="s">
        <v>10682</v>
      </c>
      <c r="B1798" s="463" t="s">
        <v>260</v>
      </c>
      <c r="C1798" s="463"/>
      <c r="D1798" s="463" t="s">
        <v>10693</v>
      </c>
      <c r="E1798" s="294" t="s">
        <v>7381</v>
      </c>
    </row>
    <row r="1799" spans="1:5">
      <c r="A1799" s="463" t="s">
        <v>10682</v>
      </c>
      <c r="B1799" s="463" t="s">
        <v>260</v>
      </c>
      <c r="C1799" s="463"/>
      <c r="D1799" s="463" t="s">
        <v>10693</v>
      </c>
      <c r="E1799" s="294" t="s">
        <v>7317</v>
      </c>
    </row>
    <row r="1800" spans="1:5">
      <c r="A1800" s="463" t="s">
        <v>10682</v>
      </c>
      <c r="B1800" s="463" t="s">
        <v>260</v>
      </c>
      <c r="C1800" s="463"/>
      <c r="D1800" s="463" t="s">
        <v>10693</v>
      </c>
      <c r="E1800" s="294" t="s">
        <v>7379</v>
      </c>
    </row>
    <row r="1801" spans="1:5">
      <c r="A1801" s="463" t="s">
        <v>10682</v>
      </c>
      <c r="B1801" s="463" t="s">
        <v>260</v>
      </c>
      <c r="C1801" s="463"/>
      <c r="D1801" s="463" t="s">
        <v>10693</v>
      </c>
      <c r="E1801" s="294" t="s">
        <v>7382</v>
      </c>
    </row>
    <row r="1802" spans="1:5">
      <c r="A1802" s="463" t="s">
        <v>10682</v>
      </c>
      <c r="B1802" s="463" t="s">
        <v>260</v>
      </c>
      <c r="C1802" s="463"/>
      <c r="D1802" s="463" t="s">
        <v>10693</v>
      </c>
      <c r="E1802" s="294" t="s">
        <v>7375</v>
      </c>
    </row>
    <row r="1803" spans="1:5">
      <c r="A1803" s="463" t="s">
        <v>10682</v>
      </c>
      <c r="B1803" s="463" t="s">
        <v>260</v>
      </c>
      <c r="C1803" s="463"/>
      <c r="D1803" s="463" t="s">
        <v>10693</v>
      </c>
      <c r="E1803" s="294" t="s">
        <v>7356</v>
      </c>
    </row>
    <row r="1804" spans="1:5">
      <c r="A1804" s="463" t="s">
        <v>10682</v>
      </c>
      <c r="B1804" s="463" t="s">
        <v>260</v>
      </c>
      <c r="C1804" s="463"/>
      <c r="D1804" s="463" t="s">
        <v>10693</v>
      </c>
      <c r="E1804" s="294" t="s">
        <v>7336</v>
      </c>
    </row>
    <row r="1805" spans="1:5">
      <c r="A1805" s="463" t="s">
        <v>10682</v>
      </c>
      <c r="B1805" s="463" t="s">
        <v>260</v>
      </c>
      <c r="C1805" s="463"/>
      <c r="D1805" s="463" t="s">
        <v>10693</v>
      </c>
      <c r="E1805" s="294" t="s">
        <v>7314</v>
      </c>
    </row>
    <row r="1806" spans="1:5">
      <c r="A1806" s="463" t="s">
        <v>10682</v>
      </c>
      <c r="B1806" s="463" t="s">
        <v>260</v>
      </c>
      <c r="C1806" s="463"/>
      <c r="D1806" s="463" t="s">
        <v>10693</v>
      </c>
      <c r="E1806" s="294" t="s">
        <v>7383</v>
      </c>
    </row>
    <row r="1807" spans="1:5">
      <c r="A1807" s="463" t="s">
        <v>10682</v>
      </c>
      <c r="B1807" s="463" t="s">
        <v>260</v>
      </c>
      <c r="C1807" s="463"/>
      <c r="D1807" s="463" t="s">
        <v>10693</v>
      </c>
      <c r="E1807" s="294" t="s">
        <v>7341</v>
      </c>
    </row>
    <row r="1808" spans="1:5">
      <c r="A1808" s="463" t="s">
        <v>10682</v>
      </c>
      <c r="B1808" s="463" t="s">
        <v>260</v>
      </c>
      <c r="C1808" s="463"/>
      <c r="D1808" s="463"/>
      <c r="E1808" s="294" t="s">
        <v>7384</v>
      </c>
    </row>
    <row r="1809" spans="1:5">
      <c r="A1809" s="463" t="s">
        <v>10682</v>
      </c>
      <c r="B1809" s="463" t="s">
        <v>260</v>
      </c>
      <c r="C1809" s="463"/>
      <c r="D1809" s="463" t="s">
        <v>10693</v>
      </c>
      <c r="E1809" s="294" t="s">
        <v>7318</v>
      </c>
    </row>
    <row r="1810" spans="1:5">
      <c r="A1810" s="463" t="s">
        <v>10682</v>
      </c>
      <c r="B1810" s="463" t="s">
        <v>260</v>
      </c>
      <c r="C1810" s="463"/>
      <c r="D1810" s="463"/>
      <c r="E1810" s="294" t="s">
        <v>7385</v>
      </c>
    </row>
    <row r="1811" spans="1:5">
      <c r="A1811" s="463" t="s">
        <v>10682</v>
      </c>
      <c r="B1811" s="463" t="s">
        <v>260</v>
      </c>
      <c r="C1811" s="463"/>
      <c r="D1811" s="463"/>
      <c r="E1811" s="294" t="s">
        <v>7386</v>
      </c>
    </row>
    <row r="1812" spans="1:5">
      <c r="A1812" s="463" t="s">
        <v>10682</v>
      </c>
      <c r="B1812" s="463" t="s">
        <v>260</v>
      </c>
      <c r="C1812" s="463"/>
      <c r="D1812" s="463" t="s">
        <v>10693</v>
      </c>
      <c r="E1812" s="294" t="s">
        <v>7349</v>
      </c>
    </row>
    <row r="1813" spans="1:5">
      <c r="A1813" s="463" t="s">
        <v>10682</v>
      </c>
      <c r="B1813" s="463" t="s">
        <v>260</v>
      </c>
      <c r="C1813" s="463"/>
      <c r="D1813" s="463"/>
      <c r="E1813" s="294" t="s">
        <v>7387</v>
      </c>
    </row>
    <row r="1814" spans="1:5">
      <c r="A1814" s="463" t="s">
        <v>10682</v>
      </c>
      <c r="B1814" s="463" t="s">
        <v>260</v>
      </c>
      <c r="C1814" s="463"/>
      <c r="D1814" s="463" t="s">
        <v>10693</v>
      </c>
      <c r="E1814" s="294" t="s">
        <v>7388</v>
      </c>
    </row>
    <row r="1815" spans="1:5">
      <c r="A1815" s="463" t="s">
        <v>10682</v>
      </c>
      <c r="B1815" s="463" t="s">
        <v>229</v>
      </c>
      <c r="C1815" s="463"/>
      <c r="D1815" s="463"/>
      <c r="E1815" s="294" t="s">
        <v>5807</v>
      </c>
    </row>
    <row r="1816" spans="1:5">
      <c r="A1816" s="463" t="s">
        <v>10682</v>
      </c>
      <c r="B1816" s="463" t="s">
        <v>229</v>
      </c>
      <c r="C1816" s="463"/>
      <c r="D1816" s="463"/>
      <c r="E1816" s="294" t="s">
        <v>5812</v>
      </c>
    </row>
    <row r="1817" spans="1:5">
      <c r="A1817" s="463" t="s">
        <v>10682</v>
      </c>
      <c r="B1817" s="463" t="s">
        <v>229</v>
      </c>
      <c r="C1817" s="463"/>
      <c r="D1817" s="463"/>
      <c r="E1817" s="294" t="s">
        <v>5814</v>
      </c>
    </row>
    <row r="1818" spans="1:5">
      <c r="A1818" s="463" t="s">
        <v>10682</v>
      </c>
      <c r="B1818" s="463" t="s">
        <v>229</v>
      </c>
      <c r="C1818" s="463"/>
      <c r="D1818" s="463"/>
      <c r="E1818" s="294" t="s">
        <v>5816</v>
      </c>
    </row>
    <row r="1819" spans="1:5">
      <c r="A1819" s="463" t="s">
        <v>10682</v>
      </c>
      <c r="B1819" s="463" t="s">
        <v>229</v>
      </c>
      <c r="C1819" s="463"/>
      <c r="D1819" s="463"/>
      <c r="E1819" s="294" t="s">
        <v>5803</v>
      </c>
    </row>
    <row r="1820" spans="1:5">
      <c r="A1820" s="463" t="s">
        <v>10682</v>
      </c>
      <c r="B1820" s="463" t="s">
        <v>229</v>
      </c>
      <c r="C1820" s="463"/>
      <c r="D1820" s="463"/>
      <c r="E1820" s="294" t="s">
        <v>5809</v>
      </c>
    </row>
    <row r="1821" spans="1:5">
      <c r="A1821" s="463" t="s">
        <v>10682</v>
      </c>
      <c r="B1821" s="463" t="s">
        <v>229</v>
      </c>
      <c r="C1821" s="463"/>
      <c r="D1821" s="463"/>
      <c r="E1821" s="294" t="s">
        <v>5817</v>
      </c>
    </row>
    <row r="1822" spans="1:5">
      <c r="A1822" s="463" t="s">
        <v>10682</v>
      </c>
      <c r="B1822" s="463" t="s">
        <v>229</v>
      </c>
      <c r="C1822" s="463"/>
      <c r="D1822" s="463"/>
      <c r="E1822" s="294" t="s">
        <v>5818</v>
      </c>
    </row>
    <row r="1823" spans="1:5">
      <c r="A1823" s="463" t="s">
        <v>10682</v>
      </c>
      <c r="B1823" s="463" t="s">
        <v>229</v>
      </c>
      <c r="C1823" s="463"/>
      <c r="D1823" s="463"/>
      <c r="E1823" s="294" t="s">
        <v>5815</v>
      </c>
    </row>
    <row r="1824" spans="1:5">
      <c r="A1824" s="463" t="s">
        <v>10682</v>
      </c>
      <c r="B1824" s="463" t="s">
        <v>229</v>
      </c>
      <c r="C1824" s="463"/>
      <c r="D1824" s="463"/>
      <c r="E1824" s="294" t="s">
        <v>5820</v>
      </c>
    </row>
    <row r="1825" spans="1:5">
      <c r="A1825" s="463" t="s">
        <v>10682</v>
      </c>
      <c r="B1825" s="463" t="s">
        <v>229</v>
      </c>
      <c r="C1825" s="463"/>
      <c r="D1825" s="463"/>
      <c r="E1825" s="294" t="s">
        <v>5808</v>
      </c>
    </row>
    <row r="1826" spans="1:5">
      <c r="A1826" s="463" t="s">
        <v>10682</v>
      </c>
      <c r="B1826" s="463" t="s">
        <v>229</v>
      </c>
      <c r="C1826" s="463"/>
      <c r="D1826" s="463"/>
      <c r="E1826" s="294" t="s">
        <v>5804</v>
      </c>
    </row>
    <row r="1827" spans="1:5">
      <c r="A1827" s="463" t="s">
        <v>10682</v>
      </c>
      <c r="B1827" s="463" t="s">
        <v>229</v>
      </c>
      <c r="C1827" s="463"/>
      <c r="D1827" s="463"/>
      <c r="E1827" s="294" t="s">
        <v>5813</v>
      </c>
    </row>
    <row r="1828" spans="1:5">
      <c r="A1828" s="463" t="s">
        <v>10682</v>
      </c>
      <c r="B1828" s="463" t="s">
        <v>229</v>
      </c>
      <c r="C1828" s="463"/>
      <c r="D1828" s="463"/>
      <c r="E1828" s="294" t="s">
        <v>5819</v>
      </c>
    </row>
    <row r="1829" spans="1:5">
      <c r="A1829" s="463" t="s">
        <v>10682</v>
      </c>
      <c r="B1829" s="463" t="s">
        <v>229</v>
      </c>
      <c r="C1829" s="463"/>
      <c r="D1829" s="463"/>
      <c r="E1829" s="294" t="s">
        <v>5805</v>
      </c>
    </row>
    <row r="1830" spans="1:5">
      <c r="A1830" s="463" t="s">
        <v>10682</v>
      </c>
      <c r="B1830" s="463" t="s">
        <v>229</v>
      </c>
      <c r="C1830" s="463"/>
      <c r="D1830" s="463"/>
      <c r="E1830" s="294" t="s">
        <v>5811</v>
      </c>
    </row>
    <row r="1831" spans="1:5">
      <c r="A1831" s="463" t="s">
        <v>10682</v>
      </c>
      <c r="B1831" s="463" t="s">
        <v>229</v>
      </c>
      <c r="C1831" s="463"/>
      <c r="D1831" s="463"/>
      <c r="E1831" s="294" t="s">
        <v>5806</v>
      </c>
    </row>
    <row r="1832" spans="1:5">
      <c r="A1832" s="463" t="s">
        <v>10682</v>
      </c>
      <c r="B1832" s="463" t="s">
        <v>10696</v>
      </c>
      <c r="C1832" s="463"/>
      <c r="D1832" s="463"/>
      <c r="E1832" s="294" t="s">
        <v>5810</v>
      </c>
    </row>
    <row r="1833" spans="1:5">
      <c r="A1833" s="463" t="s">
        <v>10682</v>
      </c>
      <c r="B1833" s="463" t="s">
        <v>201</v>
      </c>
      <c r="C1833" s="463"/>
      <c r="D1833" s="463"/>
      <c r="E1833" s="294" t="s">
        <v>3407</v>
      </c>
    </row>
    <row r="1834" spans="1:5">
      <c r="A1834" s="463" t="s">
        <v>10682</v>
      </c>
      <c r="B1834" s="463" t="s">
        <v>201</v>
      </c>
      <c r="C1834" s="463"/>
      <c r="D1834" s="463"/>
      <c r="E1834" s="294" t="s">
        <v>3408</v>
      </c>
    </row>
    <row r="1835" spans="1:5">
      <c r="A1835" s="463" t="s">
        <v>10682</v>
      </c>
      <c r="B1835" s="463" t="s">
        <v>201</v>
      </c>
      <c r="C1835" s="463"/>
      <c r="D1835" s="463"/>
      <c r="E1835" s="294" t="s">
        <v>3409</v>
      </c>
    </row>
    <row r="1836" spans="1:5">
      <c r="A1836" s="463" t="s">
        <v>10682</v>
      </c>
      <c r="B1836" s="463" t="s">
        <v>201</v>
      </c>
      <c r="C1836" s="463"/>
      <c r="D1836" s="463"/>
      <c r="E1836" s="294" t="s">
        <v>3410</v>
      </c>
    </row>
    <row r="1837" spans="1:5">
      <c r="A1837" s="463" t="s">
        <v>10682</v>
      </c>
      <c r="B1837" s="463" t="s">
        <v>201</v>
      </c>
      <c r="C1837" s="463"/>
      <c r="D1837" s="463"/>
      <c r="E1837" s="294" t="s">
        <v>3411</v>
      </c>
    </row>
    <row r="1838" spans="1:5">
      <c r="A1838" s="463" t="s">
        <v>10682</v>
      </c>
      <c r="B1838" s="463" t="s">
        <v>201</v>
      </c>
      <c r="C1838" s="463"/>
      <c r="D1838" s="463"/>
      <c r="E1838" s="294" t="s">
        <v>3412</v>
      </c>
    </row>
    <row r="1839" spans="1:5">
      <c r="A1839" s="463" t="s">
        <v>10682</v>
      </c>
      <c r="B1839" s="463" t="s">
        <v>201</v>
      </c>
      <c r="C1839" s="463"/>
      <c r="D1839" s="463"/>
      <c r="E1839" s="294" t="s">
        <v>3413</v>
      </c>
    </row>
    <row r="1840" spans="1:5">
      <c r="A1840" s="463" t="s">
        <v>10682</v>
      </c>
      <c r="B1840" s="463" t="s">
        <v>201</v>
      </c>
      <c r="C1840" s="463"/>
      <c r="D1840" s="463"/>
      <c r="E1840" s="294" t="s">
        <v>3414</v>
      </c>
    </row>
    <row r="1841" spans="1:5">
      <c r="A1841" s="463" t="s">
        <v>10682</v>
      </c>
      <c r="B1841" s="463" t="s">
        <v>201</v>
      </c>
      <c r="C1841" s="463"/>
      <c r="D1841" s="463"/>
      <c r="E1841" s="294" t="s">
        <v>3415</v>
      </c>
    </row>
    <row r="1842" spans="1:5">
      <c r="A1842" s="463" t="s">
        <v>10682</v>
      </c>
      <c r="B1842" s="463" t="s">
        <v>201</v>
      </c>
      <c r="C1842" s="463"/>
      <c r="D1842" s="463"/>
      <c r="E1842" s="294" t="s">
        <v>3416</v>
      </c>
    </row>
    <row r="1843" spans="1:5">
      <c r="A1843" s="463" t="s">
        <v>10682</v>
      </c>
      <c r="B1843" s="463" t="s">
        <v>201</v>
      </c>
      <c r="C1843" s="463"/>
      <c r="D1843" s="463"/>
      <c r="E1843" s="294" t="s">
        <v>3417</v>
      </c>
    </row>
    <row r="1844" spans="1:5">
      <c r="A1844" s="463" t="s">
        <v>10682</v>
      </c>
      <c r="B1844" s="463" t="s">
        <v>201</v>
      </c>
      <c r="C1844" s="463"/>
      <c r="D1844" s="463"/>
      <c r="E1844" s="294" t="s">
        <v>3418</v>
      </c>
    </row>
    <row r="1845" spans="1:5">
      <c r="A1845" s="463" t="s">
        <v>10682</v>
      </c>
      <c r="B1845" s="463" t="s">
        <v>201</v>
      </c>
      <c r="C1845" s="463"/>
      <c r="D1845" s="463"/>
      <c r="E1845" s="294" t="s">
        <v>3419</v>
      </c>
    </row>
    <row r="1846" spans="1:5">
      <c r="A1846" s="463" t="s">
        <v>10682</v>
      </c>
      <c r="B1846" s="463" t="s">
        <v>201</v>
      </c>
      <c r="C1846" s="463"/>
      <c r="D1846" s="463"/>
      <c r="E1846" s="294" t="s">
        <v>3420</v>
      </c>
    </row>
    <row r="1847" spans="1:5">
      <c r="A1847" s="463" t="s">
        <v>10682</v>
      </c>
      <c r="B1847" s="463" t="s">
        <v>201</v>
      </c>
      <c r="C1847" s="463"/>
      <c r="D1847" s="463"/>
      <c r="E1847" s="294" t="s">
        <v>3421</v>
      </c>
    </row>
    <row r="1848" spans="1:5">
      <c r="A1848" s="463" t="s">
        <v>10682</v>
      </c>
      <c r="B1848" s="463" t="s">
        <v>201</v>
      </c>
      <c r="C1848" s="463"/>
      <c r="D1848" s="463"/>
      <c r="E1848" s="294" t="s">
        <v>3422</v>
      </c>
    </row>
    <row r="1849" spans="1:5">
      <c r="A1849" s="463" t="s">
        <v>10682</v>
      </c>
      <c r="B1849" s="463" t="s">
        <v>201</v>
      </c>
      <c r="C1849" s="463"/>
      <c r="D1849" s="463"/>
      <c r="E1849" s="294" t="s">
        <v>3423</v>
      </c>
    </row>
    <row r="1850" spans="1:5">
      <c r="A1850" s="463" t="s">
        <v>10682</v>
      </c>
      <c r="B1850" s="463" t="s">
        <v>201</v>
      </c>
      <c r="C1850" s="463"/>
      <c r="D1850" s="463"/>
      <c r="E1850" s="294" t="s">
        <v>3424</v>
      </c>
    </row>
    <row r="1851" spans="1:5">
      <c r="A1851" s="463" t="s">
        <v>10682</v>
      </c>
      <c r="B1851" s="463" t="s">
        <v>201</v>
      </c>
      <c r="C1851" s="463"/>
      <c r="D1851" s="463"/>
      <c r="E1851" s="294" t="s">
        <v>3425</v>
      </c>
    </row>
    <row r="1852" spans="1:5">
      <c r="A1852" s="463" t="s">
        <v>10682</v>
      </c>
      <c r="B1852" s="463" t="s">
        <v>201</v>
      </c>
      <c r="C1852" s="463"/>
      <c r="D1852" s="463"/>
      <c r="E1852" s="294" t="s">
        <v>3426</v>
      </c>
    </row>
    <row r="1853" spans="1:5">
      <c r="A1853" s="463" t="s">
        <v>10682</v>
      </c>
      <c r="B1853" s="463" t="s">
        <v>201</v>
      </c>
      <c r="C1853" s="463"/>
      <c r="D1853" s="463"/>
      <c r="E1853" s="294" t="s">
        <v>3427</v>
      </c>
    </row>
    <row r="1854" spans="1:5">
      <c r="A1854" s="463" t="s">
        <v>10682</v>
      </c>
      <c r="B1854" s="463" t="s">
        <v>201</v>
      </c>
      <c r="C1854" s="463"/>
      <c r="D1854" s="463"/>
      <c r="E1854" s="294" t="s">
        <v>3428</v>
      </c>
    </row>
    <row r="1855" spans="1:5">
      <c r="A1855" s="463" t="s">
        <v>10682</v>
      </c>
      <c r="B1855" s="463" t="s">
        <v>201</v>
      </c>
      <c r="C1855" s="463"/>
      <c r="D1855" s="463"/>
      <c r="E1855" s="294" t="s">
        <v>3429</v>
      </c>
    </row>
    <row r="1856" spans="1:5">
      <c r="A1856" s="463" t="s">
        <v>10682</v>
      </c>
      <c r="B1856" s="463" t="s">
        <v>201</v>
      </c>
      <c r="C1856" s="463"/>
      <c r="D1856" s="463"/>
      <c r="E1856" s="294" t="s">
        <v>3430</v>
      </c>
    </row>
    <row r="1857" spans="1:5">
      <c r="A1857" s="463" t="s">
        <v>10682</v>
      </c>
      <c r="B1857" s="463" t="s">
        <v>201</v>
      </c>
      <c r="C1857" s="463"/>
      <c r="D1857" s="463"/>
      <c r="E1857" s="294" t="s">
        <v>3431</v>
      </c>
    </row>
    <row r="1858" spans="1:5">
      <c r="A1858" s="463" t="s">
        <v>10682</v>
      </c>
      <c r="B1858" s="463" t="s">
        <v>201</v>
      </c>
      <c r="C1858" s="463"/>
      <c r="D1858" s="463"/>
      <c r="E1858" s="294" t="s">
        <v>3432</v>
      </c>
    </row>
    <row r="1859" spans="1:5">
      <c r="A1859" s="463" t="s">
        <v>10682</v>
      </c>
      <c r="B1859" s="463" t="s">
        <v>261</v>
      </c>
      <c r="C1859" s="463"/>
      <c r="D1859" s="463"/>
      <c r="E1859" s="294" t="s">
        <v>7394</v>
      </c>
    </row>
    <row r="1860" spans="1:5">
      <c r="A1860" s="463" t="s">
        <v>10682</v>
      </c>
      <c r="B1860" s="463" t="s">
        <v>261</v>
      </c>
      <c r="C1860" s="463"/>
      <c r="D1860" s="463"/>
      <c r="E1860" s="294" t="s">
        <v>7391</v>
      </c>
    </row>
    <row r="1861" spans="1:5">
      <c r="A1861" s="463" t="s">
        <v>10682</v>
      </c>
      <c r="B1861" s="463" t="s">
        <v>261</v>
      </c>
      <c r="C1861" s="463"/>
      <c r="D1861" s="463"/>
      <c r="E1861" s="294" t="s">
        <v>7389</v>
      </c>
    </row>
    <row r="1862" spans="1:5">
      <c r="A1862" s="463" t="s">
        <v>10682</v>
      </c>
      <c r="B1862" s="463" t="s">
        <v>261</v>
      </c>
      <c r="C1862" s="463"/>
      <c r="D1862" s="463"/>
      <c r="E1862" s="294" t="s">
        <v>7392</v>
      </c>
    </row>
    <row r="1863" spans="1:5">
      <c r="A1863" s="463" t="s">
        <v>10682</v>
      </c>
      <c r="B1863" s="463" t="s">
        <v>261</v>
      </c>
      <c r="C1863" s="463"/>
      <c r="D1863" s="463"/>
      <c r="E1863" s="294" t="s">
        <v>7390</v>
      </c>
    </row>
    <row r="1864" spans="1:5">
      <c r="A1864" s="463" t="s">
        <v>10682</v>
      </c>
      <c r="B1864" s="463" t="s">
        <v>261</v>
      </c>
      <c r="C1864" s="463"/>
      <c r="D1864" s="463"/>
      <c r="E1864" s="294" t="s">
        <v>7395</v>
      </c>
    </row>
    <row r="1865" spans="1:5">
      <c r="A1865" s="463" t="s">
        <v>10682</v>
      </c>
      <c r="B1865" s="463" t="s">
        <v>261</v>
      </c>
      <c r="C1865" s="463"/>
      <c r="D1865" s="463"/>
      <c r="E1865" s="294" t="s">
        <v>7396</v>
      </c>
    </row>
    <row r="1866" spans="1:5">
      <c r="A1866" s="463" t="s">
        <v>10682</v>
      </c>
      <c r="B1866" s="463" t="s">
        <v>261</v>
      </c>
      <c r="C1866" s="463"/>
      <c r="D1866" s="463"/>
      <c r="E1866" s="294" t="s">
        <v>7393</v>
      </c>
    </row>
    <row r="1867" spans="1:5">
      <c r="A1867" s="463" t="s">
        <v>10682</v>
      </c>
      <c r="B1867" s="463" t="s">
        <v>202</v>
      </c>
      <c r="C1867" s="463"/>
      <c r="D1867" s="463"/>
      <c r="E1867" s="294" t="s">
        <v>3434</v>
      </c>
    </row>
    <row r="1868" spans="1:5">
      <c r="A1868" s="463" t="s">
        <v>10682</v>
      </c>
      <c r="B1868" s="463" t="s">
        <v>202</v>
      </c>
      <c r="C1868" s="463"/>
      <c r="D1868" s="463"/>
      <c r="E1868" s="294" t="s">
        <v>3449</v>
      </c>
    </row>
    <row r="1869" spans="1:5">
      <c r="A1869" s="463" t="s">
        <v>10682</v>
      </c>
      <c r="B1869" s="463" t="s">
        <v>202</v>
      </c>
      <c r="C1869" s="463"/>
      <c r="D1869" s="463"/>
      <c r="E1869" s="294" t="s">
        <v>3438</v>
      </c>
    </row>
    <row r="1870" spans="1:5">
      <c r="A1870" s="463" t="s">
        <v>10682</v>
      </c>
      <c r="B1870" s="463" t="s">
        <v>202</v>
      </c>
      <c r="C1870" s="463"/>
      <c r="D1870" s="463"/>
      <c r="E1870" s="294" t="s">
        <v>3440</v>
      </c>
    </row>
    <row r="1871" spans="1:5">
      <c r="A1871" s="463" t="s">
        <v>10682</v>
      </c>
      <c r="B1871" s="463" t="s">
        <v>202</v>
      </c>
      <c r="C1871" s="463"/>
      <c r="D1871" s="463"/>
      <c r="E1871" s="294" t="s">
        <v>3436</v>
      </c>
    </row>
    <row r="1872" spans="1:5">
      <c r="A1872" s="463" t="s">
        <v>10682</v>
      </c>
      <c r="B1872" s="463" t="s">
        <v>202</v>
      </c>
      <c r="C1872" s="463"/>
      <c r="D1872" s="463"/>
      <c r="E1872" s="294" t="s">
        <v>3450</v>
      </c>
    </row>
    <row r="1873" spans="1:5">
      <c r="A1873" s="463" t="s">
        <v>10682</v>
      </c>
      <c r="B1873" s="463" t="s">
        <v>202</v>
      </c>
      <c r="C1873" s="463"/>
      <c r="D1873" s="463"/>
      <c r="E1873" s="294" t="s">
        <v>3441</v>
      </c>
    </row>
    <row r="1874" spans="1:5">
      <c r="A1874" s="463" t="s">
        <v>10682</v>
      </c>
      <c r="B1874" s="463" t="s">
        <v>202</v>
      </c>
      <c r="C1874" s="463"/>
      <c r="D1874" s="463"/>
      <c r="E1874" s="294" t="s">
        <v>3447</v>
      </c>
    </row>
    <row r="1875" spans="1:5">
      <c r="A1875" s="463" t="s">
        <v>10682</v>
      </c>
      <c r="B1875" s="463" t="s">
        <v>202</v>
      </c>
      <c r="C1875" s="463"/>
      <c r="D1875" s="463"/>
      <c r="E1875" s="294" t="s">
        <v>3437</v>
      </c>
    </row>
    <row r="1876" spans="1:5">
      <c r="A1876" s="463" t="s">
        <v>10682</v>
      </c>
      <c r="B1876" s="463" t="s">
        <v>202</v>
      </c>
      <c r="C1876" s="463"/>
      <c r="D1876" s="463"/>
      <c r="E1876" s="294" t="s">
        <v>3435</v>
      </c>
    </row>
    <row r="1877" spans="1:5">
      <c r="A1877" s="463" t="s">
        <v>10682</v>
      </c>
      <c r="B1877" s="463" t="s">
        <v>202</v>
      </c>
      <c r="C1877" s="463"/>
      <c r="D1877" s="463"/>
      <c r="E1877" s="294" t="s">
        <v>3451</v>
      </c>
    </row>
    <row r="1878" spans="1:5">
      <c r="A1878" s="463" t="s">
        <v>10682</v>
      </c>
      <c r="B1878" s="463" t="s">
        <v>202</v>
      </c>
      <c r="C1878" s="463"/>
      <c r="D1878" s="463"/>
      <c r="E1878" s="294" t="s">
        <v>3442</v>
      </c>
    </row>
    <row r="1879" spans="1:5">
      <c r="A1879" s="463" t="s">
        <v>10682</v>
      </c>
      <c r="B1879" s="463" t="s">
        <v>202</v>
      </c>
      <c r="C1879" s="463"/>
      <c r="D1879" s="463"/>
      <c r="E1879" s="294" t="s">
        <v>3443</v>
      </c>
    </row>
    <row r="1880" spans="1:5">
      <c r="A1880" s="463" t="s">
        <v>10682</v>
      </c>
      <c r="B1880" s="463" t="s">
        <v>202</v>
      </c>
      <c r="C1880" s="463"/>
      <c r="D1880" s="463"/>
      <c r="E1880" s="294" t="s">
        <v>3433</v>
      </c>
    </row>
    <row r="1881" spans="1:5">
      <c r="A1881" s="463" t="s">
        <v>10682</v>
      </c>
      <c r="B1881" s="463" t="s">
        <v>202</v>
      </c>
      <c r="C1881" s="463"/>
      <c r="D1881" s="463"/>
      <c r="E1881" s="294" t="s">
        <v>3448</v>
      </c>
    </row>
    <row r="1882" spans="1:5">
      <c r="A1882" s="463" t="s">
        <v>10682</v>
      </c>
      <c r="B1882" s="463" t="s">
        <v>202</v>
      </c>
      <c r="C1882" s="463"/>
      <c r="D1882" s="463"/>
      <c r="E1882" s="294" t="s">
        <v>3444</v>
      </c>
    </row>
    <row r="1883" spans="1:5">
      <c r="A1883" s="463" t="s">
        <v>10682</v>
      </c>
      <c r="B1883" s="463" t="s">
        <v>202</v>
      </c>
      <c r="C1883" s="463"/>
      <c r="D1883" s="463"/>
      <c r="E1883" s="294" t="s">
        <v>3453</v>
      </c>
    </row>
    <row r="1884" spans="1:5">
      <c r="A1884" s="463" t="s">
        <v>10682</v>
      </c>
      <c r="B1884" s="463" t="s">
        <v>202</v>
      </c>
      <c r="C1884" s="463"/>
      <c r="D1884" s="463"/>
      <c r="E1884" s="294" t="s">
        <v>3445</v>
      </c>
    </row>
    <row r="1885" spans="1:5">
      <c r="A1885" s="463" t="s">
        <v>10682</v>
      </c>
      <c r="B1885" s="463" t="s">
        <v>202</v>
      </c>
      <c r="C1885" s="463"/>
      <c r="D1885" s="463"/>
      <c r="E1885" s="294" t="s">
        <v>3452</v>
      </c>
    </row>
    <row r="1886" spans="1:5">
      <c r="A1886" s="463" t="s">
        <v>10682</v>
      </c>
      <c r="B1886" s="463" t="s">
        <v>202</v>
      </c>
      <c r="C1886" s="463"/>
      <c r="D1886" s="463"/>
      <c r="E1886" s="294" t="s">
        <v>3446</v>
      </c>
    </row>
    <row r="1887" spans="1:5">
      <c r="A1887" s="463" t="s">
        <v>10682</v>
      </c>
      <c r="B1887" s="463" t="s">
        <v>202</v>
      </c>
      <c r="C1887" s="463"/>
      <c r="D1887" s="463"/>
      <c r="E1887" s="294" t="s">
        <v>3439</v>
      </c>
    </row>
    <row r="1888" spans="1:5">
      <c r="A1888" s="463" t="s">
        <v>10682</v>
      </c>
      <c r="B1888" s="463" t="s">
        <v>284</v>
      </c>
      <c r="C1888" s="463"/>
      <c r="D1888" s="463"/>
      <c r="E1888" s="294" t="s">
        <v>6442</v>
      </c>
    </row>
    <row r="1889" spans="1:5">
      <c r="A1889" s="463" t="s">
        <v>10682</v>
      </c>
      <c r="B1889" s="463" t="s">
        <v>284</v>
      </c>
      <c r="C1889" s="463"/>
      <c r="D1889" s="463"/>
      <c r="E1889" s="294" t="s">
        <v>6437</v>
      </c>
    </row>
    <row r="1890" spans="1:5">
      <c r="A1890" s="463" t="s">
        <v>10682</v>
      </c>
      <c r="B1890" s="463" t="s">
        <v>284</v>
      </c>
      <c r="C1890" s="463"/>
      <c r="D1890" s="463"/>
      <c r="E1890" s="294" t="s">
        <v>6441</v>
      </c>
    </row>
    <row r="1891" spans="1:5">
      <c r="A1891" s="463" t="s">
        <v>10682</v>
      </c>
      <c r="B1891" s="463" t="s">
        <v>284</v>
      </c>
      <c r="C1891" s="463"/>
      <c r="D1891" s="463"/>
      <c r="E1891" s="294" t="s">
        <v>6438</v>
      </c>
    </row>
    <row r="1892" spans="1:5">
      <c r="A1892" s="463" t="s">
        <v>10682</v>
      </c>
      <c r="B1892" s="463" t="s">
        <v>284</v>
      </c>
      <c r="C1892" s="463"/>
      <c r="D1892" s="463"/>
      <c r="E1892" s="294" t="s">
        <v>6439</v>
      </c>
    </row>
    <row r="1893" spans="1:5">
      <c r="A1893" s="463" t="s">
        <v>10682</v>
      </c>
      <c r="B1893" s="463" t="s">
        <v>284</v>
      </c>
      <c r="C1893" s="463"/>
      <c r="D1893" s="463"/>
      <c r="E1893" s="294" t="s">
        <v>6440</v>
      </c>
    </row>
    <row r="1894" spans="1:5">
      <c r="A1894" s="463" t="s">
        <v>10682</v>
      </c>
      <c r="B1894" s="463" t="s">
        <v>285</v>
      </c>
      <c r="C1894" s="463"/>
      <c r="D1894" s="463"/>
      <c r="E1894" s="294" t="s">
        <v>6443</v>
      </c>
    </row>
    <row r="1895" spans="1:5">
      <c r="A1895" s="463" t="s">
        <v>10682</v>
      </c>
      <c r="B1895" s="463" t="s">
        <v>285</v>
      </c>
      <c r="C1895" s="463"/>
      <c r="D1895" s="463"/>
      <c r="E1895" s="294" t="s">
        <v>6463</v>
      </c>
    </row>
    <row r="1896" spans="1:5">
      <c r="A1896" s="463" t="s">
        <v>10682</v>
      </c>
      <c r="B1896" s="463" t="s">
        <v>285</v>
      </c>
      <c r="C1896" s="463"/>
      <c r="D1896" s="463"/>
      <c r="E1896" s="294" t="s">
        <v>6453</v>
      </c>
    </row>
    <row r="1897" spans="1:5">
      <c r="A1897" s="463" t="s">
        <v>10682</v>
      </c>
      <c r="B1897" s="463" t="s">
        <v>285</v>
      </c>
      <c r="C1897" s="463"/>
      <c r="D1897" s="463"/>
      <c r="E1897" s="294" t="s">
        <v>6454</v>
      </c>
    </row>
    <row r="1898" spans="1:5">
      <c r="A1898" s="463" t="s">
        <v>10682</v>
      </c>
      <c r="B1898" s="463" t="s">
        <v>285</v>
      </c>
      <c r="C1898" s="463"/>
      <c r="D1898" s="463"/>
      <c r="E1898" s="294" t="s">
        <v>6465</v>
      </c>
    </row>
    <row r="1899" spans="1:5">
      <c r="A1899" s="463" t="s">
        <v>10682</v>
      </c>
      <c r="B1899" s="463" t="s">
        <v>285</v>
      </c>
      <c r="C1899" s="463"/>
      <c r="D1899" s="463"/>
      <c r="E1899" s="294" t="s">
        <v>6485</v>
      </c>
    </row>
    <row r="1900" spans="1:5">
      <c r="A1900" s="463" t="s">
        <v>10682</v>
      </c>
      <c r="B1900" s="463" t="s">
        <v>285</v>
      </c>
      <c r="C1900" s="463"/>
      <c r="D1900" s="463"/>
      <c r="E1900" s="294" t="s">
        <v>6467</v>
      </c>
    </row>
    <row r="1901" spans="1:5">
      <c r="A1901" s="463" t="s">
        <v>10682</v>
      </c>
      <c r="B1901" s="463" t="s">
        <v>285</v>
      </c>
      <c r="C1901" s="463"/>
      <c r="D1901" s="463"/>
      <c r="E1901" s="294" t="s">
        <v>6469</v>
      </c>
    </row>
    <row r="1902" spans="1:5">
      <c r="A1902" s="463" t="s">
        <v>10682</v>
      </c>
      <c r="B1902" s="463" t="s">
        <v>285</v>
      </c>
      <c r="C1902" s="463"/>
      <c r="D1902" s="463"/>
      <c r="E1902" s="294" t="s">
        <v>6472</v>
      </c>
    </row>
    <row r="1903" spans="1:5">
      <c r="A1903" s="463" t="s">
        <v>10682</v>
      </c>
      <c r="B1903" s="463" t="s">
        <v>285</v>
      </c>
      <c r="C1903" s="463"/>
      <c r="D1903" s="463"/>
      <c r="E1903" s="294" t="s">
        <v>6455</v>
      </c>
    </row>
    <row r="1904" spans="1:5">
      <c r="A1904" s="463" t="s">
        <v>10682</v>
      </c>
      <c r="B1904" s="463" t="s">
        <v>285</v>
      </c>
      <c r="C1904" s="463"/>
      <c r="D1904" s="463"/>
      <c r="E1904" s="294" t="s">
        <v>6456</v>
      </c>
    </row>
    <row r="1905" spans="1:5">
      <c r="A1905" s="463" t="s">
        <v>10682</v>
      </c>
      <c r="B1905" s="463" t="s">
        <v>285</v>
      </c>
      <c r="C1905" s="463"/>
      <c r="D1905" s="463"/>
      <c r="E1905" s="294" t="s">
        <v>6457</v>
      </c>
    </row>
    <row r="1906" spans="1:5">
      <c r="A1906" s="463" t="s">
        <v>10682</v>
      </c>
      <c r="B1906" s="463" t="s">
        <v>285</v>
      </c>
      <c r="C1906" s="463"/>
      <c r="D1906" s="463"/>
      <c r="E1906" s="294" t="s">
        <v>6473</v>
      </c>
    </row>
    <row r="1907" spans="1:5">
      <c r="A1907" s="463" t="s">
        <v>10682</v>
      </c>
      <c r="B1907" s="463" t="s">
        <v>285</v>
      </c>
      <c r="C1907" s="463"/>
      <c r="D1907" s="463"/>
      <c r="E1907" s="294" t="s">
        <v>6461</v>
      </c>
    </row>
    <row r="1908" spans="1:5">
      <c r="A1908" s="463" t="s">
        <v>10682</v>
      </c>
      <c r="B1908" s="463" t="s">
        <v>285</v>
      </c>
      <c r="C1908" s="463"/>
      <c r="D1908" s="463"/>
      <c r="E1908" s="294" t="s">
        <v>6470</v>
      </c>
    </row>
    <row r="1909" spans="1:5">
      <c r="A1909" s="463" t="s">
        <v>10682</v>
      </c>
      <c r="B1909" s="463" t="s">
        <v>285</v>
      </c>
      <c r="C1909" s="463"/>
      <c r="D1909" s="463"/>
      <c r="E1909" s="294" t="s">
        <v>6476</v>
      </c>
    </row>
    <row r="1910" spans="1:5">
      <c r="A1910" s="463" t="s">
        <v>10682</v>
      </c>
      <c r="B1910" s="463" t="s">
        <v>285</v>
      </c>
      <c r="C1910" s="463"/>
      <c r="D1910" s="463"/>
      <c r="E1910" s="294" t="s">
        <v>6464</v>
      </c>
    </row>
    <row r="1911" spans="1:5">
      <c r="A1911" s="463" t="s">
        <v>10682</v>
      </c>
      <c r="B1911" s="463" t="s">
        <v>285</v>
      </c>
      <c r="C1911" s="463"/>
      <c r="D1911" s="463"/>
      <c r="E1911" s="294" t="s">
        <v>6474</v>
      </c>
    </row>
    <row r="1912" spans="1:5">
      <c r="A1912" s="463" t="s">
        <v>10682</v>
      </c>
      <c r="B1912" s="463" t="s">
        <v>285</v>
      </c>
      <c r="C1912" s="463"/>
      <c r="D1912" s="463"/>
      <c r="E1912" s="294" t="s">
        <v>6466</v>
      </c>
    </row>
    <row r="1913" spans="1:5">
      <c r="A1913" s="463" t="s">
        <v>10682</v>
      </c>
      <c r="B1913" s="463" t="s">
        <v>285</v>
      </c>
      <c r="C1913" s="463"/>
      <c r="D1913" s="463"/>
      <c r="E1913" s="294" t="s">
        <v>6444</v>
      </c>
    </row>
    <row r="1914" spans="1:5">
      <c r="A1914" s="463" t="s">
        <v>10682</v>
      </c>
      <c r="B1914" s="463" t="s">
        <v>285</v>
      </c>
      <c r="C1914" s="463"/>
      <c r="D1914" s="463"/>
      <c r="E1914" s="294" t="s">
        <v>6462</v>
      </c>
    </row>
    <row r="1915" spans="1:5">
      <c r="A1915" s="463" t="s">
        <v>10682</v>
      </c>
      <c r="B1915" s="463" t="s">
        <v>285</v>
      </c>
      <c r="C1915" s="463"/>
      <c r="D1915" s="463"/>
      <c r="E1915" s="294" t="s">
        <v>6479</v>
      </c>
    </row>
    <row r="1916" spans="1:5">
      <c r="A1916" s="463" t="s">
        <v>10682</v>
      </c>
      <c r="B1916" s="463" t="s">
        <v>285</v>
      </c>
      <c r="C1916" s="463"/>
      <c r="D1916" s="463"/>
      <c r="E1916" s="294" t="s">
        <v>6458</v>
      </c>
    </row>
    <row r="1917" spans="1:5">
      <c r="A1917" s="463" t="s">
        <v>10682</v>
      </c>
      <c r="B1917" s="463" t="s">
        <v>285</v>
      </c>
      <c r="C1917" s="463"/>
      <c r="D1917" s="463"/>
      <c r="E1917" s="294" t="s">
        <v>6471</v>
      </c>
    </row>
    <row r="1918" spans="1:5">
      <c r="A1918" s="463" t="s">
        <v>10682</v>
      </c>
      <c r="B1918" s="463" t="s">
        <v>285</v>
      </c>
      <c r="C1918" s="463"/>
      <c r="D1918" s="463"/>
      <c r="E1918" s="294" t="s">
        <v>6450</v>
      </c>
    </row>
    <row r="1919" spans="1:5">
      <c r="A1919" s="463" t="s">
        <v>10682</v>
      </c>
      <c r="B1919" s="463" t="s">
        <v>285</v>
      </c>
      <c r="C1919" s="463"/>
      <c r="D1919" s="463"/>
      <c r="E1919" s="294" t="s">
        <v>6468</v>
      </c>
    </row>
    <row r="1920" spans="1:5">
      <c r="A1920" s="463" t="s">
        <v>10682</v>
      </c>
      <c r="B1920" s="463" t="s">
        <v>285</v>
      </c>
      <c r="C1920" s="463"/>
      <c r="D1920" s="463"/>
      <c r="E1920" s="294" t="s">
        <v>6448</v>
      </c>
    </row>
    <row r="1921" spans="1:5">
      <c r="A1921" s="463" t="s">
        <v>10682</v>
      </c>
      <c r="B1921" s="463" t="s">
        <v>285</v>
      </c>
      <c r="C1921" s="463"/>
      <c r="D1921" s="463"/>
      <c r="E1921" s="294" t="s">
        <v>6475</v>
      </c>
    </row>
    <row r="1922" spans="1:5">
      <c r="A1922" s="463" t="s">
        <v>10682</v>
      </c>
      <c r="B1922" s="463" t="s">
        <v>285</v>
      </c>
      <c r="C1922" s="463"/>
      <c r="D1922" s="463"/>
      <c r="E1922" s="294" t="s">
        <v>6477</v>
      </c>
    </row>
    <row r="1923" spans="1:5">
      <c r="A1923" s="463" t="s">
        <v>10682</v>
      </c>
      <c r="B1923" s="463" t="s">
        <v>285</v>
      </c>
      <c r="C1923" s="463"/>
      <c r="D1923" s="463"/>
      <c r="E1923" s="294" t="s">
        <v>6478</v>
      </c>
    </row>
    <row r="1924" spans="1:5">
      <c r="A1924" s="463" t="s">
        <v>10682</v>
      </c>
      <c r="B1924" s="463" t="s">
        <v>285</v>
      </c>
      <c r="C1924" s="463"/>
      <c r="D1924" s="463"/>
      <c r="E1924" s="294" t="s">
        <v>6447</v>
      </c>
    </row>
    <row r="1925" spans="1:5">
      <c r="A1925" s="463" t="s">
        <v>10682</v>
      </c>
      <c r="B1925" s="463" t="s">
        <v>285</v>
      </c>
      <c r="C1925" s="463"/>
      <c r="D1925" s="463"/>
      <c r="E1925" s="294" t="s">
        <v>6480</v>
      </c>
    </row>
    <row r="1926" spans="1:5">
      <c r="A1926" s="463" t="s">
        <v>10682</v>
      </c>
      <c r="B1926" s="463" t="s">
        <v>285</v>
      </c>
      <c r="C1926" s="463"/>
      <c r="D1926" s="463"/>
      <c r="E1926" s="294" t="s">
        <v>6481</v>
      </c>
    </row>
    <row r="1927" spans="1:5">
      <c r="A1927" s="463" t="s">
        <v>10682</v>
      </c>
      <c r="B1927" s="463" t="s">
        <v>285</v>
      </c>
      <c r="C1927" s="463"/>
      <c r="D1927" s="463"/>
      <c r="E1927" s="294" t="s">
        <v>6482</v>
      </c>
    </row>
    <row r="1928" spans="1:5">
      <c r="A1928" s="463" t="s">
        <v>10682</v>
      </c>
      <c r="B1928" s="463" t="s">
        <v>285</v>
      </c>
      <c r="C1928" s="463"/>
      <c r="D1928" s="463"/>
      <c r="E1928" s="294" t="s">
        <v>6486</v>
      </c>
    </row>
    <row r="1929" spans="1:5">
      <c r="A1929" s="463" t="s">
        <v>10682</v>
      </c>
      <c r="B1929" s="463" t="s">
        <v>285</v>
      </c>
      <c r="C1929" s="463"/>
      <c r="D1929" s="463"/>
      <c r="E1929" s="294" t="s">
        <v>6494</v>
      </c>
    </row>
    <row r="1930" spans="1:5">
      <c r="A1930" s="463" t="s">
        <v>10682</v>
      </c>
      <c r="B1930" s="463" t="s">
        <v>285</v>
      </c>
      <c r="C1930" s="463"/>
      <c r="D1930" s="463"/>
      <c r="E1930" s="294" t="s">
        <v>6483</v>
      </c>
    </row>
    <row r="1931" spans="1:5">
      <c r="A1931" s="463" t="s">
        <v>10682</v>
      </c>
      <c r="B1931" s="463" t="s">
        <v>285</v>
      </c>
      <c r="C1931" s="463"/>
      <c r="D1931" s="463"/>
      <c r="E1931" s="294" t="s">
        <v>6488</v>
      </c>
    </row>
    <row r="1932" spans="1:5">
      <c r="A1932" s="463" t="s">
        <v>10682</v>
      </c>
      <c r="B1932" s="463" t="s">
        <v>285</v>
      </c>
      <c r="C1932" s="463"/>
      <c r="D1932" s="463"/>
      <c r="E1932" s="294" t="s">
        <v>6489</v>
      </c>
    </row>
    <row r="1933" spans="1:5">
      <c r="A1933" s="463" t="s">
        <v>10682</v>
      </c>
      <c r="B1933" s="463" t="s">
        <v>285</v>
      </c>
      <c r="C1933" s="463"/>
      <c r="D1933" s="463"/>
      <c r="E1933" s="294" t="s">
        <v>6445</v>
      </c>
    </row>
    <row r="1934" spans="1:5">
      <c r="A1934" s="463" t="s">
        <v>10682</v>
      </c>
      <c r="B1934" s="463" t="s">
        <v>285</v>
      </c>
      <c r="C1934" s="463"/>
      <c r="D1934" s="463"/>
      <c r="E1934" s="294" t="s">
        <v>6491</v>
      </c>
    </row>
    <row r="1935" spans="1:5">
      <c r="A1935" s="463" t="s">
        <v>10682</v>
      </c>
      <c r="B1935" s="463" t="s">
        <v>285</v>
      </c>
      <c r="C1935" s="463"/>
      <c r="D1935" s="463"/>
      <c r="E1935" s="294" t="s">
        <v>6492</v>
      </c>
    </row>
    <row r="1936" spans="1:5">
      <c r="A1936" s="463" t="s">
        <v>10682</v>
      </c>
      <c r="B1936" s="463" t="s">
        <v>285</v>
      </c>
      <c r="C1936" s="463"/>
      <c r="D1936" s="463"/>
      <c r="E1936" s="294" t="s">
        <v>6446</v>
      </c>
    </row>
    <row r="1937" spans="1:5">
      <c r="A1937" s="463" t="s">
        <v>10682</v>
      </c>
      <c r="B1937" s="463" t="s">
        <v>285</v>
      </c>
      <c r="C1937" s="463"/>
      <c r="D1937" s="463"/>
      <c r="E1937" s="294" t="s">
        <v>6493</v>
      </c>
    </row>
    <row r="1938" spans="1:5">
      <c r="A1938" s="463" t="s">
        <v>10682</v>
      </c>
      <c r="B1938" s="463" t="s">
        <v>285</v>
      </c>
      <c r="C1938" s="463"/>
      <c r="D1938" s="463"/>
      <c r="E1938" s="294" t="s">
        <v>6449</v>
      </c>
    </row>
    <row r="1939" spans="1:5">
      <c r="A1939" s="463" t="s">
        <v>10682</v>
      </c>
      <c r="B1939" s="463" t="s">
        <v>285</v>
      </c>
      <c r="C1939" s="463"/>
      <c r="D1939" s="463"/>
      <c r="E1939" s="294" t="s">
        <v>6495</v>
      </c>
    </row>
    <row r="1940" spans="1:5">
      <c r="A1940" s="463" t="s">
        <v>10682</v>
      </c>
      <c r="B1940" s="463" t="s">
        <v>285</v>
      </c>
      <c r="C1940" s="463"/>
      <c r="D1940" s="463"/>
      <c r="E1940" s="294" t="s">
        <v>6451</v>
      </c>
    </row>
    <row r="1941" spans="1:5">
      <c r="A1941" s="463" t="s">
        <v>10682</v>
      </c>
      <c r="B1941" s="463" t="s">
        <v>285</v>
      </c>
      <c r="C1941" s="463"/>
      <c r="D1941" s="463"/>
      <c r="E1941" s="294" t="s">
        <v>6487</v>
      </c>
    </row>
    <row r="1942" spans="1:5">
      <c r="A1942" s="463" t="s">
        <v>10682</v>
      </c>
      <c r="B1942" s="463" t="s">
        <v>285</v>
      </c>
      <c r="C1942" s="463"/>
      <c r="D1942" s="463"/>
      <c r="E1942" s="294" t="s">
        <v>6484</v>
      </c>
    </row>
    <row r="1943" spans="1:5">
      <c r="A1943" s="463" t="s">
        <v>10682</v>
      </c>
      <c r="B1943" s="463" t="s">
        <v>285</v>
      </c>
      <c r="C1943" s="463"/>
      <c r="D1943" s="463"/>
      <c r="E1943" s="294" t="s">
        <v>6496</v>
      </c>
    </row>
    <row r="1944" spans="1:5">
      <c r="A1944" s="463" t="s">
        <v>10682</v>
      </c>
      <c r="B1944" s="463" t="s">
        <v>285</v>
      </c>
      <c r="C1944" s="463"/>
      <c r="D1944" s="463"/>
      <c r="E1944" s="294" t="s">
        <v>6459</v>
      </c>
    </row>
    <row r="1945" spans="1:5">
      <c r="A1945" s="463" t="s">
        <v>10682</v>
      </c>
      <c r="B1945" s="463" t="s">
        <v>285</v>
      </c>
      <c r="C1945" s="463"/>
      <c r="D1945" s="463"/>
      <c r="E1945" s="294" t="s">
        <v>6490</v>
      </c>
    </row>
    <row r="1946" spans="1:5">
      <c r="A1946" s="463" t="s">
        <v>10682</v>
      </c>
      <c r="B1946" s="463" t="s">
        <v>285</v>
      </c>
      <c r="C1946" s="463"/>
      <c r="D1946" s="463"/>
      <c r="E1946" s="294" t="s">
        <v>6460</v>
      </c>
    </row>
    <row r="1947" spans="1:5">
      <c r="A1947" s="463" t="s">
        <v>10682</v>
      </c>
      <c r="B1947" s="463" t="s">
        <v>285</v>
      </c>
      <c r="C1947" s="463"/>
      <c r="D1947" s="463"/>
      <c r="E1947" s="294" t="s">
        <v>6497</v>
      </c>
    </row>
    <row r="1948" spans="1:5">
      <c r="A1948" s="463" t="s">
        <v>10682</v>
      </c>
      <c r="B1948" s="463" t="s">
        <v>285</v>
      </c>
      <c r="C1948" s="463"/>
      <c r="D1948" s="463"/>
      <c r="E1948" s="294" t="s">
        <v>6452</v>
      </c>
    </row>
    <row r="1949" spans="1:5">
      <c r="A1949" s="463" t="s">
        <v>10682</v>
      </c>
      <c r="B1949" s="463" t="s">
        <v>285</v>
      </c>
      <c r="C1949" s="463"/>
      <c r="D1949" s="463"/>
      <c r="E1949" s="294" t="s">
        <v>6498</v>
      </c>
    </row>
    <row r="1950" spans="1:5">
      <c r="A1950" s="463" t="s">
        <v>10682</v>
      </c>
      <c r="B1950" s="463" t="s">
        <v>6499</v>
      </c>
      <c r="C1950" s="463"/>
      <c r="D1950" s="463"/>
      <c r="E1950" s="294" t="s">
        <v>6500</v>
      </c>
    </row>
    <row r="1951" spans="1:5">
      <c r="A1951" s="463" t="s">
        <v>10682</v>
      </c>
      <c r="B1951" s="463" t="s">
        <v>203</v>
      </c>
      <c r="C1951" s="463"/>
      <c r="D1951" s="463"/>
      <c r="E1951" s="294" t="s">
        <v>3459</v>
      </c>
    </row>
    <row r="1952" spans="1:5">
      <c r="A1952" s="463" t="s">
        <v>10682</v>
      </c>
      <c r="B1952" s="463" t="s">
        <v>203</v>
      </c>
      <c r="C1952" s="463"/>
      <c r="D1952" s="463"/>
      <c r="E1952" s="294" t="s">
        <v>3455</v>
      </c>
    </row>
    <row r="1953" spans="1:5">
      <c r="A1953" s="463" t="s">
        <v>10682</v>
      </c>
      <c r="B1953" s="463" t="s">
        <v>203</v>
      </c>
      <c r="C1953" s="463"/>
      <c r="D1953" s="463"/>
      <c r="E1953" s="294" t="s">
        <v>3456</v>
      </c>
    </row>
    <row r="1954" spans="1:5">
      <c r="A1954" s="463" t="s">
        <v>10682</v>
      </c>
      <c r="B1954" s="463" t="s">
        <v>203</v>
      </c>
      <c r="C1954" s="463"/>
      <c r="D1954" s="463"/>
      <c r="E1954" s="294" t="s">
        <v>3460</v>
      </c>
    </row>
    <row r="1955" spans="1:5">
      <c r="A1955" s="463" t="s">
        <v>10682</v>
      </c>
      <c r="B1955" s="463" t="s">
        <v>203</v>
      </c>
      <c r="C1955" s="463"/>
      <c r="D1955" s="463"/>
      <c r="E1955" s="294" t="s">
        <v>3461</v>
      </c>
    </row>
    <row r="1956" spans="1:5">
      <c r="A1956" s="463" t="s">
        <v>10682</v>
      </c>
      <c r="B1956" s="463" t="s">
        <v>203</v>
      </c>
      <c r="C1956" s="463"/>
      <c r="D1956" s="463"/>
      <c r="E1956" s="294" t="s">
        <v>3462</v>
      </c>
    </row>
    <row r="1957" spans="1:5">
      <c r="A1957" s="463" t="s">
        <v>10682</v>
      </c>
      <c r="B1957" s="463" t="s">
        <v>203</v>
      </c>
      <c r="C1957" s="463"/>
      <c r="D1957" s="463"/>
      <c r="E1957" s="294" t="s">
        <v>3480</v>
      </c>
    </row>
    <row r="1958" spans="1:5">
      <c r="A1958" s="463" t="s">
        <v>10682</v>
      </c>
      <c r="B1958" s="463" t="s">
        <v>203</v>
      </c>
      <c r="C1958" s="463"/>
      <c r="D1958" s="463"/>
      <c r="E1958" s="294" t="s">
        <v>3472</v>
      </c>
    </row>
    <row r="1959" spans="1:5">
      <c r="A1959" s="463" t="s">
        <v>10682</v>
      </c>
      <c r="B1959" s="463" t="s">
        <v>203</v>
      </c>
      <c r="C1959" s="463"/>
      <c r="D1959" s="463"/>
      <c r="E1959" s="294" t="s">
        <v>3457</v>
      </c>
    </row>
    <row r="1960" spans="1:5">
      <c r="A1960" s="463" t="s">
        <v>10682</v>
      </c>
      <c r="B1960" s="463" t="s">
        <v>203</v>
      </c>
      <c r="C1960" s="463"/>
      <c r="D1960" s="463"/>
      <c r="E1960" s="294" t="s">
        <v>3473</v>
      </c>
    </row>
    <row r="1961" spans="1:5">
      <c r="A1961" s="463" t="s">
        <v>10682</v>
      </c>
      <c r="B1961" s="463" t="s">
        <v>203</v>
      </c>
      <c r="C1961" s="463"/>
      <c r="D1961" s="463"/>
      <c r="E1961" s="294" t="s">
        <v>3463</v>
      </c>
    </row>
    <row r="1962" spans="1:5">
      <c r="A1962" s="463" t="s">
        <v>10682</v>
      </c>
      <c r="B1962" s="463" t="s">
        <v>203</v>
      </c>
      <c r="C1962" s="463"/>
      <c r="D1962" s="463"/>
      <c r="E1962" s="294" t="s">
        <v>3454</v>
      </c>
    </row>
    <row r="1963" spans="1:5">
      <c r="A1963" s="463" t="s">
        <v>10682</v>
      </c>
      <c r="B1963" s="463" t="s">
        <v>203</v>
      </c>
      <c r="C1963" s="463"/>
      <c r="D1963" s="463"/>
      <c r="E1963" s="294" t="s">
        <v>3464</v>
      </c>
    </row>
    <row r="1964" spans="1:5">
      <c r="A1964" s="463" t="s">
        <v>10682</v>
      </c>
      <c r="B1964" s="463" t="s">
        <v>203</v>
      </c>
      <c r="C1964" s="463"/>
      <c r="D1964" s="463"/>
      <c r="E1964" s="294" t="s">
        <v>3465</v>
      </c>
    </row>
    <row r="1965" spans="1:5">
      <c r="A1965" s="463" t="s">
        <v>10682</v>
      </c>
      <c r="B1965" s="463" t="s">
        <v>203</v>
      </c>
      <c r="C1965" s="463"/>
      <c r="D1965" s="463"/>
      <c r="E1965" s="294" t="s">
        <v>3466</v>
      </c>
    </row>
    <row r="1966" spans="1:5">
      <c r="A1966" s="463" t="s">
        <v>10682</v>
      </c>
      <c r="B1966" s="463" t="s">
        <v>203</v>
      </c>
      <c r="C1966" s="463"/>
      <c r="D1966" s="463"/>
      <c r="E1966" s="294" t="s">
        <v>3467</v>
      </c>
    </row>
    <row r="1967" spans="1:5">
      <c r="A1967" s="463" t="s">
        <v>10682</v>
      </c>
      <c r="B1967" s="463" t="s">
        <v>203</v>
      </c>
      <c r="C1967" s="463"/>
      <c r="D1967" s="463"/>
      <c r="E1967" s="294" t="s">
        <v>3479</v>
      </c>
    </row>
    <row r="1968" spans="1:5">
      <c r="A1968" s="463" t="s">
        <v>10682</v>
      </c>
      <c r="B1968" s="463" t="s">
        <v>203</v>
      </c>
      <c r="C1968" s="463"/>
      <c r="D1968" s="463"/>
      <c r="E1968" s="294" t="s">
        <v>3477</v>
      </c>
    </row>
    <row r="1969" spans="1:5">
      <c r="A1969" s="463" t="s">
        <v>10682</v>
      </c>
      <c r="B1969" s="463" t="s">
        <v>203</v>
      </c>
      <c r="C1969" s="463"/>
      <c r="D1969" s="463"/>
      <c r="E1969" s="294" t="s">
        <v>3474</v>
      </c>
    </row>
    <row r="1970" spans="1:5">
      <c r="A1970" s="463" t="s">
        <v>10682</v>
      </c>
      <c r="B1970" s="463" t="s">
        <v>203</v>
      </c>
      <c r="C1970" s="463"/>
      <c r="D1970" s="463"/>
      <c r="E1970" s="294" t="s">
        <v>3475</v>
      </c>
    </row>
    <row r="1971" spans="1:5">
      <c r="A1971" s="463" t="s">
        <v>10682</v>
      </c>
      <c r="B1971" s="463" t="s">
        <v>203</v>
      </c>
      <c r="C1971" s="463"/>
      <c r="D1971" s="463"/>
      <c r="E1971" s="294" t="s">
        <v>3468</v>
      </c>
    </row>
    <row r="1972" spans="1:5">
      <c r="A1972" s="463" t="s">
        <v>10682</v>
      </c>
      <c r="B1972" s="463" t="s">
        <v>203</v>
      </c>
      <c r="C1972" s="463"/>
      <c r="D1972" s="463"/>
      <c r="E1972" s="294" t="s">
        <v>3458</v>
      </c>
    </row>
    <row r="1973" spans="1:5">
      <c r="A1973" s="463" t="s">
        <v>10682</v>
      </c>
      <c r="B1973" s="463" t="s">
        <v>203</v>
      </c>
      <c r="C1973" s="463"/>
      <c r="D1973" s="463"/>
      <c r="E1973" s="294" t="s">
        <v>3469</v>
      </c>
    </row>
    <row r="1974" spans="1:5">
      <c r="A1974" s="463" t="s">
        <v>10682</v>
      </c>
      <c r="B1974" s="463" t="s">
        <v>203</v>
      </c>
      <c r="C1974" s="463"/>
      <c r="D1974" s="463"/>
      <c r="E1974" s="294" t="s">
        <v>3470</v>
      </c>
    </row>
    <row r="1975" spans="1:5">
      <c r="A1975" s="463" t="s">
        <v>10682</v>
      </c>
      <c r="B1975" s="463" t="s">
        <v>203</v>
      </c>
      <c r="C1975" s="463"/>
      <c r="D1975" s="463"/>
      <c r="E1975" s="294" t="s">
        <v>3478</v>
      </c>
    </row>
    <row r="1976" spans="1:5">
      <c r="A1976" s="463" t="s">
        <v>10682</v>
      </c>
      <c r="B1976" s="463" t="s">
        <v>203</v>
      </c>
      <c r="C1976" s="463"/>
      <c r="D1976" s="463"/>
      <c r="E1976" s="294" t="s">
        <v>3481</v>
      </c>
    </row>
    <row r="1977" spans="1:5">
      <c r="A1977" s="463" t="s">
        <v>10682</v>
      </c>
      <c r="B1977" s="463" t="s">
        <v>203</v>
      </c>
      <c r="C1977" s="463"/>
      <c r="D1977" s="463"/>
      <c r="E1977" s="294" t="s">
        <v>3482</v>
      </c>
    </row>
    <row r="1978" spans="1:5">
      <c r="A1978" s="463" t="s">
        <v>10682</v>
      </c>
      <c r="B1978" s="463" t="s">
        <v>203</v>
      </c>
      <c r="C1978" s="463"/>
      <c r="D1978" s="463"/>
      <c r="E1978" s="294" t="s">
        <v>3476</v>
      </c>
    </row>
    <row r="1979" spans="1:5">
      <c r="A1979" s="463" t="s">
        <v>10682</v>
      </c>
      <c r="B1979" s="463" t="s">
        <v>203</v>
      </c>
      <c r="C1979" s="463"/>
      <c r="D1979" s="463"/>
      <c r="E1979" s="294" t="s">
        <v>3471</v>
      </c>
    </row>
    <row r="1980" spans="1:5">
      <c r="A1980" s="463" t="s">
        <v>10682</v>
      </c>
      <c r="B1980" s="463" t="s">
        <v>245</v>
      </c>
      <c r="C1980" s="463"/>
      <c r="D1980" s="463"/>
      <c r="E1980" s="294" t="s">
        <v>6072</v>
      </c>
    </row>
    <row r="1981" spans="1:5">
      <c r="A1981" s="463" t="s">
        <v>10682</v>
      </c>
      <c r="B1981" s="463" t="s">
        <v>245</v>
      </c>
      <c r="C1981" s="463"/>
      <c r="D1981" s="463"/>
      <c r="E1981" s="294" t="s">
        <v>6073</v>
      </c>
    </row>
    <row r="1982" spans="1:5">
      <c r="A1982" s="463" t="s">
        <v>10682</v>
      </c>
      <c r="B1982" s="463" t="s">
        <v>245</v>
      </c>
      <c r="C1982" s="463"/>
      <c r="D1982" s="463"/>
      <c r="E1982" s="294" t="s">
        <v>6071</v>
      </c>
    </row>
    <row r="1983" spans="1:5">
      <c r="A1983" s="463" t="s">
        <v>10682</v>
      </c>
      <c r="B1983" s="463" t="s">
        <v>245</v>
      </c>
      <c r="C1983" s="463"/>
      <c r="D1983" s="463"/>
      <c r="E1983" s="294" t="s">
        <v>6075</v>
      </c>
    </row>
    <row r="1984" spans="1:5">
      <c r="A1984" s="463" t="s">
        <v>10682</v>
      </c>
      <c r="B1984" s="463" t="s">
        <v>245</v>
      </c>
      <c r="C1984" s="463"/>
      <c r="D1984" s="463"/>
      <c r="E1984" s="294" t="s">
        <v>6076</v>
      </c>
    </row>
    <row r="1985" spans="1:5">
      <c r="A1985" s="463" t="s">
        <v>10682</v>
      </c>
      <c r="B1985" s="463" t="s">
        <v>245</v>
      </c>
      <c r="C1985" s="463"/>
      <c r="D1985" s="463" t="s">
        <v>10693</v>
      </c>
      <c r="E1985" s="294" t="s">
        <v>6079</v>
      </c>
    </row>
    <row r="1986" spans="1:5">
      <c r="A1986" s="463" t="s">
        <v>10682</v>
      </c>
      <c r="B1986" s="463" t="s">
        <v>245</v>
      </c>
      <c r="C1986" s="463"/>
      <c r="D1986" s="463" t="s">
        <v>10693</v>
      </c>
      <c r="E1986" s="294" t="s">
        <v>6107</v>
      </c>
    </row>
    <row r="1987" spans="1:5">
      <c r="A1987" s="463" t="s">
        <v>10682</v>
      </c>
      <c r="B1987" s="463" t="s">
        <v>245</v>
      </c>
      <c r="C1987" s="463"/>
      <c r="D1987" s="463"/>
      <c r="E1987" s="294" t="s">
        <v>6099</v>
      </c>
    </row>
    <row r="1988" spans="1:5">
      <c r="A1988" s="463" t="s">
        <v>10682</v>
      </c>
      <c r="B1988" s="463" t="s">
        <v>245</v>
      </c>
      <c r="C1988" s="463"/>
      <c r="D1988" s="463" t="s">
        <v>10693</v>
      </c>
      <c r="E1988" s="294" t="s">
        <v>6080</v>
      </c>
    </row>
    <row r="1989" spans="1:5">
      <c r="A1989" s="463" t="s">
        <v>10682</v>
      </c>
      <c r="B1989" s="463" t="s">
        <v>245</v>
      </c>
      <c r="C1989" s="463"/>
      <c r="D1989" s="463"/>
      <c r="E1989" s="294" t="s">
        <v>6097</v>
      </c>
    </row>
    <row r="1990" spans="1:5">
      <c r="A1990" s="463" t="s">
        <v>10682</v>
      </c>
      <c r="B1990" s="463" t="s">
        <v>245</v>
      </c>
      <c r="C1990" s="463"/>
      <c r="D1990" s="463" t="s">
        <v>10693</v>
      </c>
      <c r="E1990" s="294" t="s">
        <v>6078</v>
      </c>
    </row>
    <row r="1991" spans="1:5">
      <c r="A1991" s="463" t="s">
        <v>10682</v>
      </c>
      <c r="B1991" s="463" t="s">
        <v>245</v>
      </c>
      <c r="C1991" s="463"/>
      <c r="D1991" s="463" t="s">
        <v>10693</v>
      </c>
      <c r="E1991" s="294" t="s">
        <v>6081</v>
      </c>
    </row>
    <row r="1992" spans="1:5">
      <c r="A1992" s="463" t="s">
        <v>10682</v>
      </c>
      <c r="B1992" s="463" t="s">
        <v>245</v>
      </c>
      <c r="C1992" s="463"/>
      <c r="D1992" s="463" t="s">
        <v>10693</v>
      </c>
      <c r="E1992" s="294" t="s">
        <v>6082</v>
      </c>
    </row>
    <row r="1993" spans="1:5">
      <c r="A1993" s="463" t="s">
        <v>10682</v>
      </c>
      <c r="B1993" s="463" t="s">
        <v>245</v>
      </c>
      <c r="C1993" s="463"/>
      <c r="D1993" s="463" t="s">
        <v>10693</v>
      </c>
      <c r="E1993" s="294" t="s">
        <v>6083</v>
      </c>
    </row>
    <row r="1994" spans="1:5">
      <c r="A1994" s="463" t="s">
        <v>10682</v>
      </c>
      <c r="B1994" s="463" t="s">
        <v>245</v>
      </c>
      <c r="C1994" s="463"/>
      <c r="D1994" s="463" t="s">
        <v>10693</v>
      </c>
      <c r="E1994" s="294" t="s">
        <v>6084</v>
      </c>
    </row>
    <row r="1995" spans="1:5">
      <c r="A1995" s="463" t="s">
        <v>10682</v>
      </c>
      <c r="B1995" s="463" t="s">
        <v>245</v>
      </c>
      <c r="C1995" s="463"/>
      <c r="D1995" s="463" t="s">
        <v>10693</v>
      </c>
      <c r="E1995" s="294" t="s">
        <v>6090</v>
      </c>
    </row>
    <row r="1996" spans="1:5">
      <c r="A1996" s="463" t="s">
        <v>10682</v>
      </c>
      <c r="B1996" s="463" t="s">
        <v>245</v>
      </c>
      <c r="C1996" s="463"/>
      <c r="D1996" s="463"/>
      <c r="E1996" s="294" t="s">
        <v>6093</v>
      </c>
    </row>
    <row r="1997" spans="1:5">
      <c r="A1997" s="463" t="s">
        <v>10682</v>
      </c>
      <c r="B1997" s="463" t="s">
        <v>245</v>
      </c>
      <c r="C1997" s="463"/>
      <c r="D1997" s="463" t="s">
        <v>10693</v>
      </c>
      <c r="E1997" s="294" t="s">
        <v>6085</v>
      </c>
    </row>
    <row r="1998" spans="1:5">
      <c r="A1998" s="463" t="s">
        <v>10682</v>
      </c>
      <c r="B1998" s="463" t="s">
        <v>245</v>
      </c>
      <c r="C1998" s="463"/>
      <c r="D1998" s="463" t="s">
        <v>10693</v>
      </c>
      <c r="E1998" s="294" t="s">
        <v>6086</v>
      </c>
    </row>
    <row r="1999" spans="1:5">
      <c r="A1999" s="463" t="s">
        <v>10682</v>
      </c>
      <c r="B1999" s="463" t="s">
        <v>245</v>
      </c>
      <c r="C1999" s="463"/>
      <c r="D1999" s="463"/>
      <c r="E1999" s="294" t="s">
        <v>6094</v>
      </c>
    </row>
    <row r="2000" spans="1:5">
      <c r="A2000" s="463" t="s">
        <v>10682</v>
      </c>
      <c r="B2000" s="463" t="s">
        <v>245</v>
      </c>
      <c r="C2000" s="463"/>
      <c r="D2000" s="463"/>
      <c r="E2000" s="294" t="s">
        <v>6096</v>
      </c>
    </row>
    <row r="2001" spans="1:5">
      <c r="A2001" s="463" t="s">
        <v>10682</v>
      </c>
      <c r="B2001" s="463" t="s">
        <v>245</v>
      </c>
      <c r="C2001" s="463"/>
      <c r="D2001" s="463"/>
      <c r="E2001" s="294" t="s">
        <v>6095</v>
      </c>
    </row>
    <row r="2002" spans="1:5">
      <c r="A2002" s="463" t="s">
        <v>10682</v>
      </c>
      <c r="B2002" s="463" t="s">
        <v>245</v>
      </c>
      <c r="C2002" s="463"/>
      <c r="D2002" s="463"/>
      <c r="E2002" s="294" t="s">
        <v>6074</v>
      </c>
    </row>
    <row r="2003" spans="1:5">
      <c r="A2003" s="463" t="s">
        <v>10682</v>
      </c>
      <c r="B2003" s="463" t="s">
        <v>245</v>
      </c>
      <c r="C2003" s="463"/>
      <c r="D2003" s="463"/>
      <c r="E2003" s="294" t="s">
        <v>6098</v>
      </c>
    </row>
    <row r="2004" spans="1:5">
      <c r="A2004" s="463" t="s">
        <v>10682</v>
      </c>
      <c r="B2004" s="463" t="s">
        <v>245</v>
      </c>
      <c r="C2004" s="463"/>
      <c r="D2004" s="463"/>
      <c r="E2004" s="294" t="s">
        <v>6077</v>
      </c>
    </row>
    <row r="2005" spans="1:5">
      <c r="A2005" s="463" t="s">
        <v>10682</v>
      </c>
      <c r="B2005" s="463" t="s">
        <v>245</v>
      </c>
      <c r="C2005" s="463"/>
      <c r="D2005" s="463"/>
      <c r="E2005" s="294" t="s">
        <v>6100</v>
      </c>
    </row>
    <row r="2006" spans="1:5">
      <c r="A2006" s="463" t="s">
        <v>10682</v>
      </c>
      <c r="B2006" s="463" t="s">
        <v>245</v>
      </c>
      <c r="C2006" s="463"/>
      <c r="D2006" s="463"/>
      <c r="E2006" s="294" t="s">
        <v>6101</v>
      </c>
    </row>
    <row r="2007" spans="1:5">
      <c r="A2007" s="463" t="s">
        <v>10682</v>
      </c>
      <c r="B2007" s="463" t="s">
        <v>245</v>
      </c>
      <c r="C2007" s="463"/>
      <c r="D2007" s="463" t="s">
        <v>10693</v>
      </c>
      <c r="E2007" s="294" t="s">
        <v>6087</v>
      </c>
    </row>
    <row r="2008" spans="1:5">
      <c r="A2008" s="463" t="s">
        <v>10682</v>
      </c>
      <c r="B2008" s="463" t="s">
        <v>245</v>
      </c>
      <c r="C2008" s="463"/>
      <c r="D2008" s="463"/>
      <c r="E2008" s="294" t="s">
        <v>6092</v>
      </c>
    </row>
    <row r="2009" spans="1:5">
      <c r="A2009" s="463" t="s">
        <v>10682</v>
      </c>
      <c r="B2009" s="463" t="s">
        <v>245</v>
      </c>
      <c r="C2009" s="463"/>
      <c r="D2009" s="463"/>
      <c r="E2009" s="294" t="s">
        <v>6109</v>
      </c>
    </row>
    <row r="2010" spans="1:5">
      <c r="A2010" s="463" t="s">
        <v>10682</v>
      </c>
      <c r="B2010" s="463" t="s">
        <v>245</v>
      </c>
      <c r="C2010" s="463"/>
      <c r="D2010" s="463" t="s">
        <v>10693</v>
      </c>
      <c r="E2010" s="294" t="s">
        <v>6088</v>
      </c>
    </row>
    <row r="2011" spans="1:5">
      <c r="A2011" s="463" t="s">
        <v>10682</v>
      </c>
      <c r="B2011" s="463" t="s">
        <v>245</v>
      </c>
      <c r="C2011" s="463"/>
      <c r="D2011" s="463" t="s">
        <v>10693</v>
      </c>
      <c r="E2011" s="294" t="s">
        <v>6091</v>
      </c>
    </row>
    <row r="2012" spans="1:5">
      <c r="A2012" s="463" t="s">
        <v>10682</v>
      </c>
      <c r="B2012" s="463" t="s">
        <v>245</v>
      </c>
      <c r="C2012" s="463"/>
      <c r="D2012" s="463"/>
      <c r="E2012" s="294" t="s">
        <v>6069</v>
      </c>
    </row>
    <row r="2013" spans="1:5">
      <c r="A2013" s="463" t="s">
        <v>10682</v>
      </c>
      <c r="B2013" s="463" t="s">
        <v>245</v>
      </c>
      <c r="C2013" s="463"/>
      <c r="D2013" s="463"/>
      <c r="E2013" s="294" t="s">
        <v>6104</v>
      </c>
    </row>
    <row r="2014" spans="1:5">
      <c r="A2014" s="463" t="s">
        <v>10682</v>
      </c>
      <c r="B2014" s="463" t="s">
        <v>245</v>
      </c>
      <c r="C2014" s="463"/>
      <c r="D2014" s="463"/>
      <c r="E2014" s="294" t="s">
        <v>6106</v>
      </c>
    </row>
    <row r="2015" spans="1:5">
      <c r="A2015" s="463" t="s">
        <v>10682</v>
      </c>
      <c r="B2015" s="463" t="s">
        <v>245</v>
      </c>
      <c r="C2015" s="463"/>
      <c r="D2015" s="463" t="s">
        <v>10693</v>
      </c>
      <c r="E2015" s="294" t="s">
        <v>6089</v>
      </c>
    </row>
    <row r="2016" spans="1:5">
      <c r="A2016" s="463" t="s">
        <v>10682</v>
      </c>
      <c r="B2016" s="463" t="s">
        <v>245</v>
      </c>
      <c r="C2016" s="463"/>
      <c r="D2016" s="463"/>
      <c r="E2016" s="294" t="s">
        <v>6108</v>
      </c>
    </row>
    <row r="2017" spans="1:5">
      <c r="A2017" s="463" t="s">
        <v>10682</v>
      </c>
      <c r="B2017" s="463" t="s">
        <v>245</v>
      </c>
      <c r="C2017" s="463"/>
      <c r="D2017" s="463" t="s">
        <v>10693</v>
      </c>
      <c r="E2017" s="294" t="s">
        <v>6103</v>
      </c>
    </row>
    <row r="2018" spans="1:5">
      <c r="A2018" s="463" t="s">
        <v>10682</v>
      </c>
      <c r="B2018" s="463" t="s">
        <v>245</v>
      </c>
      <c r="C2018" s="463"/>
      <c r="D2018" s="463"/>
      <c r="E2018" s="294" t="s">
        <v>6105</v>
      </c>
    </row>
    <row r="2019" spans="1:5">
      <c r="A2019" s="463" t="s">
        <v>10682</v>
      </c>
      <c r="B2019" s="463" t="s">
        <v>245</v>
      </c>
      <c r="C2019" s="463"/>
      <c r="D2019" s="463"/>
      <c r="E2019" s="294" t="s">
        <v>6070</v>
      </c>
    </row>
    <row r="2020" spans="1:5">
      <c r="A2020" s="463" t="s">
        <v>10682</v>
      </c>
      <c r="B2020" s="463" t="s">
        <v>245</v>
      </c>
      <c r="C2020" s="463"/>
      <c r="D2020" s="463"/>
      <c r="E2020" s="294" t="s">
        <v>6110</v>
      </c>
    </row>
    <row r="2021" spans="1:5">
      <c r="A2021" s="463" t="s">
        <v>10682</v>
      </c>
      <c r="B2021" s="463" t="s">
        <v>245</v>
      </c>
      <c r="C2021" s="463"/>
      <c r="D2021" s="463" t="s">
        <v>10693</v>
      </c>
      <c r="E2021" s="294" t="s">
        <v>6102</v>
      </c>
    </row>
    <row r="2022" spans="1:5">
      <c r="A2022" s="463" t="s">
        <v>10682</v>
      </c>
      <c r="B2022" s="463" t="s">
        <v>276</v>
      </c>
      <c r="C2022" s="463"/>
      <c r="D2022" s="463"/>
      <c r="E2022" s="294" t="s">
        <v>5903</v>
      </c>
    </row>
    <row r="2023" spans="1:5">
      <c r="A2023" s="463" t="s">
        <v>10682</v>
      </c>
      <c r="B2023" s="463" t="s">
        <v>276</v>
      </c>
      <c r="C2023" s="463"/>
      <c r="D2023" s="463"/>
      <c r="E2023" s="294" t="s">
        <v>5904</v>
      </c>
    </row>
    <row r="2024" spans="1:5">
      <c r="A2024" s="463" t="s">
        <v>10682</v>
      </c>
      <c r="B2024" s="463" t="s">
        <v>276</v>
      </c>
      <c r="C2024" s="463"/>
      <c r="D2024" s="463"/>
      <c r="E2024" s="294" t="s">
        <v>5913</v>
      </c>
    </row>
    <row r="2025" spans="1:5">
      <c r="A2025" s="463" t="s">
        <v>10682</v>
      </c>
      <c r="B2025" s="463" t="s">
        <v>276</v>
      </c>
      <c r="C2025" s="463"/>
      <c r="D2025" s="463"/>
      <c r="E2025" s="294" t="s">
        <v>5906</v>
      </c>
    </row>
    <row r="2026" spans="1:5">
      <c r="A2026" s="463" t="s">
        <v>10682</v>
      </c>
      <c r="B2026" s="463" t="s">
        <v>276</v>
      </c>
      <c r="C2026" s="463"/>
      <c r="D2026" s="463"/>
      <c r="E2026" s="294" t="s">
        <v>5908</v>
      </c>
    </row>
    <row r="2027" spans="1:5">
      <c r="A2027" s="463" t="s">
        <v>10682</v>
      </c>
      <c r="B2027" s="463" t="s">
        <v>276</v>
      </c>
      <c r="C2027" s="463"/>
      <c r="D2027" s="463"/>
      <c r="E2027" s="294" t="s">
        <v>5909</v>
      </c>
    </row>
    <row r="2028" spans="1:5">
      <c r="A2028" s="463" t="s">
        <v>10682</v>
      </c>
      <c r="B2028" s="463" t="s">
        <v>276</v>
      </c>
      <c r="C2028" s="463"/>
      <c r="D2028" s="463"/>
      <c r="E2028" s="294" t="s">
        <v>5912</v>
      </c>
    </row>
    <row r="2029" spans="1:5">
      <c r="A2029" s="463" t="s">
        <v>10682</v>
      </c>
      <c r="B2029" s="463" t="s">
        <v>276</v>
      </c>
      <c r="C2029" s="463"/>
      <c r="D2029" s="463"/>
      <c r="E2029" s="294" t="s">
        <v>5910</v>
      </c>
    </row>
    <row r="2030" spans="1:5">
      <c r="A2030" s="463" t="s">
        <v>10682</v>
      </c>
      <c r="B2030" s="463" t="s">
        <v>276</v>
      </c>
      <c r="C2030" s="463"/>
      <c r="D2030" s="463"/>
      <c r="E2030" s="294" t="s">
        <v>5905</v>
      </c>
    </row>
    <row r="2031" spans="1:5">
      <c r="A2031" s="463" t="s">
        <v>10682</v>
      </c>
      <c r="B2031" s="463" t="s">
        <v>276</v>
      </c>
      <c r="C2031" s="463"/>
      <c r="D2031" s="463"/>
      <c r="E2031" s="294" t="s">
        <v>5911</v>
      </c>
    </row>
    <row r="2032" spans="1:5">
      <c r="A2032" s="463" t="s">
        <v>10682</v>
      </c>
      <c r="B2032" s="463" t="s">
        <v>276</v>
      </c>
      <c r="C2032" s="463"/>
      <c r="D2032" s="463"/>
      <c r="E2032" s="294" t="s">
        <v>5902</v>
      </c>
    </row>
    <row r="2033" spans="1:5">
      <c r="A2033" s="463" t="s">
        <v>10682</v>
      </c>
      <c r="B2033" s="463" t="s">
        <v>276</v>
      </c>
      <c r="C2033" s="463"/>
      <c r="D2033" s="463"/>
      <c r="E2033" s="294" t="s">
        <v>5907</v>
      </c>
    </row>
    <row r="2034" spans="1:5">
      <c r="A2034" s="463" t="s">
        <v>10682</v>
      </c>
      <c r="B2034" s="463" t="s">
        <v>246</v>
      </c>
      <c r="C2034" s="463"/>
      <c r="D2034" s="463"/>
      <c r="E2034" s="294" t="s">
        <v>6111</v>
      </c>
    </row>
    <row r="2035" spans="1:5">
      <c r="A2035" s="463" t="s">
        <v>10682</v>
      </c>
      <c r="B2035" s="463" t="s">
        <v>246</v>
      </c>
      <c r="C2035" s="463"/>
      <c r="D2035" s="463"/>
      <c r="E2035" s="294" t="s">
        <v>6112</v>
      </c>
    </row>
    <row r="2036" spans="1:5">
      <c r="A2036" s="463" t="s">
        <v>10682</v>
      </c>
      <c r="B2036" s="463" t="s">
        <v>246</v>
      </c>
      <c r="C2036" s="463"/>
      <c r="D2036" s="463"/>
      <c r="E2036" s="294" t="s">
        <v>6113</v>
      </c>
    </row>
    <row r="2037" spans="1:5">
      <c r="A2037" s="463" t="s">
        <v>10682</v>
      </c>
      <c r="B2037" s="463" t="s">
        <v>246</v>
      </c>
      <c r="C2037" s="463"/>
      <c r="D2037" s="463"/>
      <c r="E2037" s="294" t="s">
        <v>6117</v>
      </c>
    </row>
    <row r="2038" spans="1:5">
      <c r="A2038" s="463" t="s">
        <v>10682</v>
      </c>
      <c r="B2038" s="463" t="s">
        <v>246</v>
      </c>
      <c r="C2038" s="463"/>
      <c r="D2038" s="463"/>
      <c r="E2038" s="294" t="s">
        <v>6115</v>
      </c>
    </row>
    <row r="2039" spans="1:5">
      <c r="A2039" s="463" t="s">
        <v>10682</v>
      </c>
      <c r="B2039" s="463" t="s">
        <v>246</v>
      </c>
      <c r="C2039" s="463"/>
      <c r="D2039" s="463"/>
      <c r="E2039" s="294" t="s">
        <v>6116</v>
      </c>
    </row>
    <row r="2040" spans="1:5">
      <c r="A2040" s="463" t="s">
        <v>10682</v>
      </c>
      <c r="B2040" s="463" t="s">
        <v>246</v>
      </c>
      <c r="C2040" s="463"/>
      <c r="D2040" s="463"/>
      <c r="E2040" s="294" t="s">
        <v>6114</v>
      </c>
    </row>
    <row r="2041" spans="1:5">
      <c r="A2041" s="463" t="s">
        <v>10682</v>
      </c>
      <c r="B2041" s="463" t="s">
        <v>246</v>
      </c>
      <c r="C2041" s="463"/>
      <c r="D2041" s="463"/>
      <c r="E2041" s="294" t="s">
        <v>6118</v>
      </c>
    </row>
    <row r="2042" spans="1:5">
      <c r="A2042" s="463" t="s">
        <v>10682</v>
      </c>
      <c r="B2042" s="463" t="s">
        <v>265</v>
      </c>
      <c r="C2042" s="463"/>
      <c r="D2042" s="463"/>
      <c r="E2042" s="294" t="s">
        <v>7048</v>
      </c>
    </row>
    <row r="2043" spans="1:5">
      <c r="A2043" s="463" t="s">
        <v>10682</v>
      </c>
      <c r="B2043" s="463" t="s">
        <v>265</v>
      </c>
      <c r="C2043" s="463"/>
      <c r="D2043" s="463"/>
      <c r="E2043" s="294" t="s">
        <v>7049</v>
      </c>
    </row>
    <row r="2044" spans="1:5">
      <c r="A2044" s="463" t="s">
        <v>10682</v>
      </c>
      <c r="B2044" s="463" t="s">
        <v>265</v>
      </c>
      <c r="C2044" s="463"/>
      <c r="D2044" s="463"/>
      <c r="E2044" s="294" t="s">
        <v>7027</v>
      </c>
    </row>
    <row r="2045" spans="1:5">
      <c r="A2045" s="463" t="s">
        <v>10682</v>
      </c>
      <c r="B2045" s="463" t="s">
        <v>265</v>
      </c>
      <c r="C2045" s="463"/>
      <c r="D2045" s="463"/>
      <c r="E2045" s="294" t="s">
        <v>7028</v>
      </c>
    </row>
    <row r="2046" spans="1:5">
      <c r="A2046" s="463" t="s">
        <v>10682</v>
      </c>
      <c r="B2046" s="463" t="s">
        <v>265</v>
      </c>
      <c r="C2046" s="463"/>
      <c r="D2046" s="463"/>
      <c r="E2046" s="294" t="s">
        <v>7029</v>
      </c>
    </row>
    <row r="2047" spans="1:5">
      <c r="A2047" s="463" t="s">
        <v>10682</v>
      </c>
      <c r="B2047" s="463" t="s">
        <v>265</v>
      </c>
      <c r="C2047" s="463"/>
      <c r="D2047" s="463"/>
      <c r="E2047" s="294" t="s">
        <v>7030</v>
      </c>
    </row>
    <row r="2048" spans="1:5">
      <c r="A2048" s="463" t="s">
        <v>10682</v>
      </c>
      <c r="B2048" s="463" t="s">
        <v>265</v>
      </c>
      <c r="C2048" s="463"/>
      <c r="D2048" s="463"/>
      <c r="E2048" s="294" t="s">
        <v>7031</v>
      </c>
    </row>
    <row r="2049" spans="1:5">
      <c r="A2049" s="463" t="s">
        <v>10682</v>
      </c>
      <c r="B2049" s="463" t="s">
        <v>265</v>
      </c>
      <c r="C2049" s="463"/>
      <c r="D2049" s="463"/>
      <c r="E2049" s="294" t="s">
        <v>7032</v>
      </c>
    </row>
    <row r="2050" spans="1:5">
      <c r="A2050" s="463" t="s">
        <v>10682</v>
      </c>
      <c r="B2050" s="463" t="s">
        <v>265</v>
      </c>
      <c r="C2050" s="463"/>
      <c r="D2050" s="463"/>
      <c r="E2050" s="294" t="s">
        <v>7033</v>
      </c>
    </row>
    <row r="2051" spans="1:5">
      <c r="A2051" s="463" t="s">
        <v>10682</v>
      </c>
      <c r="B2051" s="463" t="s">
        <v>265</v>
      </c>
      <c r="C2051" s="463"/>
      <c r="D2051" s="463"/>
      <c r="E2051" s="294" t="s">
        <v>7034</v>
      </c>
    </row>
    <row r="2052" spans="1:5">
      <c r="A2052" s="463" t="s">
        <v>10682</v>
      </c>
      <c r="B2052" s="463" t="s">
        <v>265</v>
      </c>
      <c r="C2052" s="463"/>
      <c r="D2052" s="463"/>
      <c r="E2052" s="294" t="s">
        <v>7035</v>
      </c>
    </row>
    <row r="2053" spans="1:5">
      <c r="A2053" s="463" t="s">
        <v>10682</v>
      </c>
      <c r="B2053" s="463" t="s">
        <v>265</v>
      </c>
      <c r="C2053" s="463"/>
      <c r="D2053" s="463"/>
      <c r="E2053" s="294" t="s">
        <v>7036</v>
      </c>
    </row>
    <row r="2054" spans="1:5">
      <c r="A2054" s="463" t="s">
        <v>10682</v>
      </c>
      <c r="B2054" s="463" t="s">
        <v>265</v>
      </c>
      <c r="C2054" s="463"/>
      <c r="D2054" s="463"/>
      <c r="E2054" s="294" t="s">
        <v>7047</v>
      </c>
    </row>
    <row r="2055" spans="1:5">
      <c r="A2055" s="463" t="s">
        <v>10682</v>
      </c>
      <c r="B2055" s="463" t="s">
        <v>265</v>
      </c>
      <c r="C2055" s="463"/>
      <c r="D2055" s="463"/>
      <c r="E2055" s="294" t="s">
        <v>7037</v>
      </c>
    </row>
    <row r="2056" spans="1:5">
      <c r="A2056" s="463" t="s">
        <v>10682</v>
      </c>
      <c r="B2056" s="463" t="s">
        <v>265</v>
      </c>
      <c r="C2056" s="463"/>
      <c r="D2056" s="463"/>
      <c r="E2056" s="294" t="s">
        <v>7038</v>
      </c>
    </row>
    <row r="2057" spans="1:5">
      <c r="A2057" s="463" t="s">
        <v>10682</v>
      </c>
      <c r="B2057" s="463" t="s">
        <v>265</v>
      </c>
      <c r="C2057" s="463"/>
      <c r="D2057" s="463"/>
      <c r="E2057" s="294" t="s">
        <v>7039</v>
      </c>
    </row>
    <row r="2058" spans="1:5">
      <c r="A2058" s="463" t="s">
        <v>10682</v>
      </c>
      <c r="B2058" s="463" t="s">
        <v>265</v>
      </c>
      <c r="C2058" s="463"/>
      <c r="D2058" s="463"/>
      <c r="E2058" s="294" t="s">
        <v>7040</v>
      </c>
    </row>
    <row r="2059" spans="1:5">
      <c r="A2059" s="463" t="s">
        <v>10682</v>
      </c>
      <c r="B2059" s="463" t="s">
        <v>265</v>
      </c>
      <c r="C2059" s="463"/>
      <c r="D2059" s="463"/>
      <c r="E2059" s="294" t="s">
        <v>7041</v>
      </c>
    </row>
    <row r="2060" spans="1:5">
      <c r="A2060" s="463" t="s">
        <v>10682</v>
      </c>
      <c r="B2060" s="463" t="s">
        <v>265</v>
      </c>
      <c r="C2060" s="463"/>
      <c r="D2060" s="463"/>
      <c r="E2060" s="294" t="s">
        <v>2457</v>
      </c>
    </row>
    <row r="2061" spans="1:5">
      <c r="A2061" s="463" t="s">
        <v>10682</v>
      </c>
      <c r="B2061" s="463" t="s">
        <v>265</v>
      </c>
      <c r="C2061" s="463"/>
      <c r="D2061" s="463"/>
      <c r="E2061" s="294" t="s">
        <v>7042</v>
      </c>
    </row>
    <row r="2062" spans="1:5">
      <c r="A2062" s="463" t="s">
        <v>10682</v>
      </c>
      <c r="B2062" s="463" t="s">
        <v>265</v>
      </c>
      <c r="C2062" s="463"/>
      <c r="D2062" s="463"/>
      <c r="E2062" s="294" t="s">
        <v>7043</v>
      </c>
    </row>
    <row r="2063" spans="1:5">
      <c r="A2063" s="463" t="s">
        <v>10682</v>
      </c>
      <c r="B2063" s="463" t="s">
        <v>265</v>
      </c>
      <c r="C2063" s="463"/>
      <c r="D2063" s="463"/>
      <c r="E2063" s="294" t="s">
        <v>7044</v>
      </c>
    </row>
    <row r="2064" spans="1:5">
      <c r="A2064" s="463" t="s">
        <v>10682</v>
      </c>
      <c r="B2064" s="463" t="s">
        <v>265</v>
      </c>
      <c r="C2064" s="463"/>
      <c r="D2064" s="463"/>
      <c r="E2064" s="294" t="s">
        <v>7045</v>
      </c>
    </row>
    <row r="2065" spans="1:5">
      <c r="A2065" s="463" t="s">
        <v>10682</v>
      </c>
      <c r="B2065" s="463" t="s">
        <v>265</v>
      </c>
      <c r="C2065" s="463"/>
      <c r="D2065" s="463"/>
      <c r="E2065" s="294" t="s">
        <v>7046</v>
      </c>
    </row>
    <row r="2066" spans="1:5">
      <c r="A2066" s="463" t="s">
        <v>10682</v>
      </c>
      <c r="B2066" s="463" t="s">
        <v>7050</v>
      </c>
      <c r="C2066" s="463"/>
      <c r="D2066" s="463"/>
      <c r="E2066" s="294" t="s">
        <v>7051</v>
      </c>
    </row>
    <row r="2067" spans="1:5">
      <c r="A2067" s="463" t="s">
        <v>10682</v>
      </c>
      <c r="B2067" s="463" t="s">
        <v>204</v>
      </c>
      <c r="C2067" s="463"/>
      <c r="D2067" s="463"/>
      <c r="E2067" s="294" t="s">
        <v>3503</v>
      </c>
    </row>
    <row r="2068" spans="1:5">
      <c r="A2068" s="463" t="s">
        <v>10682</v>
      </c>
      <c r="B2068" s="463" t="s">
        <v>204</v>
      </c>
      <c r="C2068" s="463"/>
      <c r="D2068" s="463"/>
      <c r="E2068" s="294" t="s">
        <v>3483</v>
      </c>
    </row>
    <row r="2069" spans="1:5">
      <c r="A2069" s="463" t="s">
        <v>10682</v>
      </c>
      <c r="B2069" s="463" t="s">
        <v>204</v>
      </c>
      <c r="C2069" s="463"/>
      <c r="D2069" s="463"/>
      <c r="E2069" s="294" t="s">
        <v>3501</v>
      </c>
    </row>
    <row r="2070" spans="1:5">
      <c r="A2070" s="463" t="s">
        <v>10682</v>
      </c>
      <c r="B2070" s="463" t="s">
        <v>204</v>
      </c>
      <c r="C2070" s="463"/>
      <c r="D2070" s="463"/>
      <c r="E2070" s="294" t="s">
        <v>3484</v>
      </c>
    </row>
    <row r="2071" spans="1:5">
      <c r="A2071" s="463" t="s">
        <v>10682</v>
      </c>
      <c r="B2071" s="463" t="s">
        <v>204</v>
      </c>
      <c r="C2071" s="463"/>
      <c r="D2071" s="463"/>
      <c r="E2071" s="294" t="s">
        <v>3485</v>
      </c>
    </row>
    <row r="2072" spans="1:5">
      <c r="A2072" s="463" t="s">
        <v>10682</v>
      </c>
      <c r="B2072" s="463" t="s">
        <v>204</v>
      </c>
      <c r="C2072" s="463"/>
      <c r="D2072" s="463"/>
      <c r="E2072" s="294" t="s">
        <v>3486</v>
      </c>
    </row>
    <row r="2073" spans="1:5">
      <c r="A2073" s="463" t="s">
        <v>10682</v>
      </c>
      <c r="B2073" s="463" t="s">
        <v>204</v>
      </c>
      <c r="C2073" s="463"/>
      <c r="D2073" s="463"/>
      <c r="E2073" s="294" t="s">
        <v>3502</v>
      </c>
    </row>
    <row r="2074" spans="1:5">
      <c r="A2074" s="463" t="s">
        <v>10682</v>
      </c>
      <c r="B2074" s="463" t="s">
        <v>204</v>
      </c>
      <c r="C2074" s="463"/>
      <c r="D2074" s="463"/>
      <c r="E2074" s="294" t="s">
        <v>3487</v>
      </c>
    </row>
    <row r="2075" spans="1:5">
      <c r="A2075" s="463" t="s">
        <v>10682</v>
      </c>
      <c r="B2075" s="463" t="s">
        <v>204</v>
      </c>
      <c r="C2075" s="463"/>
      <c r="D2075" s="463"/>
      <c r="E2075" s="294" t="s">
        <v>3488</v>
      </c>
    </row>
    <row r="2076" spans="1:5">
      <c r="A2076" s="463" t="s">
        <v>10682</v>
      </c>
      <c r="B2076" s="463" t="s">
        <v>204</v>
      </c>
      <c r="C2076" s="463"/>
      <c r="D2076" s="463"/>
      <c r="E2076" s="294" t="s">
        <v>3489</v>
      </c>
    </row>
    <row r="2077" spans="1:5">
      <c r="A2077" s="463" t="s">
        <v>10682</v>
      </c>
      <c r="B2077" s="463" t="s">
        <v>204</v>
      </c>
      <c r="C2077" s="463"/>
      <c r="D2077" s="463"/>
      <c r="E2077" s="294" t="s">
        <v>3490</v>
      </c>
    </row>
    <row r="2078" spans="1:5">
      <c r="A2078" s="463" t="s">
        <v>10682</v>
      </c>
      <c r="B2078" s="463" t="s">
        <v>204</v>
      </c>
      <c r="C2078" s="463"/>
      <c r="D2078" s="463"/>
      <c r="E2078" s="294" t="s">
        <v>3491</v>
      </c>
    </row>
    <row r="2079" spans="1:5">
      <c r="A2079" s="463" t="s">
        <v>10682</v>
      </c>
      <c r="B2079" s="463" t="s">
        <v>204</v>
      </c>
      <c r="C2079" s="463"/>
      <c r="D2079" s="463"/>
      <c r="E2079" s="294" t="s">
        <v>3492</v>
      </c>
    </row>
    <row r="2080" spans="1:5">
      <c r="A2080" s="463" t="s">
        <v>10682</v>
      </c>
      <c r="B2080" s="463" t="s">
        <v>204</v>
      </c>
      <c r="C2080" s="463"/>
      <c r="D2080" s="463"/>
      <c r="E2080" s="294" t="s">
        <v>3493</v>
      </c>
    </row>
    <row r="2081" spans="1:5">
      <c r="A2081" s="463" t="s">
        <v>10682</v>
      </c>
      <c r="B2081" s="463" t="s">
        <v>204</v>
      </c>
      <c r="C2081" s="463"/>
      <c r="D2081" s="463"/>
      <c r="E2081" s="294" t="s">
        <v>3494</v>
      </c>
    </row>
    <row r="2082" spans="1:5">
      <c r="A2082" s="463" t="s">
        <v>10682</v>
      </c>
      <c r="B2082" s="463" t="s">
        <v>204</v>
      </c>
      <c r="C2082" s="463"/>
      <c r="D2082" s="463"/>
      <c r="E2082" s="294" t="s">
        <v>3495</v>
      </c>
    </row>
    <row r="2083" spans="1:5">
      <c r="A2083" s="463" t="s">
        <v>10682</v>
      </c>
      <c r="B2083" s="463" t="s">
        <v>204</v>
      </c>
      <c r="C2083" s="463"/>
      <c r="D2083" s="463"/>
      <c r="E2083" s="294" t="s">
        <v>3496</v>
      </c>
    </row>
    <row r="2084" spans="1:5">
      <c r="A2084" s="463" t="s">
        <v>10682</v>
      </c>
      <c r="B2084" s="463" t="s">
        <v>204</v>
      </c>
      <c r="C2084" s="463"/>
      <c r="D2084" s="463"/>
      <c r="E2084" s="294" t="s">
        <v>3497</v>
      </c>
    </row>
    <row r="2085" spans="1:5">
      <c r="A2085" s="463" t="s">
        <v>10682</v>
      </c>
      <c r="B2085" s="463" t="s">
        <v>204</v>
      </c>
      <c r="C2085" s="463"/>
      <c r="D2085" s="463"/>
      <c r="E2085" s="294" t="s">
        <v>3498</v>
      </c>
    </row>
    <row r="2086" spans="1:5">
      <c r="A2086" s="463" t="s">
        <v>10682</v>
      </c>
      <c r="B2086" s="463" t="s">
        <v>204</v>
      </c>
      <c r="C2086" s="463"/>
      <c r="D2086" s="463"/>
      <c r="E2086" s="294" t="s">
        <v>3499</v>
      </c>
    </row>
    <row r="2087" spans="1:5">
      <c r="A2087" s="463" t="s">
        <v>10682</v>
      </c>
      <c r="B2087" s="463" t="s">
        <v>204</v>
      </c>
      <c r="C2087" s="463"/>
      <c r="D2087" s="463"/>
      <c r="E2087" s="294" t="s">
        <v>3500</v>
      </c>
    </row>
    <row r="2088" spans="1:5">
      <c r="A2088" s="463" t="s">
        <v>10682</v>
      </c>
      <c r="B2088" s="463" t="s">
        <v>3504</v>
      </c>
      <c r="C2088" s="463"/>
      <c r="D2088" s="463"/>
      <c r="E2088" s="294" t="s">
        <v>3505</v>
      </c>
    </row>
    <row r="2089" spans="1:5">
      <c r="A2089" s="463" t="s">
        <v>10682</v>
      </c>
      <c r="B2089" s="463" t="s">
        <v>266</v>
      </c>
      <c r="C2089" s="463"/>
      <c r="D2089" s="463"/>
      <c r="E2089" s="294" t="s">
        <v>7055</v>
      </c>
    </row>
    <row r="2090" spans="1:5">
      <c r="A2090" s="463" t="s">
        <v>10682</v>
      </c>
      <c r="B2090" s="463" t="s">
        <v>266</v>
      </c>
      <c r="C2090" s="463"/>
      <c r="D2090" s="463"/>
      <c r="E2090" s="294" t="s">
        <v>7056</v>
      </c>
    </row>
    <row r="2091" spans="1:5">
      <c r="A2091" s="463" t="s">
        <v>10682</v>
      </c>
      <c r="B2091" s="463" t="s">
        <v>266</v>
      </c>
      <c r="C2091" s="463"/>
      <c r="D2091" s="463"/>
      <c r="E2091" s="294" t="s">
        <v>7057</v>
      </c>
    </row>
    <row r="2092" spans="1:5">
      <c r="A2092" s="463" t="s">
        <v>10682</v>
      </c>
      <c r="B2092" s="463" t="s">
        <v>266</v>
      </c>
      <c r="C2092" s="463"/>
      <c r="D2092" s="463"/>
      <c r="E2092" s="294" t="s">
        <v>7058</v>
      </c>
    </row>
    <row r="2093" spans="1:5">
      <c r="A2093" s="463" t="s">
        <v>10682</v>
      </c>
      <c r="B2093" s="463" t="s">
        <v>266</v>
      </c>
      <c r="C2093" s="463"/>
      <c r="D2093" s="463"/>
      <c r="E2093" s="294" t="s">
        <v>7052</v>
      </c>
    </row>
    <row r="2094" spans="1:5">
      <c r="A2094" s="463" t="s">
        <v>10682</v>
      </c>
      <c r="B2094" s="463" t="s">
        <v>266</v>
      </c>
      <c r="C2094" s="463"/>
      <c r="D2094" s="463"/>
      <c r="E2094" s="294" t="s">
        <v>7059</v>
      </c>
    </row>
    <row r="2095" spans="1:5">
      <c r="A2095" s="463" t="s">
        <v>10682</v>
      </c>
      <c r="B2095" s="463" t="s">
        <v>266</v>
      </c>
      <c r="C2095" s="463"/>
      <c r="D2095" s="463"/>
      <c r="E2095" s="294" t="s">
        <v>7060</v>
      </c>
    </row>
    <row r="2096" spans="1:5">
      <c r="A2096" s="463" t="s">
        <v>10682</v>
      </c>
      <c r="B2096" s="463" t="s">
        <v>266</v>
      </c>
      <c r="C2096" s="463"/>
      <c r="D2096" s="463"/>
      <c r="E2096" s="294" t="s">
        <v>7061</v>
      </c>
    </row>
    <row r="2097" spans="1:5">
      <c r="A2097" s="463" t="s">
        <v>10682</v>
      </c>
      <c r="B2097" s="463" t="s">
        <v>266</v>
      </c>
      <c r="C2097" s="463"/>
      <c r="D2097" s="463"/>
      <c r="E2097" s="294" t="s">
        <v>7053</v>
      </c>
    </row>
    <row r="2098" spans="1:5">
      <c r="A2098" s="463" t="s">
        <v>10682</v>
      </c>
      <c r="B2098" s="463" t="s">
        <v>266</v>
      </c>
      <c r="C2098" s="463"/>
      <c r="D2098" s="463"/>
      <c r="E2098" s="294" t="s">
        <v>7054</v>
      </c>
    </row>
    <row r="2099" spans="1:5">
      <c r="A2099" s="463" t="s">
        <v>10682</v>
      </c>
      <c r="B2099" s="463" t="s">
        <v>266</v>
      </c>
      <c r="C2099" s="463"/>
      <c r="D2099" s="463"/>
      <c r="E2099" s="294" t="s">
        <v>7062</v>
      </c>
    </row>
    <row r="2100" spans="1:5">
      <c r="A2100" s="463" t="s">
        <v>10682</v>
      </c>
      <c r="B2100" s="463" t="s">
        <v>266</v>
      </c>
      <c r="C2100" s="463"/>
      <c r="D2100" s="463"/>
      <c r="E2100" s="294" t="s">
        <v>7063</v>
      </c>
    </row>
    <row r="2101" spans="1:5">
      <c r="A2101" s="463" t="s">
        <v>10682</v>
      </c>
      <c r="B2101" s="463" t="s">
        <v>266</v>
      </c>
      <c r="C2101" s="463"/>
      <c r="D2101" s="463"/>
      <c r="E2101" s="294" t="s">
        <v>7064</v>
      </c>
    </row>
    <row r="2102" spans="1:5">
      <c r="A2102" s="463" t="s">
        <v>10682</v>
      </c>
      <c r="B2102" s="463" t="s">
        <v>266</v>
      </c>
      <c r="C2102" s="463"/>
      <c r="D2102" s="463"/>
      <c r="E2102" s="294" t="s">
        <v>7065</v>
      </c>
    </row>
    <row r="2103" spans="1:5">
      <c r="A2103" s="463" t="s">
        <v>10682</v>
      </c>
      <c r="B2103" s="463" t="s">
        <v>266</v>
      </c>
      <c r="C2103" s="463"/>
      <c r="D2103" s="463"/>
      <c r="E2103" s="294" t="s">
        <v>7066</v>
      </c>
    </row>
    <row r="2104" spans="1:5">
      <c r="A2104" s="463" t="s">
        <v>10682</v>
      </c>
      <c r="B2104" s="463" t="s">
        <v>266</v>
      </c>
      <c r="C2104" s="463"/>
      <c r="D2104" s="463"/>
      <c r="E2104" s="294" t="s">
        <v>7067</v>
      </c>
    </row>
    <row r="2105" spans="1:5">
      <c r="A2105" s="463" t="s">
        <v>10682</v>
      </c>
      <c r="B2105" s="463" t="s">
        <v>266</v>
      </c>
      <c r="C2105" s="463"/>
      <c r="D2105" s="463"/>
      <c r="E2105" s="294" t="s">
        <v>7068</v>
      </c>
    </row>
    <row r="2106" spans="1:5">
      <c r="A2106" s="463" t="s">
        <v>10682</v>
      </c>
      <c r="B2106" s="463" t="s">
        <v>266</v>
      </c>
      <c r="C2106" s="463"/>
      <c r="D2106" s="463"/>
      <c r="E2106" s="294" t="s">
        <v>7069</v>
      </c>
    </row>
    <row r="2107" spans="1:5">
      <c r="A2107" s="463" t="s">
        <v>10682</v>
      </c>
      <c r="B2107" s="463" t="s">
        <v>266</v>
      </c>
      <c r="C2107" s="463"/>
      <c r="D2107" s="463"/>
      <c r="E2107" s="294" t="s">
        <v>7070</v>
      </c>
    </row>
    <row r="2108" spans="1:5">
      <c r="A2108" s="463" t="s">
        <v>10682</v>
      </c>
      <c r="B2108" s="463" t="s">
        <v>266</v>
      </c>
      <c r="C2108" s="463"/>
      <c r="D2108" s="463"/>
      <c r="E2108" s="294" t="s">
        <v>7071</v>
      </c>
    </row>
    <row r="2109" spans="1:5">
      <c r="A2109" s="463" t="s">
        <v>10682</v>
      </c>
      <c r="B2109" s="463" t="s">
        <v>266</v>
      </c>
      <c r="C2109" s="463"/>
      <c r="D2109" s="463"/>
      <c r="E2109" s="294" t="s">
        <v>7072</v>
      </c>
    </row>
    <row r="2110" spans="1:5">
      <c r="A2110" s="463" t="s">
        <v>10682</v>
      </c>
      <c r="B2110" s="463" t="s">
        <v>247</v>
      </c>
      <c r="C2110" s="463"/>
      <c r="D2110" s="463"/>
      <c r="E2110" s="294" t="s">
        <v>6119</v>
      </c>
    </row>
    <row r="2111" spans="1:5">
      <c r="A2111" s="463" t="s">
        <v>10682</v>
      </c>
      <c r="B2111" s="463" t="s">
        <v>247</v>
      </c>
      <c r="C2111" s="463"/>
      <c r="D2111" s="463"/>
      <c r="E2111" s="294" t="s">
        <v>6120</v>
      </c>
    </row>
    <row r="2112" spans="1:5">
      <c r="A2112" s="463" t="s">
        <v>10682</v>
      </c>
      <c r="B2112" s="463" t="s">
        <v>247</v>
      </c>
      <c r="C2112" s="463"/>
      <c r="D2112" s="463"/>
      <c r="E2112" s="294" t="s">
        <v>6121</v>
      </c>
    </row>
    <row r="2113" spans="1:5">
      <c r="A2113" s="463" t="s">
        <v>10682</v>
      </c>
      <c r="B2113" s="463" t="s">
        <v>247</v>
      </c>
      <c r="C2113" s="463"/>
      <c r="D2113" s="463"/>
      <c r="E2113" s="294" t="s">
        <v>6131</v>
      </c>
    </row>
    <row r="2114" spans="1:5">
      <c r="A2114" s="463" t="s">
        <v>10682</v>
      </c>
      <c r="B2114" s="463" t="s">
        <v>247</v>
      </c>
      <c r="C2114" s="463"/>
      <c r="D2114" s="463"/>
      <c r="E2114" s="294" t="s">
        <v>6122</v>
      </c>
    </row>
    <row r="2115" spans="1:5">
      <c r="A2115" s="463" t="s">
        <v>10682</v>
      </c>
      <c r="B2115" s="463" t="s">
        <v>247</v>
      </c>
      <c r="C2115" s="463"/>
      <c r="D2115" s="463"/>
      <c r="E2115" s="294" t="s">
        <v>6123</v>
      </c>
    </row>
    <row r="2116" spans="1:5">
      <c r="A2116" s="463" t="s">
        <v>10682</v>
      </c>
      <c r="B2116" s="463" t="s">
        <v>247</v>
      </c>
      <c r="C2116" s="463"/>
      <c r="D2116" s="463"/>
      <c r="E2116" s="294" t="s">
        <v>6129</v>
      </c>
    </row>
    <row r="2117" spans="1:5">
      <c r="A2117" s="463" t="s">
        <v>10682</v>
      </c>
      <c r="B2117" s="463" t="s">
        <v>247</v>
      </c>
      <c r="C2117" s="463"/>
      <c r="D2117" s="463"/>
      <c r="E2117" s="294" t="s">
        <v>6130</v>
      </c>
    </row>
    <row r="2118" spans="1:5">
      <c r="A2118" s="463" t="s">
        <v>10682</v>
      </c>
      <c r="B2118" s="463" t="s">
        <v>247</v>
      </c>
      <c r="C2118" s="463"/>
      <c r="D2118" s="463"/>
      <c r="E2118" s="294" t="s">
        <v>6124</v>
      </c>
    </row>
    <row r="2119" spans="1:5">
      <c r="A2119" s="463" t="s">
        <v>10682</v>
      </c>
      <c r="B2119" s="463" t="s">
        <v>247</v>
      </c>
      <c r="C2119" s="463"/>
      <c r="D2119" s="463"/>
      <c r="E2119" s="294" t="s">
        <v>6125</v>
      </c>
    </row>
    <row r="2120" spans="1:5">
      <c r="A2120" s="463" t="s">
        <v>10682</v>
      </c>
      <c r="B2120" s="463" t="s">
        <v>247</v>
      </c>
      <c r="C2120" s="463"/>
      <c r="D2120" s="463"/>
      <c r="E2120" s="294" t="s">
        <v>6126</v>
      </c>
    </row>
    <row r="2121" spans="1:5">
      <c r="A2121" s="463" t="s">
        <v>10682</v>
      </c>
      <c r="B2121" s="463" t="s">
        <v>247</v>
      </c>
      <c r="C2121" s="463"/>
      <c r="D2121" s="463"/>
      <c r="E2121" s="294" t="s">
        <v>6127</v>
      </c>
    </row>
    <row r="2122" spans="1:5">
      <c r="A2122" s="463" t="s">
        <v>10682</v>
      </c>
      <c r="B2122" s="463" t="s">
        <v>247</v>
      </c>
      <c r="C2122" s="463"/>
      <c r="D2122" s="463"/>
      <c r="E2122" s="294" t="s">
        <v>6128</v>
      </c>
    </row>
    <row r="2123" spans="1:5">
      <c r="A2123" s="463" t="s">
        <v>10682</v>
      </c>
      <c r="B2123" s="463" t="s">
        <v>10697</v>
      </c>
      <c r="C2123" s="463"/>
      <c r="D2123" s="463"/>
      <c r="E2123" s="294" t="s">
        <v>6603</v>
      </c>
    </row>
    <row r="2124" spans="1:5">
      <c r="A2124" s="463" t="s">
        <v>10682</v>
      </c>
      <c r="B2124" s="463" t="s">
        <v>10697</v>
      </c>
      <c r="C2124" s="463"/>
      <c r="D2124" s="463"/>
      <c r="E2124" s="294" t="s">
        <v>6609</v>
      </c>
    </row>
    <row r="2125" spans="1:5">
      <c r="A2125" s="463" t="s">
        <v>10682</v>
      </c>
      <c r="B2125" s="463" t="s">
        <v>10697</v>
      </c>
      <c r="C2125" s="463"/>
      <c r="D2125" s="463"/>
      <c r="E2125" s="294" t="s">
        <v>6604</v>
      </c>
    </row>
    <row r="2126" spans="1:5">
      <c r="A2126" s="463" t="s">
        <v>10682</v>
      </c>
      <c r="B2126" s="463" t="s">
        <v>10697</v>
      </c>
      <c r="C2126" s="463"/>
      <c r="D2126" s="463"/>
      <c r="E2126" s="294" t="s">
        <v>6605</v>
      </c>
    </row>
    <row r="2127" spans="1:5">
      <c r="A2127" s="463" t="s">
        <v>10682</v>
      </c>
      <c r="B2127" s="463" t="s">
        <v>10697</v>
      </c>
      <c r="C2127" s="463"/>
      <c r="D2127" s="463"/>
      <c r="E2127" s="294" t="s">
        <v>6606</v>
      </c>
    </row>
    <row r="2128" spans="1:5">
      <c r="A2128" s="463" t="s">
        <v>10682</v>
      </c>
      <c r="B2128" s="463" t="s">
        <v>10697</v>
      </c>
      <c r="C2128" s="463"/>
      <c r="D2128" s="463"/>
      <c r="E2128" s="294" t="s">
        <v>6610</v>
      </c>
    </row>
    <row r="2129" spans="1:5">
      <c r="A2129" s="463" t="s">
        <v>10682</v>
      </c>
      <c r="B2129" s="463" t="s">
        <v>10697</v>
      </c>
      <c r="C2129" s="463"/>
      <c r="D2129" s="463"/>
      <c r="E2129" s="294" t="s">
        <v>6607</v>
      </c>
    </row>
    <row r="2130" spans="1:5">
      <c r="A2130" s="463" t="s">
        <v>10682</v>
      </c>
      <c r="B2130" s="463" t="s">
        <v>10697</v>
      </c>
      <c r="C2130" s="463"/>
      <c r="D2130" s="463"/>
      <c r="E2130" s="294" t="s">
        <v>6616</v>
      </c>
    </row>
    <row r="2131" spans="1:5">
      <c r="A2131" s="463" t="s">
        <v>10682</v>
      </c>
      <c r="B2131" s="463" t="s">
        <v>10697</v>
      </c>
      <c r="C2131" s="463"/>
      <c r="D2131" s="463"/>
      <c r="E2131" s="294" t="s">
        <v>2479</v>
      </c>
    </row>
    <row r="2132" spans="1:5">
      <c r="A2132" s="463" t="s">
        <v>10682</v>
      </c>
      <c r="B2132" s="463" t="s">
        <v>10697</v>
      </c>
      <c r="C2132" s="463"/>
      <c r="D2132" s="463"/>
      <c r="E2132" s="294" t="s">
        <v>6612</v>
      </c>
    </row>
    <row r="2133" spans="1:5">
      <c r="A2133" s="463" t="s">
        <v>10682</v>
      </c>
      <c r="B2133" s="463" t="s">
        <v>10697</v>
      </c>
      <c r="C2133" s="463"/>
      <c r="D2133" s="463"/>
      <c r="E2133" s="294" t="s">
        <v>6608</v>
      </c>
    </row>
    <row r="2134" spans="1:5">
      <c r="A2134" s="463" t="s">
        <v>10682</v>
      </c>
      <c r="B2134" s="463" t="s">
        <v>10697</v>
      </c>
      <c r="C2134" s="463"/>
      <c r="D2134" s="463"/>
      <c r="E2134" s="294" t="s">
        <v>6611</v>
      </c>
    </row>
    <row r="2135" spans="1:5">
      <c r="A2135" s="463" t="s">
        <v>10682</v>
      </c>
      <c r="B2135" s="463" t="s">
        <v>10697</v>
      </c>
      <c r="C2135" s="463"/>
      <c r="D2135" s="463"/>
      <c r="E2135" s="294" t="s">
        <v>6613</v>
      </c>
    </row>
    <row r="2136" spans="1:5">
      <c r="A2136" s="463" t="s">
        <v>10682</v>
      </c>
      <c r="B2136" s="463" t="s">
        <v>10697</v>
      </c>
      <c r="C2136" s="463"/>
      <c r="D2136" s="463"/>
      <c r="E2136" s="294" t="s">
        <v>6614</v>
      </c>
    </row>
    <row r="2137" spans="1:5">
      <c r="A2137" s="463" t="s">
        <v>10682</v>
      </c>
      <c r="B2137" s="463" t="s">
        <v>10697</v>
      </c>
      <c r="C2137" s="463"/>
      <c r="D2137" s="463"/>
      <c r="E2137" s="294" t="s">
        <v>6615</v>
      </c>
    </row>
    <row r="2138" spans="1:5">
      <c r="A2138" s="463" t="s">
        <v>10682</v>
      </c>
      <c r="B2138" s="463" t="s">
        <v>10697</v>
      </c>
      <c r="C2138" s="463"/>
      <c r="D2138" s="463"/>
      <c r="E2138" s="294" t="s">
        <v>6617</v>
      </c>
    </row>
    <row r="2139" spans="1:5">
      <c r="A2139" s="463" t="s">
        <v>10682</v>
      </c>
      <c r="B2139" s="463" t="s">
        <v>10697</v>
      </c>
      <c r="C2139" s="463"/>
      <c r="D2139" s="463"/>
      <c r="E2139" s="294" t="s">
        <v>6618</v>
      </c>
    </row>
    <row r="2140" spans="1:5">
      <c r="A2140" s="463" t="s">
        <v>10682</v>
      </c>
      <c r="B2140" s="463" t="s">
        <v>10697</v>
      </c>
      <c r="C2140" s="463"/>
      <c r="D2140" s="463"/>
      <c r="E2140" s="294" t="s">
        <v>6619</v>
      </c>
    </row>
    <row r="2141" spans="1:5">
      <c r="A2141" s="463" t="s">
        <v>10682</v>
      </c>
      <c r="B2141" s="463" t="s">
        <v>10697</v>
      </c>
      <c r="C2141" s="463"/>
      <c r="D2141" s="463"/>
      <c r="E2141" s="294" t="s">
        <v>6620</v>
      </c>
    </row>
    <row r="2142" spans="1:5">
      <c r="A2142" s="463" t="s">
        <v>10682</v>
      </c>
      <c r="B2142" s="463" t="s">
        <v>10697</v>
      </c>
      <c r="C2142" s="463"/>
      <c r="D2142" s="463"/>
      <c r="E2142" s="294" t="s">
        <v>6621</v>
      </c>
    </row>
    <row r="2143" spans="1:5">
      <c r="A2143" s="463" t="s">
        <v>10682</v>
      </c>
      <c r="B2143" s="463" t="s">
        <v>10697</v>
      </c>
      <c r="C2143" s="463"/>
      <c r="D2143" s="463"/>
      <c r="E2143" s="294" t="s">
        <v>6622</v>
      </c>
    </row>
    <row r="2144" spans="1:5">
      <c r="A2144" s="463" t="s">
        <v>10682</v>
      </c>
      <c r="B2144" s="463" t="s">
        <v>248</v>
      </c>
      <c r="C2144" s="463"/>
      <c r="D2144" s="463"/>
      <c r="E2144" s="294" t="s">
        <v>6135</v>
      </c>
    </row>
    <row r="2145" spans="1:5">
      <c r="A2145" s="463" t="s">
        <v>10682</v>
      </c>
      <c r="B2145" s="463" t="s">
        <v>248</v>
      </c>
      <c r="C2145" s="463"/>
      <c r="D2145" s="463"/>
      <c r="E2145" s="294" t="s">
        <v>6132</v>
      </c>
    </row>
    <row r="2146" spans="1:5">
      <c r="A2146" s="463" t="s">
        <v>10682</v>
      </c>
      <c r="B2146" s="463" t="s">
        <v>248</v>
      </c>
      <c r="C2146" s="463"/>
      <c r="D2146" s="463"/>
      <c r="E2146" s="294" t="s">
        <v>6133</v>
      </c>
    </row>
    <row r="2147" spans="1:5">
      <c r="A2147" s="463" t="s">
        <v>10682</v>
      </c>
      <c r="B2147" s="463" t="s">
        <v>248</v>
      </c>
      <c r="C2147" s="463"/>
      <c r="D2147" s="463"/>
      <c r="E2147" s="294" t="s">
        <v>6146</v>
      </c>
    </row>
    <row r="2148" spans="1:5">
      <c r="A2148" s="463" t="s">
        <v>10682</v>
      </c>
      <c r="B2148" s="463" t="s">
        <v>248</v>
      </c>
      <c r="C2148" s="463"/>
      <c r="D2148" s="463"/>
      <c r="E2148" s="294" t="s">
        <v>6136</v>
      </c>
    </row>
    <row r="2149" spans="1:5">
      <c r="A2149" s="463" t="s">
        <v>10682</v>
      </c>
      <c r="B2149" s="463" t="s">
        <v>248</v>
      </c>
      <c r="C2149" s="463"/>
      <c r="D2149" s="463"/>
      <c r="E2149" s="294" t="s">
        <v>6137</v>
      </c>
    </row>
    <row r="2150" spans="1:5">
      <c r="A2150" s="463" t="s">
        <v>10682</v>
      </c>
      <c r="B2150" s="463" t="s">
        <v>248</v>
      </c>
      <c r="C2150" s="463"/>
      <c r="D2150" s="463"/>
      <c r="E2150" s="294" t="s">
        <v>6138</v>
      </c>
    </row>
    <row r="2151" spans="1:5">
      <c r="A2151" s="463" t="s">
        <v>10682</v>
      </c>
      <c r="B2151" s="463" t="s">
        <v>248</v>
      </c>
      <c r="C2151" s="463"/>
      <c r="D2151" s="463"/>
      <c r="E2151" s="294" t="s">
        <v>6139</v>
      </c>
    </row>
    <row r="2152" spans="1:5">
      <c r="A2152" s="463" t="s">
        <v>10682</v>
      </c>
      <c r="B2152" s="463" t="s">
        <v>248</v>
      </c>
      <c r="C2152" s="463"/>
      <c r="D2152" s="463"/>
      <c r="E2152" s="294" t="s">
        <v>6147</v>
      </c>
    </row>
    <row r="2153" spans="1:5">
      <c r="A2153" s="463" t="s">
        <v>10682</v>
      </c>
      <c r="B2153" s="463" t="s">
        <v>248</v>
      </c>
      <c r="C2153" s="463"/>
      <c r="D2153" s="463"/>
      <c r="E2153" s="294" t="s">
        <v>6140</v>
      </c>
    </row>
    <row r="2154" spans="1:5">
      <c r="A2154" s="463" t="s">
        <v>10682</v>
      </c>
      <c r="B2154" s="463" t="s">
        <v>248</v>
      </c>
      <c r="C2154" s="463"/>
      <c r="D2154" s="463"/>
      <c r="E2154" s="294" t="s">
        <v>6134</v>
      </c>
    </row>
    <row r="2155" spans="1:5">
      <c r="A2155" s="463" t="s">
        <v>10682</v>
      </c>
      <c r="B2155" s="463" t="s">
        <v>248</v>
      </c>
      <c r="C2155" s="463"/>
      <c r="D2155" s="463"/>
      <c r="E2155" s="294" t="s">
        <v>6141</v>
      </c>
    </row>
    <row r="2156" spans="1:5">
      <c r="A2156" s="463" t="s">
        <v>10682</v>
      </c>
      <c r="B2156" s="463" t="s">
        <v>248</v>
      </c>
      <c r="C2156" s="463"/>
      <c r="D2156" s="463"/>
      <c r="E2156" s="294" t="s">
        <v>6142</v>
      </c>
    </row>
    <row r="2157" spans="1:5">
      <c r="A2157" s="463" t="s">
        <v>10682</v>
      </c>
      <c r="B2157" s="463" t="s">
        <v>248</v>
      </c>
      <c r="C2157" s="463"/>
      <c r="D2157" s="463"/>
      <c r="E2157" s="294" t="s">
        <v>6143</v>
      </c>
    </row>
    <row r="2158" spans="1:5">
      <c r="A2158" s="463" t="s">
        <v>10682</v>
      </c>
      <c r="B2158" s="463" t="s">
        <v>248</v>
      </c>
      <c r="C2158" s="463"/>
      <c r="D2158" s="463"/>
      <c r="E2158" s="294" t="s">
        <v>6144</v>
      </c>
    </row>
    <row r="2159" spans="1:5">
      <c r="A2159" s="463" t="s">
        <v>10682</v>
      </c>
      <c r="B2159" s="463" t="s">
        <v>248</v>
      </c>
      <c r="C2159" s="463"/>
      <c r="D2159" s="463"/>
      <c r="E2159" s="294" t="s">
        <v>6145</v>
      </c>
    </row>
    <row r="2160" spans="1:5">
      <c r="A2160" s="463" t="s">
        <v>10682</v>
      </c>
      <c r="B2160" s="463" t="s">
        <v>286</v>
      </c>
      <c r="C2160" s="463"/>
      <c r="D2160" s="463"/>
      <c r="E2160" s="294" t="s">
        <v>6520</v>
      </c>
    </row>
    <row r="2161" spans="1:5">
      <c r="A2161" s="463" t="s">
        <v>10682</v>
      </c>
      <c r="B2161" s="463" t="s">
        <v>286</v>
      </c>
      <c r="C2161" s="463"/>
      <c r="D2161" s="463"/>
      <c r="E2161" s="294" t="s">
        <v>6514</v>
      </c>
    </row>
    <row r="2162" spans="1:5">
      <c r="A2162" s="463" t="s">
        <v>10682</v>
      </c>
      <c r="B2162" s="463" t="s">
        <v>286</v>
      </c>
      <c r="C2162" s="463"/>
      <c r="D2162" s="463"/>
      <c r="E2162" s="294" t="s">
        <v>6513</v>
      </c>
    </row>
    <row r="2163" spans="1:5">
      <c r="A2163" s="463" t="s">
        <v>10682</v>
      </c>
      <c r="B2163" s="463" t="s">
        <v>286</v>
      </c>
      <c r="C2163" s="463"/>
      <c r="D2163" s="463"/>
      <c r="E2163" s="294" t="s">
        <v>6501</v>
      </c>
    </row>
    <row r="2164" spans="1:5">
      <c r="A2164" s="463" t="s">
        <v>10682</v>
      </c>
      <c r="B2164" s="463" t="s">
        <v>286</v>
      </c>
      <c r="C2164" s="463"/>
      <c r="D2164" s="463"/>
      <c r="E2164" s="294" t="s">
        <v>6502</v>
      </c>
    </row>
    <row r="2165" spans="1:5">
      <c r="A2165" s="463" t="s">
        <v>10682</v>
      </c>
      <c r="B2165" s="463" t="s">
        <v>286</v>
      </c>
      <c r="C2165" s="463"/>
      <c r="D2165" s="463"/>
      <c r="E2165" s="294" t="s">
        <v>6503</v>
      </c>
    </row>
    <row r="2166" spans="1:5">
      <c r="A2166" s="463" t="s">
        <v>10682</v>
      </c>
      <c r="B2166" s="463" t="s">
        <v>286</v>
      </c>
      <c r="C2166" s="463"/>
      <c r="D2166" s="463"/>
      <c r="E2166" s="294" t="s">
        <v>6516</v>
      </c>
    </row>
    <row r="2167" spans="1:5">
      <c r="A2167" s="463" t="s">
        <v>10682</v>
      </c>
      <c r="B2167" s="463" t="s">
        <v>286</v>
      </c>
      <c r="C2167" s="463"/>
      <c r="D2167" s="463"/>
      <c r="E2167" s="294" t="s">
        <v>6504</v>
      </c>
    </row>
    <row r="2168" spans="1:5">
      <c r="A2168" s="463" t="s">
        <v>10682</v>
      </c>
      <c r="B2168" s="463" t="s">
        <v>286</v>
      </c>
      <c r="C2168" s="463"/>
      <c r="D2168" s="463"/>
      <c r="E2168" s="294" t="s">
        <v>6517</v>
      </c>
    </row>
    <row r="2169" spans="1:5">
      <c r="A2169" s="463" t="s">
        <v>10682</v>
      </c>
      <c r="B2169" s="463" t="s">
        <v>286</v>
      </c>
      <c r="C2169" s="463"/>
      <c r="D2169" s="463"/>
      <c r="E2169" s="294" t="s">
        <v>6505</v>
      </c>
    </row>
    <row r="2170" spans="1:5">
      <c r="A2170" s="463" t="s">
        <v>10682</v>
      </c>
      <c r="B2170" s="463" t="s">
        <v>286</v>
      </c>
      <c r="C2170" s="463"/>
      <c r="D2170" s="463"/>
      <c r="E2170" s="294" t="s">
        <v>6510</v>
      </c>
    </row>
    <row r="2171" spans="1:5">
      <c r="A2171" s="463" t="s">
        <v>10682</v>
      </c>
      <c r="B2171" s="463" t="s">
        <v>286</v>
      </c>
      <c r="C2171" s="463"/>
      <c r="D2171" s="463"/>
      <c r="E2171" s="294" t="s">
        <v>6515</v>
      </c>
    </row>
    <row r="2172" spans="1:5">
      <c r="A2172" s="463" t="s">
        <v>10682</v>
      </c>
      <c r="B2172" s="463" t="s">
        <v>286</v>
      </c>
      <c r="C2172" s="463"/>
      <c r="D2172" s="463"/>
      <c r="E2172" s="294" t="s">
        <v>6518</v>
      </c>
    </row>
    <row r="2173" spans="1:5">
      <c r="A2173" s="463" t="s">
        <v>10682</v>
      </c>
      <c r="B2173" s="463" t="s">
        <v>286</v>
      </c>
      <c r="C2173" s="463"/>
      <c r="D2173" s="463"/>
      <c r="E2173" s="294" t="s">
        <v>6506</v>
      </c>
    </row>
    <row r="2174" spans="1:5">
      <c r="A2174" s="463" t="s">
        <v>10682</v>
      </c>
      <c r="B2174" s="463" t="s">
        <v>286</v>
      </c>
      <c r="C2174" s="463"/>
      <c r="D2174" s="463"/>
      <c r="E2174" s="294" t="s">
        <v>6511</v>
      </c>
    </row>
    <row r="2175" spans="1:5">
      <c r="A2175" s="463" t="s">
        <v>10682</v>
      </c>
      <c r="B2175" s="463" t="s">
        <v>286</v>
      </c>
      <c r="C2175" s="463"/>
      <c r="D2175" s="463"/>
      <c r="E2175" s="294" t="s">
        <v>6507</v>
      </c>
    </row>
    <row r="2176" spans="1:5">
      <c r="A2176" s="463" t="s">
        <v>10682</v>
      </c>
      <c r="B2176" s="463" t="s">
        <v>286</v>
      </c>
      <c r="C2176" s="463"/>
      <c r="D2176" s="463"/>
      <c r="E2176" s="294" t="s">
        <v>6521</v>
      </c>
    </row>
    <row r="2177" spans="1:5">
      <c r="A2177" s="463" t="s">
        <v>10682</v>
      </c>
      <c r="B2177" s="463" t="s">
        <v>286</v>
      </c>
      <c r="C2177" s="463"/>
      <c r="D2177" s="463"/>
      <c r="E2177" s="294" t="s">
        <v>6522</v>
      </c>
    </row>
    <row r="2178" spans="1:5">
      <c r="A2178" s="463" t="s">
        <v>10682</v>
      </c>
      <c r="B2178" s="463" t="s">
        <v>286</v>
      </c>
      <c r="C2178" s="463"/>
      <c r="D2178" s="463"/>
      <c r="E2178" s="294" t="s">
        <v>6512</v>
      </c>
    </row>
    <row r="2179" spans="1:5">
      <c r="A2179" s="463" t="s">
        <v>10682</v>
      </c>
      <c r="B2179" s="463" t="s">
        <v>286</v>
      </c>
      <c r="C2179" s="463"/>
      <c r="D2179" s="463"/>
      <c r="E2179" s="294" t="s">
        <v>6519</v>
      </c>
    </row>
    <row r="2180" spans="1:5">
      <c r="A2180" s="463" t="s">
        <v>10682</v>
      </c>
      <c r="B2180" s="463" t="s">
        <v>286</v>
      </c>
      <c r="C2180" s="463"/>
      <c r="D2180" s="463"/>
      <c r="E2180" s="294" t="s">
        <v>6523</v>
      </c>
    </row>
    <row r="2181" spans="1:5">
      <c r="A2181" s="463" t="s">
        <v>10682</v>
      </c>
      <c r="B2181" s="463" t="s">
        <v>286</v>
      </c>
      <c r="C2181" s="463"/>
      <c r="D2181" s="463"/>
      <c r="E2181" s="294" t="s">
        <v>6508</v>
      </c>
    </row>
    <row r="2182" spans="1:5">
      <c r="A2182" s="463" t="s">
        <v>10682</v>
      </c>
      <c r="B2182" s="463" t="s">
        <v>286</v>
      </c>
      <c r="C2182" s="463"/>
      <c r="D2182" s="463"/>
      <c r="E2182" s="294" t="s">
        <v>6509</v>
      </c>
    </row>
    <row r="2183" spans="1:5">
      <c r="A2183" s="463" t="s">
        <v>10682</v>
      </c>
      <c r="B2183" s="463" t="s">
        <v>205</v>
      </c>
      <c r="C2183" s="463"/>
      <c r="D2183" s="463"/>
      <c r="E2183" s="294" t="s">
        <v>3517</v>
      </c>
    </row>
    <row r="2184" spans="1:5">
      <c r="A2184" s="463" t="s">
        <v>10682</v>
      </c>
      <c r="B2184" s="463" t="s">
        <v>205</v>
      </c>
      <c r="C2184" s="463"/>
      <c r="D2184" s="463"/>
      <c r="E2184" s="294" t="s">
        <v>3509</v>
      </c>
    </row>
    <row r="2185" spans="1:5">
      <c r="A2185" s="463" t="s">
        <v>10682</v>
      </c>
      <c r="B2185" s="463" t="s">
        <v>205</v>
      </c>
      <c r="C2185" s="463"/>
      <c r="D2185" s="463"/>
      <c r="E2185" s="294" t="s">
        <v>3510</v>
      </c>
    </row>
    <row r="2186" spans="1:5">
      <c r="A2186" s="463" t="s">
        <v>10682</v>
      </c>
      <c r="B2186" s="463" t="s">
        <v>205</v>
      </c>
      <c r="C2186" s="463"/>
      <c r="D2186" s="463"/>
      <c r="E2186" s="294" t="s">
        <v>3243</v>
      </c>
    </row>
    <row r="2187" spans="1:5">
      <c r="A2187" s="463" t="s">
        <v>10682</v>
      </c>
      <c r="B2187" s="463" t="s">
        <v>205</v>
      </c>
      <c r="C2187" s="463"/>
      <c r="D2187" s="463"/>
      <c r="E2187" s="294" t="s">
        <v>3506</v>
      </c>
    </row>
    <row r="2188" spans="1:5">
      <c r="A2188" s="463" t="s">
        <v>10682</v>
      </c>
      <c r="B2188" s="463" t="s">
        <v>205</v>
      </c>
      <c r="C2188" s="463"/>
      <c r="D2188" s="463"/>
      <c r="E2188" s="294" t="s">
        <v>3512</v>
      </c>
    </row>
    <row r="2189" spans="1:5">
      <c r="A2189" s="463" t="s">
        <v>10682</v>
      </c>
      <c r="B2189" s="463" t="s">
        <v>205</v>
      </c>
      <c r="C2189" s="463"/>
      <c r="D2189" s="463"/>
      <c r="E2189" s="294" t="s">
        <v>3518</v>
      </c>
    </row>
    <row r="2190" spans="1:5">
      <c r="A2190" s="463" t="s">
        <v>10682</v>
      </c>
      <c r="B2190" s="463" t="s">
        <v>205</v>
      </c>
      <c r="C2190" s="463"/>
      <c r="D2190" s="463"/>
      <c r="E2190" s="294" t="s">
        <v>3513</v>
      </c>
    </row>
    <row r="2191" spans="1:5">
      <c r="A2191" s="463" t="s">
        <v>10682</v>
      </c>
      <c r="B2191" s="463" t="s">
        <v>205</v>
      </c>
      <c r="C2191" s="463"/>
      <c r="D2191" s="463"/>
      <c r="E2191" s="294" t="s">
        <v>3514</v>
      </c>
    </row>
    <row r="2192" spans="1:5">
      <c r="A2192" s="463" t="s">
        <v>10682</v>
      </c>
      <c r="B2192" s="463" t="s">
        <v>205</v>
      </c>
      <c r="C2192" s="463"/>
      <c r="D2192" s="463"/>
      <c r="E2192" s="294" t="s">
        <v>3508</v>
      </c>
    </row>
    <row r="2193" spans="1:5">
      <c r="A2193" s="463" t="s">
        <v>10682</v>
      </c>
      <c r="B2193" s="463" t="s">
        <v>205</v>
      </c>
      <c r="C2193" s="463"/>
      <c r="D2193" s="463"/>
      <c r="E2193" s="294" t="s">
        <v>3519</v>
      </c>
    </row>
    <row r="2194" spans="1:5">
      <c r="A2194" s="463" t="s">
        <v>10682</v>
      </c>
      <c r="B2194" s="463" t="s">
        <v>205</v>
      </c>
      <c r="C2194" s="463"/>
      <c r="D2194" s="463"/>
      <c r="E2194" s="294" t="s">
        <v>3522</v>
      </c>
    </row>
    <row r="2195" spans="1:5">
      <c r="A2195" s="463" t="s">
        <v>10682</v>
      </c>
      <c r="B2195" s="463" t="s">
        <v>205</v>
      </c>
      <c r="C2195" s="463"/>
      <c r="D2195" s="463"/>
      <c r="E2195" s="294" t="s">
        <v>3516</v>
      </c>
    </row>
    <row r="2196" spans="1:5">
      <c r="A2196" s="463" t="s">
        <v>10682</v>
      </c>
      <c r="B2196" s="463" t="s">
        <v>205</v>
      </c>
      <c r="C2196" s="463"/>
      <c r="D2196" s="463"/>
      <c r="E2196" s="294" t="s">
        <v>3511</v>
      </c>
    </row>
    <row r="2197" spans="1:5">
      <c r="A2197" s="463" t="s">
        <v>10682</v>
      </c>
      <c r="B2197" s="463" t="s">
        <v>205</v>
      </c>
      <c r="C2197" s="463"/>
      <c r="D2197" s="463"/>
      <c r="E2197" s="294" t="s">
        <v>3507</v>
      </c>
    </row>
    <row r="2198" spans="1:5">
      <c r="A2198" s="463" t="s">
        <v>10682</v>
      </c>
      <c r="B2198" s="463" t="s">
        <v>205</v>
      </c>
      <c r="C2198" s="463"/>
      <c r="D2198" s="463"/>
      <c r="E2198" s="294" t="s">
        <v>3523</v>
      </c>
    </row>
    <row r="2199" spans="1:5">
      <c r="A2199" s="463" t="s">
        <v>10682</v>
      </c>
      <c r="B2199" s="463" t="s">
        <v>205</v>
      </c>
      <c r="C2199" s="463"/>
      <c r="D2199" s="463"/>
      <c r="E2199" s="294" t="s">
        <v>3524</v>
      </c>
    </row>
    <row r="2200" spans="1:5">
      <c r="A2200" s="463" t="s">
        <v>10682</v>
      </c>
      <c r="B2200" s="463" t="s">
        <v>205</v>
      </c>
      <c r="C2200" s="463"/>
      <c r="D2200" s="463"/>
      <c r="E2200" s="294" t="s">
        <v>3244</v>
      </c>
    </row>
    <row r="2201" spans="1:5">
      <c r="A2201" s="463" t="s">
        <v>10682</v>
      </c>
      <c r="B2201" s="463" t="s">
        <v>205</v>
      </c>
      <c r="C2201" s="463"/>
      <c r="D2201" s="463"/>
      <c r="E2201" s="294" t="s">
        <v>3515</v>
      </c>
    </row>
    <row r="2202" spans="1:5">
      <c r="A2202" s="463" t="s">
        <v>10682</v>
      </c>
      <c r="B2202" s="463" t="s">
        <v>205</v>
      </c>
      <c r="C2202" s="463"/>
      <c r="D2202" s="463"/>
      <c r="E2202" s="294" t="s">
        <v>3520</v>
      </c>
    </row>
    <row r="2203" spans="1:5">
      <c r="A2203" s="463" t="s">
        <v>10682</v>
      </c>
      <c r="B2203" s="463" t="s">
        <v>205</v>
      </c>
      <c r="C2203" s="463"/>
      <c r="D2203" s="463"/>
      <c r="E2203" s="294" t="s">
        <v>3521</v>
      </c>
    </row>
    <row r="2204" spans="1:5">
      <c r="A2204" s="463" t="s">
        <v>10682</v>
      </c>
      <c r="B2204" s="463" t="s">
        <v>205</v>
      </c>
      <c r="C2204" s="463"/>
      <c r="D2204" s="463"/>
      <c r="E2204" s="294" t="s">
        <v>3525</v>
      </c>
    </row>
    <row r="2205" spans="1:5">
      <c r="A2205" s="463" t="s">
        <v>10682</v>
      </c>
      <c r="B2205" s="463" t="s">
        <v>205</v>
      </c>
      <c r="C2205" s="463"/>
      <c r="D2205" s="463"/>
      <c r="E2205" s="294" t="s">
        <v>10698</v>
      </c>
    </row>
    <row r="2206" spans="1:5">
      <c r="A2206" s="463" t="s">
        <v>10682</v>
      </c>
      <c r="B2206" s="463" t="s">
        <v>267</v>
      </c>
      <c r="C2206" s="463"/>
      <c r="D2206" s="463"/>
      <c r="E2206" s="294" t="s">
        <v>7100</v>
      </c>
    </row>
    <row r="2207" spans="1:5">
      <c r="A2207" s="463" t="s">
        <v>10682</v>
      </c>
      <c r="B2207" s="463" t="s">
        <v>267</v>
      </c>
      <c r="C2207" s="463"/>
      <c r="D2207" s="463"/>
      <c r="E2207" s="294" t="s">
        <v>7081</v>
      </c>
    </row>
    <row r="2208" spans="1:5">
      <c r="A2208" s="463" t="s">
        <v>10682</v>
      </c>
      <c r="B2208" s="463" t="s">
        <v>267</v>
      </c>
      <c r="C2208" s="463"/>
      <c r="D2208" s="463"/>
      <c r="E2208" s="294" t="s">
        <v>7090</v>
      </c>
    </row>
    <row r="2209" spans="1:5">
      <c r="A2209" s="463" t="s">
        <v>10682</v>
      </c>
      <c r="B2209" s="463" t="s">
        <v>267</v>
      </c>
      <c r="C2209" s="463"/>
      <c r="D2209" s="463"/>
      <c r="E2209" s="294" t="s">
        <v>7084</v>
      </c>
    </row>
    <row r="2210" spans="1:5">
      <c r="A2210" s="463" t="s">
        <v>10682</v>
      </c>
      <c r="B2210" s="463" t="s">
        <v>267</v>
      </c>
      <c r="C2210" s="463"/>
      <c r="D2210" s="463"/>
      <c r="E2210" s="294" t="s">
        <v>7091</v>
      </c>
    </row>
    <row r="2211" spans="1:5">
      <c r="A2211" s="463" t="s">
        <v>10682</v>
      </c>
      <c r="B2211" s="463" t="s">
        <v>267</v>
      </c>
      <c r="C2211" s="463"/>
      <c r="D2211" s="463"/>
      <c r="E2211" s="294" t="s">
        <v>7073</v>
      </c>
    </row>
    <row r="2212" spans="1:5">
      <c r="A2212" s="463" t="s">
        <v>10682</v>
      </c>
      <c r="B2212" s="463" t="s">
        <v>267</v>
      </c>
      <c r="C2212" s="463"/>
      <c r="D2212" s="463"/>
      <c r="E2212" s="294" t="s">
        <v>7074</v>
      </c>
    </row>
    <row r="2213" spans="1:5">
      <c r="A2213" s="463" t="s">
        <v>10682</v>
      </c>
      <c r="B2213" s="463" t="s">
        <v>267</v>
      </c>
      <c r="C2213" s="463"/>
      <c r="D2213" s="463"/>
      <c r="E2213" s="294" t="s">
        <v>7104</v>
      </c>
    </row>
    <row r="2214" spans="1:5">
      <c r="A2214" s="463" t="s">
        <v>10682</v>
      </c>
      <c r="B2214" s="463" t="s">
        <v>267</v>
      </c>
      <c r="C2214" s="463"/>
      <c r="D2214" s="463"/>
      <c r="E2214" s="294" t="s">
        <v>5642</v>
      </c>
    </row>
    <row r="2215" spans="1:5">
      <c r="A2215" s="463" t="s">
        <v>10682</v>
      </c>
      <c r="B2215" s="463" t="s">
        <v>267</v>
      </c>
      <c r="C2215" s="463"/>
      <c r="D2215" s="463"/>
      <c r="E2215" s="294" t="s">
        <v>7097</v>
      </c>
    </row>
    <row r="2216" spans="1:5">
      <c r="A2216" s="463" t="s">
        <v>10682</v>
      </c>
      <c r="B2216" s="463" t="s">
        <v>267</v>
      </c>
      <c r="C2216" s="463"/>
      <c r="D2216" s="463"/>
      <c r="E2216" s="294" t="s">
        <v>7085</v>
      </c>
    </row>
    <row r="2217" spans="1:5">
      <c r="A2217" s="463" t="s">
        <v>10682</v>
      </c>
      <c r="B2217" s="463" t="s">
        <v>267</v>
      </c>
      <c r="C2217" s="463"/>
      <c r="D2217" s="463"/>
      <c r="E2217" s="294" t="s">
        <v>7086</v>
      </c>
    </row>
    <row r="2218" spans="1:5">
      <c r="A2218" s="463" t="s">
        <v>10682</v>
      </c>
      <c r="B2218" s="463" t="s">
        <v>267</v>
      </c>
      <c r="C2218" s="463"/>
      <c r="D2218" s="463"/>
      <c r="E2218" s="294" t="s">
        <v>7087</v>
      </c>
    </row>
    <row r="2219" spans="1:5">
      <c r="A2219" s="463" t="s">
        <v>10682</v>
      </c>
      <c r="B2219" s="463" t="s">
        <v>267</v>
      </c>
      <c r="C2219" s="463"/>
      <c r="D2219" s="463"/>
      <c r="E2219" s="294" t="s">
        <v>7075</v>
      </c>
    </row>
    <row r="2220" spans="1:5">
      <c r="A2220" s="463" t="s">
        <v>10682</v>
      </c>
      <c r="B2220" s="463" t="s">
        <v>267</v>
      </c>
      <c r="C2220" s="463"/>
      <c r="D2220" s="463"/>
      <c r="E2220" s="294" t="s">
        <v>7101</v>
      </c>
    </row>
    <row r="2221" spans="1:5">
      <c r="A2221" s="463" t="s">
        <v>10682</v>
      </c>
      <c r="B2221" s="463" t="s">
        <v>267</v>
      </c>
      <c r="C2221" s="463"/>
      <c r="D2221" s="463"/>
      <c r="E2221" s="294" t="s">
        <v>7082</v>
      </c>
    </row>
    <row r="2222" spans="1:5">
      <c r="A2222" s="463" t="s">
        <v>10682</v>
      </c>
      <c r="B2222" s="463" t="s">
        <v>267</v>
      </c>
      <c r="C2222" s="463"/>
      <c r="D2222" s="463"/>
      <c r="E2222" s="294" t="s">
        <v>7076</v>
      </c>
    </row>
    <row r="2223" spans="1:5">
      <c r="A2223" s="463" t="s">
        <v>10682</v>
      </c>
      <c r="B2223" s="463" t="s">
        <v>267</v>
      </c>
      <c r="C2223" s="463"/>
      <c r="D2223" s="463"/>
      <c r="E2223" s="294" t="s">
        <v>7088</v>
      </c>
    </row>
    <row r="2224" spans="1:5">
      <c r="A2224" s="463" t="s">
        <v>10682</v>
      </c>
      <c r="B2224" s="463" t="s">
        <v>267</v>
      </c>
      <c r="C2224" s="463"/>
      <c r="D2224" s="463"/>
      <c r="E2224" s="294" t="s">
        <v>7089</v>
      </c>
    </row>
    <row r="2225" spans="1:5">
      <c r="A2225" s="463" t="s">
        <v>10682</v>
      </c>
      <c r="B2225" s="463" t="s">
        <v>267</v>
      </c>
      <c r="C2225" s="463"/>
      <c r="D2225" s="463"/>
      <c r="E2225" s="294" t="s">
        <v>7077</v>
      </c>
    </row>
    <row r="2226" spans="1:5">
      <c r="A2226" s="463" t="s">
        <v>10682</v>
      </c>
      <c r="B2226" s="463" t="s">
        <v>267</v>
      </c>
      <c r="C2226" s="463"/>
      <c r="D2226" s="463"/>
      <c r="E2226" s="294" t="s">
        <v>7102</v>
      </c>
    </row>
    <row r="2227" spans="1:5">
      <c r="A2227" s="463" t="s">
        <v>10682</v>
      </c>
      <c r="B2227" s="463" t="s">
        <v>267</v>
      </c>
      <c r="C2227" s="463"/>
      <c r="D2227" s="463"/>
      <c r="E2227" s="294" t="s">
        <v>7092</v>
      </c>
    </row>
    <row r="2228" spans="1:5">
      <c r="A2228" s="463" t="s">
        <v>10682</v>
      </c>
      <c r="B2228" s="463" t="s">
        <v>267</v>
      </c>
      <c r="C2228" s="463"/>
      <c r="D2228" s="463"/>
      <c r="E2228" s="294" t="s">
        <v>7093</v>
      </c>
    </row>
    <row r="2229" spans="1:5">
      <c r="A2229" s="463" t="s">
        <v>10682</v>
      </c>
      <c r="B2229" s="463" t="s">
        <v>267</v>
      </c>
      <c r="C2229" s="463"/>
      <c r="D2229" s="463"/>
      <c r="E2229" s="294" t="s">
        <v>7094</v>
      </c>
    </row>
    <row r="2230" spans="1:5">
      <c r="A2230" s="463" t="s">
        <v>10682</v>
      </c>
      <c r="B2230" s="463" t="s">
        <v>267</v>
      </c>
      <c r="C2230" s="463"/>
      <c r="D2230" s="463"/>
      <c r="E2230" s="294" t="s">
        <v>7096</v>
      </c>
    </row>
    <row r="2231" spans="1:5">
      <c r="A2231" s="463" t="s">
        <v>10682</v>
      </c>
      <c r="B2231" s="463" t="s">
        <v>267</v>
      </c>
      <c r="C2231" s="463"/>
      <c r="D2231" s="463"/>
      <c r="E2231" s="294" t="s">
        <v>7098</v>
      </c>
    </row>
    <row r="2232" spans="1:5">
      <c r="A2232" s="463" t="s">
        <v>10682</v>
      </c>
      <c r="B2232" s="463" t="s">
        <v>267</v>
      </c>
      <c r="C2232" s="463"/>
      <c r="D2232" s="463"/>
      <c r="E2232" s="294" t="s">
        <v>7099</v>
      </c>
    </row>
    <row r="2233" spans="1:5">
      <c r="A2233" s="463" t="s">
        <v>10682</v>
      </c>
      <c r="B2233" s="463" t="s">
        <v>267</v>
      </c>
      <c r="C2233" s="463"/>
      <c r="D2233" s="463"/>
      <c r="E2233" s="294" t="s">
        <v>7103</v>
      </c>
    </row>
    <row r="2234" spans="1:5">
      <c r="A2234" s="463" t="s">
        <v>10682</v>
      </c>
      <c r="B2234" s="463" t="s">
        <v>267</v>
      </c>
      <c r="C2234" s="463"/>
      <c r="D2234" s="463"/>
      <c r="E2234" s="294" t="s">
        <v>7083</v>
      </c>
    </row>
    <row r="2235" spans="1:5">
      <c r="A2235" s="463" t="s">
        <v>10682</v>
      </c>
      <c r="B2235" s="463" t="s">
        <v>267</v>
      </c>
      <c r="C2235" s="463"/>
      <c r="D2235" s="463"/>
      <c r="E2235" s="294" t="s">
        <v>7078</v>
      </c>
    </row>
    <row r="2236" spans="1:5">
      <c r="A2236" s="463" t="s">
        <v>10682</v>
      </c>
      <c r="B2236" s="463" t="s">
        <v>267</v>
      </c>
      <c r="C2236" s="463"/>
      <c r="D2236" s="463"/>
      <c r="E2236" s="294" t="s">
        <v>7079</v>
      </c>
    </row>
    <row r="2237" spans="1:5">
      <c r="A2237" s="463" t="s">
        <v>10682</v>
      </c>
      <c r="B2237" s="463" t="s">
        <v>267</v>
      </c>
      <c r="C2237" s="463"/>
      <c r="D2237" s="463"/>
      <c r="E2237" s="294" t="s">
        <v>7105</v>
      </c>
    </row>
    <row r="2238" spans="1:5">
      <c r="A2238" s="463" t="s">
        <v>10682</v>
      </c>
      <c r="B2238" s="463" t="s">
        <v>267</v>
      </c>
      <c r="C2238" s="463"/>
      <c r="D2238" s="463"/>
      <c r="E2238" s="294" t="s">
        <v>7080</v>
      </c>
    </row>
    <row r="2239" spans="1:5">
      <c r="A2239" s="463" t="s">
        <v>10682</v>
      </c>
      <c r="B2239" s="463" t="s">
        <v>267</v>
      </c>
      <c r="C2239" s="463"/>
      <c r="D2239" s="463"/>
      <c r="E2239" s="294" t="s">
        <v>7106</v>
      </c>
    </row>
    <row r="2240" spans="1:5">
      <c r="A2240" s="463" t="s">
        <v>10682</v>
      </c>
      <c r="B2240" s="463" t="s">
        <v>267</v>
      </c>
      <c r="C2240" s="463"/>
      <c r="D2240" s="463"/>
      <c r="E2240" s="294" t="s">
        <v>7107</v>
      </c>
    </row>
    <row r="2241" spans="1:5">
      <c r="A2241" s="463" t="s">
        <v>10682</v>
      </c>
      <c r="B2241" s="463" t="s">
        <v>267</v>
      </c>
      <c r="C2241" s="463"/>
      <c r="D2241" s="463"/>
      <c r="E2241" s="294" t="s">
        <v>7095</v>
      </c>
    </row>
    <row r="2242" spans="1:5">
      <c r="A2242" s="463" t="s">
        <v>10682</v>
      </c>
      <c r="B2242" s="463" t="s">
        <v>267</v>
      </c>
      <c r="C2242" s="463"/>
      <c r="D2242" s="463"/>
      <c r="E2242" s="294" t="s">
        <v>7108</v>
      </c>
    </row>
    <row r="2243" spans="1:5">
      <c r="A2243" s="463" t="s">
        <v>10682</v>
      </c>
      <c r="B2243" s="463" t="s">
        <v>267</v>
      </c>
      <c r="C2243" s="463"/>
      <c r="D2243" s="463"/>
      <c r="E2243" s="294" t="s">
        <v>7109</v>
      </c>
    </row>
    <row r="2244" spans="1:5">
      <c r="A2244" s="463" t="s">
        <v>10682</v>
      </c>
      <c r="B2244" s="463" t="s">
        <v>267</v>
      </c>
      <c r="C2244" s="463"/>
      <c r="D2244" s="463"/>
      <c r="E2244" s="294" t="s">
        <v>7110</v>
      </c>
    </row>
    <row r="2245" spans="1:5">
      <c r="A2245" s="463" t="s">
        <v>10682</v>
      </c>
      <c r="B2245" s="463" t="s">
        <v>7111</v>
      </c>
      <c r="C2245" s="463"/>
      <c r="D2245" s="463"/>
      <c r="E2245" s="294" t="s">
        <v>7112</v>
      </c>
    </row>
    <row r="2246" spans="1:5">
      <c r="A2246" s="463" t="s">
        <v>10682</v>
      </c>
      <c r="B2246" s="463" t="s">
        <v>206</v>
      </c>
      <c r="C2246" s="463"/>
      <c r="D2246" s="463"/>
      <c r="E2246" s="294" t="s">
        <v>3540</v>
      </c>
    </row>
    <row r="2247" spans="1:5">
      <c r="A2247" s="463" t="s">
        <v>10682</v>
      </c>
      <c r="B2247" s="463" t="s">
        <v>206</v>
      </c>
      <c r="C2247" s="463"/>
      <c r="D2247" s="463"/>
      <c r="E2247" s="294" t="s">
        <v>3542</v>
      </c>
    </row>
    <row r="2248" spans="1:5">
      <c r="A2248" s="463" t="s">
        <v>10682</v>
      </c>
      <c r="B2248" s="463" t="s">
        <v>206</v>
      </c>
      <c r="C2248" s="463"/>
      <c r="D2248" s="463"/>
      <c r="E2248" s="294" t="s">
        <v>3548</v>
      </c>
    </row>
    <row r="2249" spans="1:5">
      <c r="A2249" s="463" t="s">
        <v>10682</v>
      </c>
      <c r="B2249" s="463" t="s">
        <v>206</v>
      </c>
      <c r="C2249" s="463"/>
      <c r="D2249" s="463"/>
      <c r="E2249" s="294" t="s">
        <v>3528</v>
      </c>
    </row>
    <row r="2250" spans="1:5">
      <c r="A2250" s="463" t="s">
        <v>10682</v>
      </c>
      <c r="B2250" s="463" t="s">
        <v>206</v>
      </c>
      <c r="C2250" s="463"/>
      <c r="D2250" s="463"/>
      <c r="E2250" s="294" t="s">
        <v>3535</v>
      </c>
    </row>
    <row r="2251" spans="1:5">
      <c r="A2251" s="463" t="s">
        <v>10682</v>
      </c>
      <c r="B2251" s="463" t="s">
        <v>206</v>
      </c>
      <c r="C2251" s="463"/>
      <c r="D2251" s="463"/>
      <c r="E2251" s="294" t="s">
        <v>3549</v>
      </c>
    </row>
    <row r="2252" spans="1:5">
      <c r="A2252" s="463" t="s">
        <v>10682</v>
      </c>
      <c r="B2252" s="463" t="s">
        <v>206</v>
      </c>
      <c r="C2252" s="463"/>
      <c r="D2252" s="463"/>
      <c r="E2252" s="294" t="s">
        <v>3530</v>
      </c>
    </row>
    <row r="2253" spans="1:5">
      <c r="A2253" s="463" t="s">
        <v>10682</v>
      </c>
      <c r="B2253" s="463" t="s">
        <v>206</v>
      </c>
      <c r="C2253" s="463"/>
      <c r="D2253" s="463"/>
      <c r="E2253" s="294" t="s">
        <v>3534</v>
      </c>
    </row>
    <row r="2254" spans="1:5">
      <c r="A2254" s="463" t="s">
        <v>10682</v>
      </c>
      <c r="B2254" s="463" t="s">
        <v>206</v>
      </c>
      <c r="C2254" s="463"/>
      <c r="D2254" s="463"/>
      <c r="E2254" s="294" t="s">
        <v>3533</v>
      </c>
    </row>
    <row r="2255" spans="1:5">
      <c r="A2255" s="463" t="s">
        <v>10682</v>
      </c>
      <c r="B2255" s="463" t="s">
        <v>206</v>
      </c>
      <c r="C2255" s="463"/>
      <c r="D2255" s="463"/>
      <c r="E2255" s="294" t="s">
        <v>3552</v>
      </c>
    </row>
    <row r="2256" spans="1:5">
      <c r="A2256" s="463" t="s">
        <v>10682</v>
      </c>
      <c r="B2256" s="463" t="s">
        <v>206</v>
      </c>
      <c r="C2256" s="463"/>
      <c r="D2256" s="463"/>
      <c r="E2256" s="294" t="s">
        <v>3532</v>
      </c>
    </row>
    <row r="2257" spans="1:5">
      <c r="A2257" s="463" t="s">
        <v>10682</v>
      </c>
      <c r="B2257" s="463" t="s">
        <v>206</v>
      </c>
      <c r="C2257" s="463"/>
      <c r="D2257" s="463"/>
      <c r="E2257" s="294" t="s">
        <v>3538</v>
      </c>
    </row>
    <row r="2258" spans="1:5">
      <c r="A2258" s="463" t="s">
        <v>10682</v>
      </c>
      <c r="B2258" s="463" t="s">
        <v>206</v>
      </c>
      <c r="C2258" s="463"/>
      <c r="D2258" s="463"/>
      <c r="E2258" s="294" t="s">
        <v>3539</v>
      </c>
    </row>
    <row r="2259" spans="1:5">
      <c r="A2259" s="463" t="s">
        <v>10682</v>
      </c>
      <c r="B2259" s="463" t="s">
        <v>206</v>
      </c>
      <c r="C2259" s="463"/>
      <c r="D2259" s="463"/>
      <c r="E2259" s="294" t="s">
        <v>3541</v>
      </c>
    </row>
    <row r="2260" spans="1:5">
      <c r="A2260" s="463" t="s">
        <v>10682</v>
      </c>
      <c r="B2260" s="463" t="s">
        <v>206</v>
      </c>
      <c r="C2260" s="463"/>
      <c r="D2260" s="463"/>
      <c r="E2260" s="294" t="s">
        <v>3526</v>
      </c>
    </row>
    <row r="2261" spans="1:5">
      <c r="A2261" s="463" t="s">
        <v>10682</v>
      </c>
      <c r="B2261" s="463" t="s">
        <v>206</v>
      </c>
      <c r="C2261" s="463"/>
      <c r="D2261" s="463"/>
      <c r="E2261" s="294" t="s">
        <v>3529</v>
      </c>
    </row>
    <row r="2262" spans="1:5">
      <c r="A2262" s="463" t="s">
        <v>10682</v>
      </c>
      <c r="B2262" s="463" t="s">
        <v>206</v>
      </c>
      <c r="C2262" s="463"/>
      <c r="D2262" s="463"/>
      <c r="E2262" s="294" t="s">
        <v>3543</v>
      </c>
    </row>
    <row r="2263" spans="1:5">
      <c r="A2263" s="463" t="s">
        <v>10682</v>
      </c>
      <c r="B2263" s="463" t="s">
        <v>206</v>
      </c>
      <c r="C2263" s="463"/>
      <c r="D2263" s="463"/>
      <c r="E2263" s="294" t="s">
        <v>3536</v>
      </c>
    </row>
    <row r="2264" spans="1:5">
      <c r="A2264" s="463" t="s">
        <v>10682</v>
      </c>
      <c r="B2264" s="463" t="s">
        <v>206</v>
      </c>
      <c r="C2264" s="463"/>
      <c r="D2264" s="463"/>
      <c r="E2264" s="294" t="s">
        <v>3544</v>
      </c>
    </row>
    <row r="2265" spans="1:5">
      <c r="A2265" s="463" t="s">
        <v>10682</v>
      </c>
      <c r="B2265" s="463" t="s">
        <v>206</v>
      </c>
      <c r="C2265" s="463"/>
      <c r="D2265" s="463"/>
      <c r="E2265" s="294" t="s">
        <v>3545</v>
      </c>
    </row>
    <row r="2266" spans="1:5">
      <c r="A2266" s="463" t="s">
        <v>10682</v>
      </c>
      <c r="B2266" s="463" t="s">
        <v>206</v>
      </c>
      <c r="C2266" s="463"/>
      <c r="D2266" s="463"/>
      <c r="E2266" s="294" t="s">
        <v>3551</v>
      </c>
    </row>
    <row r="2267" spans="1:5">
      <c r="A2267" s="463" t="s">
        <v>10682</v>
      </c>
      <c r="B2267" s="463" t="s">
        <v>206</v>
      </c>
      <c r="C2267" s="463"/>
      <c r="D2267" s="463"/>
      <c r="E2267" s="294" t="s">
        <v>3546</v>
      </c>
    </row>
    <row r="2268" spans="1:5">
      <c r="A2268" s="463" t="s">
        <v>10682</v>
      </c>
      <c r="B2268" s="463" t="s">
        <v>206</v>
      </c>
      <c r="C2268" s="463"/>
      <c r="D2268" s="463"/>
      <c r="E2268" s="294" t="s">
        <v>3531</v>
      </c>
    </row>
    <row r="2269" spans="1:5">
      <c r="A2269" s="463" t="s">
        <v>10682</v>
      </c>
      <c r="B2269" s="463" t="s">
        <v>206</v>
      </c>
      <c r="C2269" s="463"/>
      <c r="D2269" s="463"/>
      <c r="E2269" s="294" t="s">
        <v>3550</v>
      </c>
    </row>
    <row r="2270" spans="1:5">
      <c r="A2270" s="463" t="s">
        <v>10682</v>
      </c>
      <c r="B2270" s="463" t="s">
        <v>206</v>
      </c>
      <c r="C2270" s="463"/>
      <c r="D2270" s="463"/>
      <c r="E2270" s="294" t="s">
        <v>3527</v>
      </c>
    </row>
    <row r="2271" spans="1:5">
      <c r="A2271" s="463" t="s">
        <v>10682</v>
      </c>
      <c r="B2271" s="463" t="s">
        <v>206</v>
      </c>
      <c r="C2271" s="463"/>
      <c r="D2271" s="463"/>
      <c r="E2271" s="294" t="s">
        <v>3537</v>
      </c>
    </row>
    <row r="2272" spans="1:5">
      <c r="A2272" s="463" t="s">
        <v>10682</v>
      </c>
      <c r="B2272" s="463" t="s">
        <v>206</v>
      </c>
      <c r="C2272" s="463"/>
      <c r="D2272" s="463"/>
      <c r="E2272" s="294" t="s">
        <v>3547</v>
      </c>
    </row>
    <row r="2273" spans="1:5">
      <c r="A2273" s="463" t="s">
        <v>10682</v>
      </c>
      <c r="B2273" s="463" t="s">
        <v>206</v>
      </c>
      <c r="C2273" s="463"/>
      <c r="D2273" s="463"/>
      <c r="E2273" s="294" t="s">
        <v>3553</v>
      </c>
    </row>
    <row r="2274" spans="1:5">
      <c r="A2274" s="463" t="s">
        <v>10682</v>
      </c>
      <c r="B2274" s="463" t="s">
        <v>3554</v>
      </c>
      <c r="C2274" s="463"/>
      <c r="D2274" s="463"/>
      <c r="E2274" s="294" t="s">
        <v>3555</v>
      </c>
    </row>
    <row r="2275" spans="1:5">
      <c r="A2275" s="463" t="s">
        <v>10682</v>
      </c>
      <c r="B2275" s="463" t="s">
        <v>79</v>
      </c>
      <c r="C2275" s="463"/>
      <c r="D2275" s="463"/>
      <c r="E2275" s="294" t="s">
        <v>6782</v>
      </c>
    </row>
    <row r="2276" spans="1:5">
      <c r="A2276" s="463" t="s">
        <v>10682</v>
      </c>
      <c r="B2276" s="463" t="s">
        <v>207</v>
      </c>
      <c r="C2276" s="463"/>
      <c r="D2276" s="463"/>
      <c r="E2276" s="294" t="s">
        <v>3575</v>
      </c>
    </row>
    <row r="2277" spans="1:5">
      <c r="A2277" s="463" t="s">
        <v>10682</v>
      </c>
      <c r="B2277" s="463" t="s">
        <v>207</v>
      </c>
      <c r="C2277" s="463"/>
      <c r="D2277" s="463"/>
      <c r="E2277" s="294" t="s">
        <v>3556</v>
      </c>
    </row>
    <row r="2278" spans="1:5">
      <c r="A2278" s="463" t="s">
        <v>10682</v>
      </c>
      <c r="B2278" s="463" t="s">
        <v>207</v>
      </c>
      <c r="C2278" s="463"/>
      <c r="D2278" s="463"/>
      <c r="E2278" s="294" t="s">
        <v>3576</v>
      </c>
    </row>
    <row r="2279" spans="1:5">
      <c r="A2279" s="463" t="s">
        <v>10682</v>
      </c>
      <c r="B2279" s="463" t="s">
        <v>207</v>
      </c>
      <c r="C2279" s="463"/>
      <c r="D2279" s="463"/>
      <c r="E2279" s="294" t="s">
        <v>3584</v>
      </c>
    </row>
    <row r="2280" spans="1:5">
      <c r="A2280" s="463" t="s">
        <v>10682</v>
      </c>
      <c r="B2280" s="463" t="s">
        <v>207</v>
      </c>
      <c r="C2280" s="463"/>
      <c r="D2280" s="463"/>
      <c r="E2280" s="294" t="s">
        <v>3585</v>
      </c>
    </row>
    <row r="2281" spans="1:5">
      <c r="A2281" s="463" t="s">
        <v>10682</v>
      </c>
      <c r="B2281" s="463" t="s">
        <v>207</v>
      </c>
      <c r="C2281" s="463"/>
      <c r="D2281" s="463"/>
      <c r="E2281" s="294" t="s">
        <v>3577</v>
      </c>
    </row>
    <row r="2282" spans="1:5">
      <c r="A2282" s="463" t="s">
        <v>10682</v>
      </c>
      <c r="B2282" s="463" t="s">
        <v>207</v>
      </c>
      <c r="C2282" s="463"/>
      <c r="D2282" s="463"/>
      <c r="E2282" s="294" t="s">
        <v>3593</v>
      </c>
    </row>
    <row r="2283" spans="1:5">
      <c r="A2283" s="463" t="s">
        <v>10682</v>
      </c>
      <c r="B2283" s="463" t="s">
        <v>207</v>
      </c>
      <c r="C2283" s="463"/>
      <c r="D2283" s="463"/>
      <c r="E2283" s="294" t="s">
        <v>3578</v>
      </c>
    </row>
    <row r="2284" spans="1:5">
      <c r="A2284" s="463" t="s">
        <v>10682</v>
      </c>
      <c r="B2284" s="463" t="s">
        <v>207</v>
      </c>
      <c r="C2284" s="463"/>
      <c r="D2284" s="463"/>
      <c r="E2284" s="294" t="s">
        <v>3557</v>
      </c>
    </row>
    <row r="2285" spans="1:5">
      <c r="A2285" s="463" t="s">
        <v>10682</v>
      </c>
      <c r="B2285" s="463" t="s">
        <v>207</v>
      </c>
      <c r="C2285" s="463"/>
      <c r="D2285" s="463"/>
      <c r="E2285" s="294" t="s">
        <v>3558</v>
      </c>
    </row>
    <row r="2286" spans="1:5">
      <c r="A2286" s="463" t="s">
        <v>10682</v>
      </c>
      <c r="B2286" s="463" t="s">
        <v>207</v>
      </c>
      <c r="C2286" s="463"/>
      <c r="D2286" s="463"/>
      <c r="E2286" s="294" t="s">
        <v>3245</v>
      </c>
    </row>
    <row r="2287" spans="1:5">
      <c r="A2287" s="463" t="s">
        <v>10682</v>
      </c>
      <c r="B2287" s="463" t="s">
        <v>207</v>
      </c>
      <c r="C2287" s="463"/>
      <c r="D2287" s="463"/>
      <c r="E2287" s="294" t="s">
        <v>3586</v>
      </c>
    </row>
    <row r="2288" spans="1:5">
      <c r="A2288" s="463" t="s">
        <v>10682</v>
      </c>
      <c r="B2288" s="463" t="s">
        <v>207</v>
      </c>
      <c r="C2288" s="463"/>
      <c r="D2288" s="463"/>
      <c r="E2288" s="294" t="s">
        <v>3597</v>
      </c>
    </row>
    <row r="2289" spans="1:5">
      <c r="A2289" s="463" t="s">
        <v>10682</v>
      </c>
      <c r="B2289" s="463" t="s">
        <v>207</v>
      </c>
      <c r="C2289" s="463"/>
      <c r="D2289" s="463"/>
      <c r="E2289" s="294" t="s">
        <v>3559</v>
      </c>
    </row>
    <row r="2290" spans="1:5">
      <c r="A2290" s="463" t="s">
        <v>10682</v>
      </c>
      <c r="B2290" s="463" t="s">
        <v>207</v>
      </c>
      <c r="C2290" s="463"/>
      <c r="D2290" s="463"/>
      <c r="E2290" s="294" t="s">
        <v>3560</v>
      </c>
    </row>
    <row r="2291" spans="1:5">
      <c r="A2291" s="463" t="s">
        <v>10682</v>
      </c>
      <c r="B2291" s="463" t="s">
        <v>207</v>
      </c>
      <c r="C2291" s="463"/>
      <c r="D2291" s="463"/>
      <c r="E2291" s="294" t="s">
        <v>3598</v>
      </c>
    </row>
    <row r="2292" spans="1:5">
      <c r="A2292" s="463" t="s">
        <v>10682</v>
      </c>
      <c r="B2292" s="463" t="s">
        <v>207</v>
      </c>
      <c r="C2292" s="463"/>
      <c r="D2292" s="463"/>
      <c r="E2292" s="294" t="s">
        <v>3587</v>
      </c>
    </row>
    <row r="2293" spans="1:5">
      <c r="A2293" s="463" t="s">
        <v>10682</v>
      </c>
      <c r="B2293" s="463" t="s">
        <v>207</v>
      </c>
      <c r="C2293" s="463"/>
      <c r="D2293" s="463"/>
      <c r="E2293" s="294" t="s">
        <v>3561</v>
      </c>
    </row>
    <row r="2294" spans="1:5">
      <c r="A2294" s="463" t="s">
        <v>10682</v>
      </c>
      <c r="B2294" s="463" t="s">
        <v>207</v>
      </c>
      <c r="C2294" s="463"/>
      <c r="D2294" s="463"/>
      <c r="E2294" s="294" t="s">
        <v>3588</v>
      </c>
    </row>
    <row r="2295" spans="1:5">
      <c r="A2295" s="463" t="s">
        <v>10682</v>
      </c>
      <c r="B2295" s="463" t="s">
        <v>207</v>
      </c>
      <c r="C2295" s="463"/>
      <c r="D2295" s="463"/>
      <c r="E2295" s="294" t="s">
        <v>3562</v>
      </c>
    </row>
    <row r="2296" spans="1:5">
      <c r="A2296" s="463" t="s">
        <v>10682</v>
      </c>
      <c r="B2296" s="463" t="s">
        <v>207</v>
      </c>
      <c r="C2296" s="463"/>
      <c r="D2296" s="463"/>
      <c r="E2296" s="294" t="s">
        <v>3579</v>
      </c>
    </row>
    <row r="2297" spans="1:5">
      <c r="A2297" s="463" t="s">
        <v>10682</v>
      </c>
      <c r="B2297" s="463" t="s">
        <v>207</v>
      </c>
      <c r="C2297" s="463"/>
      <c r="D2297" s="463"/>
      <c r="E2297" s="294" t="s">
        <v>3594</v>
      </c>
    </row>
    <row r="2298" spans="1:5">
      <c r="A2298" s="463" t="s">
        <v>10682</v>
      </c>
      <c r="B2298" s="463" t="s">
        <v>207</v>
      </c>
      <c r="C2298" s="463"/>
      <c r="D2298" s="463"/>
      <c r="E2298" s="294" t="s">
        <v>3589</v>
      </c>
    </row>
    <row r="2299" spans="1:5">
      <c r="A2299" s="463" t="s">
        <v>10682</v>
      </c>
      <c r="B2299" s="463" t="s">
        <v>207</v>
      </c>
      <c r="C2299" s="463"/>
      <c r="D2299" s="463"/>
      <c r="E2299" s="294" t="s">
        <v>3563</v>
      </c>
    </row>
    <row r="2300" spans="1:5">
      <c r="A2300" s="463" t="s">
        <v>10682</v>
      </c>
      <c r="B2300" s="463" t="s">
        <v>207</v>
      </c>
      <c r="C2300" s="463"/>
      <c r="D2300" s="463"/>
      <c r="E2300" s="294" t="s">
        <v>3564</v>
      </c>
    </row>
    <row r="2301" spans="1:5">
      <c r="A2301" s="463" t="s">
        <v>10682</v>
      </c>
      <c r="B2301" s="463" t="s">
        <v>207</v>
      </c>
      <c r="C2301" s="463"/>
      <c r="D2301" s="463"/>
      <c r="E2301" s="294" t="s">
        <v>3565</v>
      </c>
    </row>
    <row r="2302" spans="1:5">
      <c r="A2302" s="463" t="s">
        <v>10682</v>
      </c>
      <c r="B2302" s="463" t="s">
        <v>207</v>
      </c>
      <c r="C2302" s="463"/>
      <c r="D2302" s="463"/>
      <c r="E2302" s="294" t="s">
        <v>3566</v>
      </c>
    </row>
    <row r="2303" spans="1:5">
      <c r="A2303" s="463" t="s">
        <v>10682</v>
      </c>
      <c r="B2303" s="463" t="s">
        <v>207</v>
      </c>
      <c r="C2303" s="463"/>
      <c r="D2303" s="463"/>
      <c r="E2303" s="294" t="s">
        <v>3567</v>
      </c>
    </row>
    <row r="2304" spans="1:5">
      <c r="A2304" s="463" t="s">
        <v>10682</v>
      </c>
      <c r="B2304" s="463" t="s">
        <v>207</v>
      </c>
      <c r="C2304" s="463"/>
      <c r="D2304" s="463"/>
      <c r="E2304" s="294" t="s">
        <v>3568</v>
      </c>
    </row>
    <row r="2305" spans="1:5">
      <c r="A2305" s="463" t="s">
        <v>10682</v>
      </c>
      <c r="B2305" s="463" t="s">
        <v>207</v>
      </c>
      <c r="C2305" s="463"/>
      <c r="D2305" s="463"/>
      <c r="E2305" s="294" t="s">
        <v>3580</v>
      </c>
    </row>
    <row r="2306" spans="1:5">
      <c r="A2306" s="463" t="s">
        <v>10682</v>
      </c>
      <c r="B2306" s="463" t="s">
        <v>207</v>
      </c>
      <c r="C2306" s="463"/>
      <c r="D2306" s="463"/>
      <c r="E2306" s="294" t="s">
        <v>3569</v>
      </c>
    </row>
    <row r="2307" spans="1:5">
      <c r="A2307" s="463" t="s">
        <v>10682</v>
      </c>
      <c r="B2307" s="463" t="s">
        <v>207</v>
      </c>
      <c r="C2307" s="463"/>
      <c r="D2307" s="463"/>
      <c r="E2307" s="294" t="s">
        <v>3570</v>
      </c>
    </row>
    <row r="2308" spans="1:5">
      <c r="A2308" s="463" t="s">
        <v>10682</v>
      </c>
      <c r="B2308" s="463" t="s">
        <v>207</v>
      </c>
      <c r="C2308" s="463"/>
      <c r="D2308" s="463"/>
      <c r="E2308" s="294" t="s">
        <v>3581</v>
      </c>
    </row>
    <row r="2309" spans="1:5">
      <c r="A2309" s="463" t="s">
        <v>10682</v>
      </c>
      <c r="B2309" s="463" t="s">
        <v>207</v>
      </c>
      <c r="C2309" s="463"/>
      <c r="D2309" s="463"/>
      <c r="E2309" s="294" t="s">
        <v>3582</v>
      </c>
    </row>
    <row r="2310" spans="1:5">
      <c r="A2310" s="463" t="s">
        <v>10682</v>
      </c>
      <c r="B2310" s="463" t="s">
        <v>207</v>
      </c>
      <c r="C2310" s="463"/>
      <c r="D2310" s="463"/>
      <c r="E2310" s="294" t="s">
        <v>3595</v>
      </c>
    </row>
    <row r="2311" spans="1:5">
      <c r="A2311" s="463" t="s">
        <v>10682</v>
      </c>
      <c r="B2311" s="463" t="s">
        <v>207</v>
      </c>
      <c r="C2311" s="463"/>
      <c r="D2311" s="463"/>
      <c r="E2311" s="294" t="s">
        <v>3592</v>
      </c>
    </row>
    <row r="2312" spans="1:5">
      <c r="A2312" s="463" t="s">
        <v>10682</v>
      </c>
      <c r="B2312" s="463" t="s">
        <v>207</v>
      </c>
      <c r="C2312" s="463"/>
      <c r="D2312" s="463"/>
      <c r="E2312" s="294" t="s">
        <v>3571</v>
      </c>
    </row>
    <row r="2313" spans="1:5">
      <c r="A2313" s="463" t="s">
        <v>10682</v>
      </c>
      <c r="B2313" s="463" t="s">
        <v>207</v>
      </c>
      <c r="C2313" s="463"/>
      <c r="D2313" s="463"/>
      <c r="E2313" s="294" t="s">
        <v>3572</v>
      </c>
    </row>
    <row r="2314" spans="1:5">
      <c r="A2314" s="463" t="s">
        <v>10682</v>
      </c>
      <c r="B2314" s="463" t="s">
        <v>207</v>
      </c>
      <c r="C2314" s="463"/>
      <c r="D2314" s="463"/>
      <c r="E2314" s="294" t="s">
        <v>3590</v>
      </c>
    </row>
    <row r="2315" spans="1:5">
      <c r="A2315" s="463" t="s">
        <v>10682</v>
      </c>
      <c r="B2315" s="463" t="s">
        <v>207</v>
      </c>
      <c r="C2315" s="463"/>
      <c r="D2315" s="463"/>
      <c r="E2315" s="294" t="s">
        <v>3573</v>
      </c>
    </row>
    <row r="2316" spans="1:5">
      <c r="A2316" s="463" t="s">
        <v>10682</v>
      </c>
      <c r="B2316" s="463" t="s">
        <v>207</v>
      </c>
      <c r="C2316" s="463"/>
      <c r="D2316" s="463"/>
      <c r="E2316" s="294" t="s">
        <v>3583</v>
      </c>
    </row>
    <row r="2317" spans="1:5">
      <c r="A2317" s="463" t="s">
        <v>10682</v>
      </c>
      <c r="B2317" s="463" t="s">
        <v>207</v>
      </c>
      <c r="C2317" s="463"/>
      <c r="D2317" s="463"/>
      <c r="E2317" s="294" t="s">
        <v>3574</v>
      </c>
    </row>
    <row r="2318" spans="1:5">
      <c r="A2318" s="463" t="s">
        <v>10682</v>
      </c>
      <c r="B2318" s="463" t="s">
        <v>207</v>
      </c>
      <c r="C2318" s="463"/>
      <c r="D2318" s="463"/>
      <c r="E2318" s="294" t="s">
        <v>3591</v>
      </c>
    </row>
    <row r="2319" spans="1:5">
      <c r="A2319" s="463" t="s">
        <v>10682</v>
      </c>
      <c r="B2319" s="463" t="s">
        <v>207</v>
      </c>
      <c r="C2319" s="463"/>
      <c r="D2319" s="463"/>
      <c r="E2319" s="294" t="s">
        <v>3596</v>
      </c>
    </row>
    <row r="2320" spans="1:5">
      <c r="A2320" s="463" t="s">
        <v>10682</v>
      </c>
      <c r="B2320" s="463" t="s">
        <v>208</v>
      </c>
      <c r="C2320" s="463"/>
      <c r="D2320" s="463"/>
      <c r="E2320" s="294" t="s">
        <v>3624</v>
      </c>
    </row>
    <row r="2321" spans="1:5">
      <c r="A2321" s="463" t="s">
        <v>10682</v>
      </c>
      <c r="B2321" s="463" t="s">
        <v>208</v>
      </c>
      <c r="C2321" s="463"/>
      <c r="D2321" s="463"/>
      <c r="E2321" s="294" t="s">
        <v>3625</v>
      </c>
    </row>
    <row r="2322" spans="1:5">
      <c r="A2322" s="463" t="s">
        <v>10682</v>
      </c>
      <c r="B2322" s="463" t="s">
        <v>208</v>
      </c>
      <c r="C2322" s="463"/>
      <c r="D2322" s="463"/>
      <c r="E2322" s="294" t="s">
        <v>3599</v>
      </c>
    </row>
    <row r="2323" spans="1:5">
      <c r="A2323" s="463" t="s">
        <v>10682</v>
      </c>
      <c r="B2323" s="463" t="s">
        <v>208</v>
      </c>
      <c r="C2323" s="463"/>
      <c r="D2323" s="463"/>
      <c r="E2323" s="294" t="s">
        <v>3600</v>
      </c>
    </row>
    <row r="2324" spans="1:5">
      <c r="A2324" s="463" t="s">
        <v>10682</v>
      </c>
      <c r="B2324" s="463" t="s">
        <v>208</v>
      </c>
      <c r="C2324" s="463"/>
      <c r="D2324" s="463"/>
      <c r="E2324" s="294" t="s">
        <v>3601</v>
      </c>
    </row>
    <row r="2325" spans="1:5">
      <c r="A2325" s="463" t="s">
        <v>10682</v>
      </c>
      <c r="B2325" s="463" t="s">
        <v>208</v>
      </c>
      <c r="C2325" s="463"/>
      <c r="D2325" s="463"/>
      <c r="E2325" s="294" t="s">
        <v>3602</v>
      </c>
    </row>
    <row r="2326" spans="1:5">
      <c r="A2326" s="463" t="s">
        <v>10682</v>
      </c>
      <c r="B2326" s="463" t="s">
        <v>208</v>
      </c>
      <c r="C2326" s="463"/>
      <c r="D2326" s="463"/>
      <c r="E2326" s="294" t="s">
        <v>3603</v>
      </c>
    </row>
    <row r="2327" spans="1:5">
      <c r="A2327" s="463" t="s">
        <v>10682</v>
      </c>
      <c r="B2327" s="463" t="s">
        <v>208</v>
      </c>
      <c r="C2327" s="463"/>
      <c r="D2327" s="463"/>
      <c r="E2327" s="294" t="s">
        <v>3604</v>
      </c>
    </row>
    <row r="2328" spans="1:5">
      <c r="A2328" s="463" t="s">
        <v>10682</v>
      </c>
      <c r="B2328" s="463" t="s">
        <v>208</v>
      </c>
      <c r="C2328" s="463"/>
      <c r="D2328" s="463"/>
      <c r="E2328" s="294" t="s">
        <v>3605</v>
      </c>
    </row>
    <row r="2329" spans="1:5">
      <c r="A2329" s="463" t="s">
        <v>10682</v>
      </c>
      <c r="B2329" s="463" t="s">
        <v>208</v>
      </c>
      <c r="C2329" s="463"/>
      <c r="D2329" s="463"/>
      <c r="E2329" s="294" t="s">
        <v>3606</v>
      </c>
    </row>
    <row r="2330" spans="1:5">
      <c r="A2330" s="463" t="s">
        <v>10682</v>
      </c>
      <c r="B2330" s="463" t="s">
        <v>208</v>
      </c>
      <c r="C2330" s="463"/>
      <c r="D2330" s="463"/>
      <c r="E2330" s="294" t="s">
        <v>3622</v>
      </c>
    </row>
    <row r="2331" spans="1:5">
      <c r="A2331" s="463" t="s">
        <v>10682</v>
      </c>
      <c r="B2331" s="463" t="s">
        <v>208</v>
      </c>
      <c r="C2331" s="463"/>
      <c r="D2331" s="463"/>
      <c r="E2331" s="294" t="s">
        <v>3623</v>
      </c>
    </row>
    <row r="2332" spans="1:5">
      <c r="A2332" s="463" t="s">
        <v>10682</v>
      </c>
      <c r="B2332" s="463" t="s">
        <v>208</v>
      </c>
      <c r="C2332" s="463"/>
      <c r="D2332" s="463"/>
      <c r="E2332" s="294" t="s">
        <v>3607</v>
      </c>
    </row>
    <row r="2333" spans="1:5">
      <c r="A2333" s="463" t="s">
        <v>10682</v>
      </c>
      <c r="B2333" s="463" t="s">
        <v>208</v>
      </c>
      <c r="C2333" s="463"/>
      <c r="D2333" s="463"/>
      <c r="E2333" s="294" t="s">
        <v>3608</v>
      </c>
    </row>
    <row r="2334" spans="1:5">
      <c r="A2334" s="463" t="s">
        <v>10682</v>
      </c>
      <c r="B2334" s="463" t="s">
        <v>208</v>
      </c>
      <c r="C2334" s="463"/>
      <c r="D2334" s="463"/>
      <c r="E2334" s="294" t="s">
        <v>3609</v>
      </c>
    </row>
    <row r="2335" spans="1:5">
      <c r="A2335" s="463" t="s">
        <v>10682</v>
      </c>
      <c r="B2335" s="463" t="s">
        <v>208</v>
      </c>
      <c r="C2335" s="463"/>
      <c r="D2335" s="463"/>
      <c r="E2335" s="294" t="s">
        <v>3610</v>
      </c>
    </row>
    <row r="2336" spans="1:5">
      <c r="A2336" s="463" t="s">
        <v>10682</v>
      </c>
      <c r="B2336" s="463" t="s">
        <v>208</v>
      </c>
      <c r="C2336" s="463"/>
      <c r="D2336" s="463"/>
      <c r="E2336" s="294" t="s">
        <v>3611</v>
      </c>
    </row>
    <row r="2337" spans="1:5">
      <c r="A2337" s="463" t="s">
        <v>10682</v>
      </c>
      <c r="B2337" s="463" t="s">
        <v>208</v>
      </c>
      <c r="C2337" s="463"/>
      <c r="D2337" s="463"/>
      <c r="E2337" s="294" t="s">
        <v>3612</v>
      </c>
    </row>
    <row r="2338" spans="1:5">
      <c r="A2338" s="463" t="s">
        <v>10682</v>
      </c>
      <c r="B2338" s="463" t="s">
        <v>208</v>
      </c>
      <c r="C2338" s="463"/>
      <c r="D2338" s="463"/>
      <c r="E2338" s="294" t="s">
        <v>3613</v>
      </c>
    </row>
    <row r="2339" spans="1:5">
      <c r="A2339" s="463" t="s">
        <v>10682</v>
      </c>
      <c r="B2339" s="463" t="s">
        <v>208</v>
      </c>
      <c r="C2339" s="463"/>
      <c r="D2339" s="463"/>
      <c r="E2339" s="294" t="s">
        <v>3614</v>
      </c>
    </row>
    <row r="2340" spans="1:5">
      <c r="A2340" s="463" t="s">
        <v>10682</v>
      </c>
      <c r="B2340" s="463" t="s">
        <v>208</v>
      </c>
      <c r="C2340" s="463"/>
      <c r="D2340" s="463"/>
      <c r="E2340" s="294" t="s">
        <v>3615</v>
      </c>
    </row>
    <row r="2341" spans="1:5">
      <c r="A2341" s="463" t="s">
        <v>10682</v>
      </c>
      <c r="B2341" s="463" t="s">
        <v>208</v>
      </c>
      <c r="C2341" s="463"/>
      <c r="D2341" s="463"/>
      <c r="E2341" s="294" t="s">
        <v>3616</v>
      </c>
    </row>
    <row r="2342" spans="1:5">
      <c r="A2342" s="463" t="s">
        <v>10682</v>
      </c>
      <c r="B2342" s="463" t="s">
        <v>208</v>
      </c>
      <c r="C2342" s="463"/>
      <c r="D2342" s="463"/>
      <c r="E2342" s="294" t="s">
        <v>3617</v>
      </c>
    </row>
    <row r="2343" spans="1:5">
      <c r="A2343" s="463" t="s">
        <v>10682</v>
      </c>
      <c r="B2343" s="463" t="s">
        <v>208</v>
      </c>
      <c r="C2343" s="463"/>
      <c r="D2343" s="463"/>
      <c r="E2343" s="294" t="s">
        <v>3618</v>
      </c>
    </row>
    <row r="2344" spans="1:5">
      <c r="A2344" s="463" t="s">
        <v>10682</v>
      </c>
      <c r="B2344" s="463" t="s">
        <v>208</v>
      </c>
      <c r="C2344" s="463"/>
      <c r="D2344" s="463"/>
      <c r="E2344" s="294" t="s">
        <v>3619</v>
      </c>
    </row>
    <row r="2345" spans="1:5">
      <c r="A2345" s="463" t="s">
        <v>10682</v>
      </c>
      <c r="B2345" s="463" t="s">
        <v>208</v>
      </c>
      <c r="C2345" s="463"/>
      <c r="D2345" s="463"/>
      <c r="E2345" s="294" t="s">
        <v>3620</v>
      </c>
    </row>
    <row r="2346" spans="1:5">
      <c r="A2346" s="463" t="s">
        <v>10682</v>
      </c>
      <c r="B2346" s="463" t="s">
        <v>208</v>
      </c>
      <c r="C2346" s="463"/>
      <c r="D2346" s="463"/>
      <c r="E2346" s="294" t="s">
        <v>3626</v>
      </c>
    </row>
    <row r="2347" spans="1:5">
      <c r="A2347" s="463" t="s">
        <v>10682</v>
      </c>
      <c r="B2347" s="463" t="s">
        <v>208</v>
      </c>
      <c r="C2347" s="463"/>
      <c r="D2347" s="463"/>
      <c r="E2347" s="294" t="s">
        <v>3621</v>
      </c>
    </row>
    <row r="2348" spans="1:5">
      <c r="A2348" s="463" t="s">
        <v>10682</v>
      </c>
      <c r="B2348" s="463" t="s">
        <v>209</v>
      </c>
      <c r="C2348" s="463"/>
      <c r="D2348" s="463"/>
      <c r="E2348" s="294" t="s">
        <v>3627</v>
      </c>
    </row>
    <row r="2349" spans="1:5">
      <c r="A2349" s="463" t="s">
        <v>10682</v>
      </c>
      <c r="B2349" s="463" t="s">
        <v>209</v>
      </c>
      <c r="C2349" s="463"/>
      <c r="D2349" s="463"/>
      <c r="E2349" s="294" t="s">
        <v>3650</v>
      </c>
    </row>
    <row r="2350" spans="1:5">
      <c r="A2350" s="463" t="s">
        <v>10682</v>
      </c>
      <c r="B2350" s="463" t="s">
        <v>209</v>
      </c>
      <c r="C2350" s="463"/>
      <c r="D2350" s="463"/>
      <c r="E2350" s="294" t="s">
        <v>3653</v>
      </c>
    </row>
    <row r="2351" spans="1:5">
      <c r="A2351" s="463" t="s">
        <v>10682</v>
      </c>
      <c r="B2351" s="463" t="s">
        <v>209</v>
      </c>
      <c r="C2351" s="463"/>
      <c r="D2351" s="463"/>
      <c r="E2351" s="294" t="s">
        <v>3654</v>
      </c>
    </row>
    <row r="2352" spans="1:5">
      <c r="A2352" s="463" t="s">
        <v>10682</v>
      </c>
      <c r="B2352" s="463" t="s">
        <v>209</v>
      </c>
      <c r="C2352" s="463"/>
      <c r="D2352" s="463"/>
      <c r="E2352" s="294" t="s">
        <v>3628</v>
      </c>
    </row>
    <row r="2353" spans="1:5">
      <c r="A2353" s="463" t="s">
        <v>10682</v>
      </c>
      <c r="B2353" s="463" t="s">
        <v>209</v>
      </c>
      <c r="C2353" s="463"/>
      <c r="D2353" s="463"/>
      <c r="E2353" s="294" t="s">
        <v>3629</v>
      </c>
    </row>
    <row r="2354" spans="1:5">
      <c r="A2354" s="463" t="s">
        <v>10682</v>
      </c>
      <c r="B2354" s="463" t="s">
        <v>209</v>
      </c>
      <c r="C2354" s="463"/>
      <c r="D2354" s="463"/>
      <c r="E2354" s="294" t="s">
        <v>3630</v>
      </c>
    </row>
    <row r="2355" spans="1:5">
      <c r="A2355" s="463" t="s">
        <v>10682</v>
      </c>
      <c r="B2355" s="463" t="s">
        <v>209</v>
      </c>
      <c r="C2355" s="463"/>
      <c r="D2355" s="463"/>
      <c r="E2355" s="294" t="s">
        <v>3651</v>
      </c>
    </row>
    <row r="2356" spans="1:5">
      <c r="A2356" s="463" t="s">
        <v>10682</v>
      </c>
      <c r="B2356" s="463" t="s">
        <v>209</v>
      </c>
      <c r="C2356" s="463"/>
      <c r="D2356" s="463"/>
      <c r="E2356" s="294" t="s">
        <v>3631</v>
      </c>
    </row>
    <row r="2357" spans="1:5">
      <c r="A2357" s="463" t="s">
        <v>10682</v>
      </c>
      <c r="B2357" s="463" t="s">
        <v>209</v>
      </c>
      <c r="C2357" s="463"/>
      <c r="D2357" s="463"/>
      <c r="E2357" s="294" t="s">
        <v>3632</v>
      </c>
    </row>
    <row r="2358" spans="1:5">
      <c r="A2358" s="463" t="s">
        <v>10682</v>
      </c>
      <c r="B2358" s="463" t="s">
        <v>209</v>
      </c>
      <c r="C2358" s="463"/>
      <c r="D2358" s="463"/>
      <c r="E2358" s="294" t="s">
        <v>3633</v>
      </c>
    </row>
    <row r="2359" spans="1:5">
      <c r="A2359" s="463" t="s">
        <v>10682</v>
      </c>
      <c r="B2359" s="463" t="s">
        <v>209</v>
      </c>
      <c r="C2359" s="463"/>
      <c r="D2359" s="463"/>
      <c r="E2359" s="294" t="s">
        <v>3634</v>
      </c>
    </row>
    <row r="2360" spans="1:5">
      <c r="A2360" s="463" t="s">
        <v>10682</v>
      </c>
      <c r="B2360" s="463" t="s">
        <v>209</v>
      </c>
      <c r="C2360" s="463"/>
      <c r="D2360" s="463"/>
      <c r="E2360" s="294" t="s">
        <v>3635</v>
      </c>
    </row>
    <row r="2361" spans="1:5">
      <c r="A2361" s="463" t="s">
        <v>10682</v>
      </c>
      <c r="B2361" s="463" t="s">
        <v>209</v>
      </c>
      <c r="C2361" s="463"/>
      <c r="D2361" s="463"/>
      <c r="E2361" s="294" t="s">
        <v>3636</v>
      </c>
    </row>
    <row r="2362" spans="1:5">
      <c r="A2362" s="463" t="s">
        <v>10682</v>
      </c>
      <c r="B2362" s="463" t="s">
        <v>209</v>
      </c>
      <c r="C2362" s="463"/>
      <c r="D2362" s="463"/>
      <c r="E2362" s="294" t="s">
        <v>3637</v>
      </c>
    </row>
    <row r="2363" spans="1:5">
      <c r="A2363" s="463" t="s">
        <v>10682</v>
      </c>
      <c r="B2363" s="463" t="s">
        <v>209</v>
      </c>
      <c r="C2363" s="463"/>
      <c r="D2363" s="463"/>
      <c r="E2363" s="294" t="s">
        <v>3652</v>
      </c>
    </row>
    <row r="2364" spans="1:5">
      <c r="A2364" s="463" t="s">
        <v>10682</v>
      </c>
      <c r="B2364" s="463" t="s">
        <v>209</v>
      </c>
      <c r="C2364" s="463"/>
      <c r="D2364" s="463"/>
      <c r="E2364" s="294" t="s">
        <v>3638</v>
      </c>
    </row>
    <row r="2365" spans="1:5">
      <c r="A2365" s="463" t="s">
        <v>10682</v>
      </c>
      <c r="B2365" s="463" t="s">
        <v>209</v>
      </c>
      <c r="C2365" s="463"/>
      <c r="D2365" s="463"/>
      <c r="E2365" s="294" t="s">
        <v>3639</v>
      </c>
    </row>
    <row r="2366" spans="1:5">
      <c r="A2366" s="463" t="s">
        <v>10682</v>
      </c>
      <c r="B2366" s="463" t="s">
        <v>209</v>
      </c>
      <c r="C2366" s="463"/>
      <c r="D2366" s="463"/>
      <c r="E2366" s="294" t="s">
        <v>3640</v>
      </c>
    </row>
    <row r="2367" spans="1:5">
      <c r="A2367" s="463" t="s">
        <v>10682</v>
      </c>
      <c r="B2367" s="463" t="s">
        <v>209</v>
      </c>
      <c r="C2367" s="463"/>
      <c r="D2367" s="463"/>
      <c r="E2367" s="294" t="s">
        <v>3641</v>
      </c>
    </row>
    <row r="2368" spans="1:5">
      <c r="A2368" s="463" t="s">
        <v>10682</v>
      </c>
      <c r="B2368" s="463" t="s">
        <v>209</v>
      </c>
      <c r="C2368" s="463"/>
      <c r="D2368" s="463"/>
      <c r="E2368" s="294" t="s">
        <v>3642</v>
      </c>
    </row>
    <row r="2369" spans="1:5">
      <c r="A2369" s="463" t="s">
        <v>10682</v>
      </c>
      <c r="B2369" s="463" t="s">
        <v>209</v>
      </c>
      <c r="C2369" s="463"/>
      <c r="D2369" s="463"/>
      <c r="E2369" s="294" t="s">
        <v>3643</v>
      </c>
    </row>
    <row r="2370" spans="1:5">
      <c r="A2370" s="463" t="s">
        <v>10682</v>
      </c>
      <c r="B2370" s="463" t="s">
        <v>209</v>
      </c>
      <c r="C2370" s="463"/>
      <c r="D2370" s="463"/>
      <c r="E2370" s="294" t="s">
        <v>3644</v>
      </c>
    </row>
    <row r="2371" spans="1:5">
      <c r="A2371" s="463" t="s">
        <v>10682</v>
      </c>
      <c r="B2371" s="463" t="s">
        <v>209</v>
      </c>
      <c r="C2371" s="463"/>
      <c r="D2371" s="463"/>
      <c r="E2371" s="294" t="s">
        <v>3645</v>
      </c>
    </row>
    <row r="2372" spans="1:5">
      <c r="A2372" s="463" t="s">
        <v>10682</v>
      </c>
      <c r="B2372" s="463" t="s">
        <v>209</v>
      </c>
      <c r="C2372" s="463"/>
      <c r="D2372" s="463"/>
      <c r="E2372" s="294" t="s">
        <v>3646</v>
      </c>
    </row>
    <row r="2373" spans="1:5">
      <c r="A2373" s="463" t="s">
        <v>10682</v>
      </c>
      <c r="B2373" s="463" t="s">
        <v>209</v>
      </c>
      <c r="C2373" s="463"/>
      <c r="D2373" s="463"/>
      <c r="E2373" s="294" t="s">
        <v>3647</v>
      </c>
    </row>
    <row r="2374" spans="1:5">
      <c r="A2374" s="463" t="s">
        <v>10682</v>
      </c>
      <c r="B2374" s="463" t="s">
        <v>209</v>
      </c>
      <c r="C2374" s="463"/>
      <c r="D2374" s="463"/>
      <c r="E2374" s="294" t="s">
        <v>3648</v>
      </c>
    </row>
    <row r="2375" spans="1:5">
      <c r="A2375" s="463" t="s">
        <v>10682</v>
      </c>
      <c r="B2375" s="463" t="s">
        <v>209</v>
      </c>
      <c r="C2375" s="463"/>
      <c r="D2375" s="463"/>
      <c r="E2375" s="294" t="s">
        <v>3649</v>
      </c>
    </row>
    <row r="2376" spans="1:5">
      <c r="A2376" s="463" t="s">
        <v>10682</v>
      </c>
      <c r="B2376" s="463" t="s">
        <v>249</v>
      </c>
      <c r="C2376" s="463"/>
      <c r="D2376" s="463"/>
      <c r="E2376" s="294" t="s">
        <v>6148</v>
      </c>
    </row>
    <row r="2377" spans="1:5">
      <c r="A2377" s="463" t="s">
        <v>10682</v>
      </c>
      <c r="B2377" s="463" t="s">
        <v>249</v>
      </c>
      <c r="C2377" s="463"/>
      <c r="D2377" s="463"/>
      <c r="E2377" s="294" t="s">
        <v>6149</v>
      </c>
    </row>
    <row r="2378" spans="1:5">
      <c r="A2378" s="463" t="s">
        <v>10682</v>
      </c>
      <c r="B2378" s="463" t="s">
        <v>249</v>
      </c>
      <c r="C2378" s="463"/>
      <c r="D2378" s="463"/>
      <c r="E2378" s="294" t="s">
        <v>6150</v>
      </c>
    </row>
    <row r="2379" spans="1:5">
      <c r="A2379" s="463" t="s">
        <v>10682</v>
      </c>
      <c r="B2379" s="463" t="s">
        <v>249</v>
      </c>
      <c r="C2379" s="463"/>
      <c r="D2379" s="463"/>
      <c r="E2379" s="294" t="s">
        <v>6151</v>
      </c>
    </row>
    <row r="2380" spans="1:5">
      <c r="A2380" s="463" t="s">
        <v>10682</v>
      </c>
      <c r="B2380" s="463" t="s">
        <v>249</v>
      </c>
      <c r="C2380" s="463"/>
      <c r="D2380" s="463"/>
      <c r="E2380" s="294" t="s">
        <v>6152</v>
      </c>
    </row>
    <row r="2381" spans="1:5">
      <c r="A2381" s="463" t="s">
        <v>10682</v>
      </c>
      <c r="B2381" s="463" t="s">
        <v>249</v>
      </c>
      <c r="C2381" s="463"/>
      <c r="D2381" s="463"/>
      <c r="E2381" s="294" t="s">
        <v>6153</v>
      </c>
    </row>
    <row r="2382" spans="1:5">
      <c r="A2382" s="463" t="s">
        <v>10682</v>
      </c>
      <c r="B2382" s="463" t="s">
        <v>249</v>
      </c>
      <c r="C2382" s="463"/>
      <c r="D2382" s="463"/>
      <c r="E2382" s="294" t="s">
        <v>6154</v>
      </c>
    </row>
    <row r="2383" spans="1:5">
      <c r="A2383" s="463" t="s">
        <v>10682</v>
      </c>
      <c r="B2383" s="463" t="s">
        <v>249</v>
      </c>
      <c r="C2383" s="463"/>
      <c r="D2383" s="463"/>
      <c r="E2383" s="294" t="s">
        <v>6155</v>
      </c>
    </row>
    <row r="2384" spans="1:5">
      <c r="A2384" s="463" t="s">
        <v>10682</v>
      </c>
      <c r="B2384" s="463" t="s">
        <v>249</v>
      </c>
      <c r="C2384" s="463"/>
      <c r="D2384" s="463"/>
      <c r="E2384" s="294" t="s">
        <v>6156</v>
      </c>
    </row>
    <row r="2385" spans="1:5">
      <c r="A2385" s="463" t="s">
        <v>10682</v>
      </c>
      <c r="B2385" s="463" t="s">
        <v>249</v>
      </c>
      <c r="C2385" s="463"/>
      <c r="D2385" s="463"/>
      <c r="E2385" s="294" t="s">
        <v>6157</v>
      </c>
    </row>
    <row r="2386" spans="1:5">
      <c r="A2386" s="463" t="s">
        <v>10682</v>
      </c>
      <c r="B2386" s="463" t="s">
        <v>249</v>
      </c>
      <c r="C2386" s="463"/>
      <c r="D2386" s="463"/>
      <c r="E2386" s="294" t="s">
        <v>6158</v>
      </c>
    </row>
    <row r="2387" spans="1:5">
      <c r="A2387" s="463" t="s">
        <v>10682</v>
      </c>
      <c r="B2387" s="463" t="s">
        <v>249</v>
      </c>
      <c r="C2387" s="463"/>
      <c r="D2387" s="463"/>
      <c r="E2387" s="294" t="s">
        <v>6159</v>
      </c>
    </row>
    <row r="2388" spans="1:5">
      <c r="A2388" s="463" t="s">
        <v>10682</v>
      </c>
      <c r="B2388" s="463" t="s">
        <v>249</v>
      </c>
      <c r="C2388" s="463"/>
      <c r="D2388" s="463"/>
      <c r="E2388" s="294" t="s">
        <v>6160</v>
      </c>
    </row>
    <row r="2389" spans="1:5">
      <c r="A2389" s="463" t="s">
        <v>10682</v>
      </c>
      <c r="B2389" s="463" t="s">
        <v>249</v>
      </c>
      <c r="C2389" s="463"/>
      <c r="D2389" s="463"/>
      <c r="E2389" s="294" t="s">
        <v>6161</v>
      </c>
    </row>
    <row r="2390" spans="1:5">
      <c r="A2390" s="463" t="s">
        <v>10682</v>
      </c>
      <c r="B2390" s="463" t="s">
        <v>249</v>
      </c>
      <c r="C2390" s="463"/>
      <c r="D2390" s="463"/>
      <c r="E2390" s="294" t="s">
        <v>6162</v>
      </c>
    </row>
    <row r="2391" spans="1:5">
      <c r="A2391" s="463" t="s">
        <v>10682</v>
      </c>
      <c r="B2391" s="463" t="s">
        <v>249</v>
      </c>
      <c r="C2391" s="463"/>
      <c r="D2391" s="463"/>
      <c r="E2391" s="294" t="s">
        <v>6163</v>
      </c>
    </row>
    <row r="2392" spans="1:5">
      <c r="A2392" s="463" t="s">
        <v>10682</v>
      </c>
      <c r="B2392" s="463" t="s">
        <v>249</v>
      </c>
      <c r="C2392" s="463"/>
      <c r="D2392" s="463"/>
      <c r="E2392" s="294" t="s">
        <v>6164</v>
      </c>
    </row>
    <row r="2393" spans="1:5">
      <c r="A2393" s="463" t="s">
        <v>10682</v>
      </c>
      <c r="B2393" s="463" t="s">
        <v>249</v>
      </c>
      <c r="C2393" s="463"/>
      <c r="D2393" s="463"/>
      <c r="E2393" s="294" t="s">
        <v>6165</v>
      </c>
    </row>
    <row r="2394" spans="1:5">
      <c r="A2394" s="463" t="s">
        <v>10682</v>
      </c>
      <c r="B2394" s="463" t="s">
        <v>249</v>
      </c>
      <c r="C2394" s="463"/>
      <c r="D2394" s="463"/>
      <c r="E2394" s="294" t="s">
        <v>6166</v>
      </c>
    </row>
    <row r="2395" spans="1:5">
      <c r="A2395" s="463" t="s">
        <v>10682</v>
      </c>
      <c r="B2395" s="463" t="s">
        <v>249</v>
      </c>
      <c r="C2395" s="463"/>
      <c r="D2395" s="463"/>
      <c r="E2395" s="294" t="s">
        <v>6167</v>
      </c>
    </row>
    <row r="2396" spans="1:5">
      <c r="A2396" s="463" t="s">
        <v>10682</v>
      </c>
      <c r="B2396" s="463" t="s">
        <v>249</v>
      </c>
      <c r="C2396" s="463"/>
      <c r="D2396" s="463"/>
      <c r="E2396" s="294" t="s">
        <v>1649</v>
      </c>
    </row>
    <row r="2397" spans="1:5">
      <c r="A2397" s="463" t="s">
        <v>10682</v>
      </c>
      <c r="B2397" s="463" t="s">
        <v>249</v>
      </c>
      <c r="C2397" s="463"/>
      <c r="D2397" s="463"/>
      <c r="E2397" s="294" t="s">
        <v>6168</v>
      </c>
    </row>
    <row r="2398" spans="1:5">
      <c r="A2398" s="463" t="s">
        <v>10682</v>
      </c>
      <c r="B2398" s="463" t="s">
        <v>249</v>
      </c>
      <c r="C2398" s="463"/>
      <c r="D2398" s="463"/>
      <c r="E2398" s="294" t="s">
        <v>6169</v>
      </c>
    </row>
    <row r="2399" spans="1:5">
      <c r="A2399" s="463" t="s">
        <v>10682</v>
      </c>
      <c r="B2399" s="463" t="s">
        <v>249</v>
      </c>
      <c r="C2399" s="463"/>
      <c r="D2399" s="463"/>
      <c r="E2399" s="294" t="s">
        <v>6170</v>
      </c>
    </row>
    <row r="2400" spans="1:5">
      <c r="A2400" s="463" t="s">
        <v>10682</v>
      </c>
      <c r="B2400" s="463" t="s">
        <v>249</v>
      </c>
      <c r="C2400" s="463"/>
      <c r="D2400" s="463"/>
      <c r="E2400" s="294" t="s">
        <v>6171</v>
      </c>
    </row>
    <row r="2401" spans="1:5">
      <c r="A2401" s="463" t="s">
        <v>10682</v>
      </c>
      <c r="B2401" s="463" t="s">
        <v>249</v>
      </c>
      <c r="C2401" s="463"/>
      <c r="D2401" s="463"/>
      <c r="E2401" s="294" t="s">
        <v>6172</v>
      </c>
    </row>
    <row r="2402" spans="1:5">
      <c r="A2402" s="463" t="s">
        <v>10682</v>
      </c>
      <c r="B2402" s="463" t="s">
        <v>249</v>
      </c>
      <c r="C2402" s="463"/>
      <c r="D2402" s="463"/>
      <c r="E2402" s="294" t="s">
        <v>6173</v>
      </c>
    </row>
    <row r="2403" spans="1:5">
      <c r="A2403" s="463" t="s">
        <v>10682</v>
      </c>
      <c r="B2403" s="463" t="s">
        <v>249</v>
      </c>
      <c r="C2403" s="463"/>
      <c r="D2403" s="463"/>
      <c r="E2403" s="294" t="s">
        <v>6174</v>
      </c>
    </row>
    <row r="2404" spans="1:5">
      <c r="A2404" s="463" t="s">
        <v>10682</v>
      </c>
      <c r="B2404" s="463" t="s">
        <v>249</v>
      </c>
      <c r="C2404" s="463"/>
      <c r="D2404" s="463"/>
      <c r="E2404" s="294" t="s">
        <v>6175</v>
      </c>
    </row>
    <row r="2405" spans="1:5">
      <c r="A2405" s="463" t="s">
        <v>10682</v>
      </c>
      <c r="B2405" s="463" t="s">
        <v>249</v>
      </c>
      <c r="C2405" s="463"/>
      <c r="D2405" s="463"/>
      <c r="E2405" s="294" t="s">
        <v>6176</v>
      </c>
    </row>
    <row r="2406" spans="1:5">
      <c r="A2406" s="463" t="s">
        <v>10682</v>
      </c>
      <c r="B2406" s="463" t="s">
        <v>249</v>
      </c>
      <c r="C2406" s="463"/>
      <c r="D2406" s="463"/>
      <c r="E2406" s="294" t="s">
        <v>6177</v>
      </c>
    </row>
    <row r="2407" spans="1:5">
      <c r="A2407" s="463" t="s">
        <v>10682</v>
      </c>
      <c r="B2407" s="463" t="s">
        <v>277</v>
      </c>
      <c r="C2407" s="463"/>
      <c r="D2407" s="463"/>
      <c r="E2407" s="294" t="s">
        <v>5914</v>
      </c>
    </row>
    <row r="2408" spans="1:5">
      <c r="A2408" s="463" t="s">
        <v>10682</v>
      </c>
      <c r="B2408" s="463" t="s">
        <v>277</v>
      </c>
      <c r="C2408" s="463"/>
      <c r="D2408" s="463"/>
      <c r="E2408" s="294" t="s">
        <v>5915</v>
      </c>
    </row>
    <row r="2409" spans="1:5">
      <c r="A2409" s="463" t="s">
        <v>10682</v>
      </c>
      <c r="B2409" s="463" t="s">
        <v>277</v>
      </c>
      <c r="C2409" s="463"/>
      <c r="D2409" s="463"/>
      <c r="E2409" s="294" t="s">
        <v>5916</v>
      </c>
    </row>
    <row r="2410" spans="1:5">
      <c r="A2410" s="463" t="s">
        <v>10682</v>
      </c>
      <c r="B2410" s="463" t="s">
        <v>277</v>
      </c>
      <c r="C2410" s="463"/>
      <c r="D2410" s="463"/>
      <c r="E2410" s="294" t="s">
        <v>5917</v>
      </c>
    </row>
    <row r="2411" spans="1:5">
      <c r="A2411" s="463" t="s">
        <v>10682</v>
      </c>
      <c r="B2411" s="463" t="s">
        <v>277</v>
      </c>
      <c r="C2411" s="463"/>
      <c r="D2411" s="463"/>
      <c r="E2411" s="294" t="s">
        <v>5918</v>
      </c>
    </row>
    <row r="2412" spans="1:5">
      <c r="A2412" s="463" t="s">
        <v>10682</v>
      </c>
      <c r="B2412" s="463" t="s">
        <v>277</v>
      </c>
      <c r="C2412" s="463"/>
      <c r="D2412" s="463"/>
      <c r="E2412" s="294" t="s">
        <v>5919</v>
      </c>
    </row>
    <row r="2413" spans="1:5">
      <c r="A2413" s="463" t="s">
        <v>10682</v>
      </c>
      <c r="B2413" s="463" t="s">
        <v>277</v>
      </c>
      <c r="C2413" s="463"/>
      <c r="D2413" s="463"/>
      <c r="E2413" s="294" t="s">
        <v>5920</v>
      </c>
    </row>
    <row r="2414" spans="1:5">
      <c r="A2414" s="463" t="s">
        <v>10682</v>
      </c>
      <c r="B2414" s="463" t="s">
        <v>277</v>
      </c>
      <c r="C2414" s="463"/>
      <c r="D2414" s="463"/>
      <c r="E2414" s="294" t="s">
        <v>5921</v>
      </c>
    </row>
    <row r="2415" spans="1:5">
      <c r="A2415" s="463" t="s">
        <v>10682</v>
      </c>
      <c r="B2415" s="463" t="s">
        <v>277</v>
      </c>
      <c r="C2415" s="463"/>
      <c r="D2415" s="463"/>
      <c r="E2415" s="294" t="s">
        <v>5922</v>
      </c>
    </row>
    <row r="2416" spans="1:5">
      <c r="A2416" s="463" t="s">
        <v>10682</v>
      </c>
      <c r="B2416" s="463" t="s">
        <v>277</v>
      </c>
      <c r="C2416" s="463"/>
      <c r="D2416" s="463"/>
      <c r="E2416" s="294" t="s">
        <v>5456</v>
      </c>
    </row>
    <row r="2417" spans="1:5">
      <c r="A2417" s="463" t="s">
        <v>10682</v>
      </c>
      <c r="B2417" s="463" t="s">
        <v>277</v>
      </c>
      <c r="C2417" s="463"/>
      <c r="D2417" s="463"/>
      <c r="E2417" s="294" t="s">
        <v>5923</v>
      </c>
    </row>
    <row r="2418" spans="1:5">
      <c r="A2418" s="463" t="s">
        <v>10682</v>
      </c>
      <c r="B2418" s="463" t="s">
        <v>277</v>
      </c>
      <c r="C2418" s="463"/>
      <c r="D2418" s="463"/>
      <c r="E2418" s="294" t="s">
        <v>5924</v>
      </c>
    </row>
    <row r="2419" spans="1:5">
      <c r="A2419" s="463" t="s">
        <v>10682</v>
      </c>
      <c r="B2419" s="463" t="s">
        <v>277</v>
      </c>
      <c r="C2419" s="463"/>
      <c r="D2419" s="463"/>
      <c r="E2419" s="294" t="s">
        <v>5925</v>
      </c>
    </row>
    <row r="2420" spans="1:5">
      <c r="A2420" s="463" t="s">
        <v>10682</v>
      </c>
      <c r="B2420" s="463" t="s">
        <v>277</v>
      </c>
      <c r="C2420" s="463"/>
      <c r="D2420" s="463"/>
      <c r="E2420" s="294" t="s">
        <v>5926</v>
      </c>
    </row>
    <row r="2421" spans="1:5">
      <c r="A2421" s="463" t="s">
        <v>10682</v>
      </c>
      <c r="B2421" s="463" t="s">
        <v>277</v>
      </c>
      <c r="C2421" s="463"/>
      <c r="D2421" s="463"/>
      <c r="E2421" s="294" t="s">
        <v>5927</v>
      </c>
    </row>
    <row r="2422" spans="1:5">
      <c r="A2422" s="463" t="s">
        <v>10682</v>
      </c>
      <c r="B2422" s="463" t="s">
        <v>277</v>
      </c>
      <c r="C2422" s="463"/>
      <c r="D2422" s="463"/>
      <c r="E2422" s="294" t="s">
        <v>5928</v>
      </c>
    </row>
    <row r="2423" spans="1:5">
      <c r="A2423" s="463" t="s">
        <v>10682</v>
      </c>
      <c r="B2423" s="463" t="s">
        <v>277</v>
      </c>
      <c r="C2423" s="463"/>
      <c r="D2423" s="463"/>
      <c r="E2423" s="294" t="s">
        <v>5929</v>
      </c>
    </row>
    <row r="2424" spans="1:5">
      <c r="A2424" s="463" t="s">
        <v>10682</v>
      </c>
      <c r="B2424" s="463" t="s">
        <v>277</v>
      </c>
      <c r="C2424" s="463"/>
      <c r="D2424" s="463"/>
      <c r="E2424" s="294" t="s">
        <v>5930</v>
      </c>
    </row>
    <row r="2425" spans="1:5">
      <c r="A2425" s="463" t="s">
        <v>10682</v>
      </c>
      <c r="B2425" s="463" t="s">
        <v>250</v>
      </c>
      <c r="C2425" s="463"/>
      <c r="D2425" s="463"/>
      <c r="E2425" s="294" t="s">
        <v>6178</v>
      </c>
    </row>
    <row r="2426" spans="1:5">
      <c r="A2426" s="463" t="s">
        <v>10682</v>
      </c>
      <c r="B2426" s="463" t="s">
        <v>250</v>
      </c>
      <c r="C2426" s="463"/>
      <c r="D2426" s="463"/>
      <c r="E2426" s="294" t="s">
        <v>6179</v>
      </c>
    </row>
    <row r="2427" spans="1:5">
      <c r="A2427" s="463" t="s">
        <v>10682</v>
      </c>
      <c r="B2427" s="463" t="s">
        <v>250</v>
      </c>
      <c r="C2427" s="463"/>
      <c r="D2427" s="463"/>
      <c r="E2427" s="294" t="s">
        <v>6180</v>
      </c>
    </row>
    <row r="2428" spans="1:5">
      <c r="A2428" s="463" t="s">
        <v>10682</v>
      </c>
      <c r="B2428" s="463" t="s">
        <v>250</v>
      </c>
      <c r="C2428" s="463"/>
      <c r="D2428" s="463"/>
      <c r="E2428" s="294" t="s">
        <v>6181</v>
      </c>
    </row>
    <row r="2429" spans="1:5">
      <c r="A2429" s="463" t="s">
        <v>10682</v>
      </c>
      <c r="B2429" s="463" t="s">
        <v>250</v>
      </c>
      <c r="C2429" s="463"/>
      <c r="D2429" s="463"/>
      <c r="E2429" s="294" t="s">
        <v>6182</v>
      </c>
    </row>
    <row r="2430" spans="1:5">
      <c r="A2430" s="463" t="s">
        <v>10682</v>
      </c>
      <c r="B2430" s="463" t="s">
        <v>250</v>
      </c>
      <c r="C2430" s="463"/>
      <c r="D2430" s="463"/>
      <c r="E2430" s="294" t="s">
        <v>6183</v>
      </c>
    </row>
    <row r="2431" spans="1:5">
      <c r="A2431" s="463" t="s">
        <v>10682</v>
      </c>
      <c r="B2431" s="463" t="s">
        <v>250</v>
      </c>
      <c r="C2431" s="463"/>
      <c r="D2431" s="463"/>
      <c r="E2431" s="294" t="s">
        <v>6184</v>
      </c>
    </row>
    <row r="2432" spans="1:5">
      <c r="A2432" s="463" t="s">
        <v>10682</v>
      </c>
      <c r="B2432" s="463" t="s">
        <v>250</v>
      </c>
      <c r="C2432" s="463"/>
      <c r="D2432" s="463"/>
      <c r="E2432" s="294" t="s">
        <v>6185</v>
      </c>
    </row>
    <row r="2433" spans="1:5">
      <c r="A2433" s="463" t="s">
        <v>10682</v>
      </c>
      <c r="B2433" s="463" t="s">
        <v>250</v>
      </c>
      <c r="C2433" s="463"/>
      <c r="D2433" s="463"/>
      <c r="E2433" s="294" t="s">
        <v>6186</v>
      </c>
    </row>
    <row r="2434" spans="1:5">
      <c r="A2434" s="463" t="s">
        <v>10682</v>
      </c>
      <c r="B2434" s="463" t="s">
        <v>250</v>
      </c>
      <c r="C2434" s="463"/>
      <c r="D2434" s="463"/>
      <c r="E2434" s="294" t="s">
        <v>6187</v>
      </c>
    </row>
    <row r="2435" spans="1:5">
      <c r="A2435" s="463" t="s">
        <v>10682</v>
      </c>
      <c r="B2435" s="463" t="s">
        <v>250</v>
      </c>
      <c r="C2435" s="463"/>
      <c r="D2435" s="463"/>
      <c r="E2435" s="294" t="s">
        <v>6188</v>
      </c>
    </row>
    <row r="2436" spans="1:5">
      <c r="A2436" s="463" t="s">
        <v>10682</v>
      </c>
      <c r="B2436" s="463" t="s">
        <v>250</v>
      </c>
      <c r="C2436" s="463"/>
      <c r="D2436" s="463"/>
      <c r="E2436" s="294" t="s">
        <v>6189</v>
      </c>
    </row>
    <row r="2437" spans="1:5">
      <c r="A2437" s="463" t="s">
        <v>10682</v>
      </c>
      <c r="B2437" s="463" t="s">
        <v>250</v>
      </c>
      <c r="C2437" s="463"/>
      <c r="D2437" s="463"/>
      <c r="E2437" s="294" t="s">
        <v>6190</v>
      </c>
    </row>
    <row r="2438" spans="1:5">
      <c r="A2438" s="463" t="s">
        <v>10682</v>
      </c>
      <c r="B2438" s="463" t="s">
        <v>6191</v>
      </c>
      <c r="C2438" s="463"/>
      <c r="D2438" s="463"/>
      <c r="E2438" s="294" t="s">
        <v>6192</v>
      </c>
    </row>
    <row r="2439" spans="1:5">
      <c r="A2439" s="463" t="s">
        <v>10682</v>
      </c>
      <c r="B2439" s="463" t="s">
        <v>210</v>
      </c>
      <c r="C2439" s="463"/>
      <c r="D2439" s="463"/>
      <c r="E2439" s="294" t="s">
        <v>3664</v>
      </c>
    </row>
    <row r="2440" spans="1:5">
      <c r="A2440" s="463" t="s">
        <v>10682</v>
      </c>
      <c r="B2440" s="463" t="s">
        <v>210</v>
      </c>
      <c r="C2440" s="463"/>
      <c r="D2440" s="463"/>
      <c r="E2440" s="294" t="s">
        <v>3665</v>
      </c>
    </row>
    <row r="2441" spans="1:5">
      <c r="A2441" s="463" t="s">
        <v>10682</v>
      </c>
      <c r="B2441" s="463" t="s">
        <v>210</v>
      </c>
      <c r="C2441" s="463"/>
      <c r="D2441" s="463"/>
      <c r="E2441" s="294" t="s">
        <v>3663</v>
      </c>
    </row>
    <row r="2442" spans="1:5">
      <c r="A2442" s="463" t="s">
        <v>10682</v>
      </c>
      <c r="B2442" s="463" t="s">
        <v>210</v>
      </c>
      <c r="C2442" s="463"/>
      <c r="D2442" s="463"/>
      <c r="E2442" s="294" t="s">
        <v>3657</v>
      </c>
    </row>
    <row r="2443" spans="1:5">
      <c r="A2443" s="463" t="s">
        <v>10682</v>
      </c>
      <c r="B2443" s="463" t="s">
        <v>210</v>
      </c>
      <c r="C2443" s="463"/>
      <c r="D2443" s="463"/>
      <c r="E2443" s="294" t="s">
        <v>3658</v>
      </c>
    </row>
    <row r="2444" spans="1:5">
      <c r="A2444" s="463" t="s">
        <v>10682</v>
      </c>
      <c r="B2444" s="463" t="s">
        <v>210</v>
      </c>
      <c r="C2444" s="463"/>
      <c r="D2444" s="463"/>
      <c r="E2444" s="294" t="s">
        <v>3661</v>
      </c>
    </row>
    <row r="2445" spans="1:5">
      <c r="A2445" s="463" t="s">
        <v>10682</v>
      </c>
      <c r="B2445" s="463" t="s">
        <v>210</v>
      </c>
      <c r="C2445" s="463"/>
      <c r="D2445" s="463"/>
      <c r="E2445" s="294" t="s">
        <v>3655</v>
      </c>
    </row>
    <row r="2446" spans="1:5">
      <c r="A2446" s="463" t="s">
        <v>10682</v>
      </c>
      <c r="B2446" s="463" t="s">
        <v>210</v>
      </c>
      <c r="C2446" s="463"/>
      <c r="D2446" s="463"/>
      <c r="E2446" s="294" t="s">
        <v>3662</v>
      </c>
    </row>
    <row r="2447" spans="1:5">
      <c r="A2447" s="463" t="s">
        <v>10682</v>
      </c>
      <c r="B2447" s="463" t="s">
        <v>210</v>
      </c>
      <c r="C2447" s="463"/>
      <c r="D2447" s="463"/>
      <c r="E2447" s="294" t="s">
        <v>3656</v>
      </c>
    </row>
    <row r="2448" spans="1:5">
      <c r="A2448" s="463" t="s">
        <v>10682</v>
      </c>
      <c r="B2448" s="463" t="s">
        <v>210</v>
      </c>
      <c r="C2448" s="463"/>
      <c r="D2448" s="463"/>
      <c r="E2448" s="294" t="s">
        <v>3659</v>
      </c>
    </row>
    <row r="2449" spans="1:5">
      <c r="A2449" s="463" t="s">
        <v>10682</v>
      </c>
      <c r="B2449" s="463" t="s">
        <v>210</v>
      </c>
      <c r="C2449" s="463"/>
      <c r="D2449" s="463"/>
      <c r="E2449" s="294" t="s">
        <v>3660</v>
      </c>
    </row>
    <row r="2450" spans="1:5">
      <c r="A2450" s="463" t="s">
        <v>10682</v>
      </c>
      <c r="B2450" s="463" t="s">
        <v>211</v>
      </c>
      <c r="C2450" s="463"/>
      <c r="D2450" s="463"/>
      <c r="E2450" s="294" t="s">
        <v>3669</v>
      </c>
    </row>
    <row r="2451" spans="1:5">
      <c r="A2451" s="463" t="s">
        <v>10682</v>
      </c>
      <c r="B2451" s="463" t="s">
        <v>211</v>
      </c>
      <c r="C2451" s="463"/>
      <c r="D2451" s="463"/>
      <c r="E2451" s="294" t="s">
        <v>3674</v>
      </c>
    </row>
    <row r="2452" spans="1:5">
      <c r="A2452" s="463" t="s">
        <v>10682</v>
      </c>
      <c r="B2452" s="463" t="s">
        <v>211</v>
      </c>
      <c r="C2452" s="463"/>
      <c r="D2452" s="463"/>
      <c r="E2452" s="294" t="s">
        <v>3675</v>
      </c>
    </row>
    <row r="2453" spans="1:5">
      <c r="A2453" s="463" t="s">
        <v>10682</v>
      </c>
      <c r="B2453" s="463" t="s">
        <v>211</v>
      </c>
      <c r="C2453" s="463"/>
      <c r="D2453" s="463"/>
      <c r="E2453" s="294" t="s">
        <v>3676</v>
      </c>
    </row>
    <row r="2454" spans="1:5">
      <c r="A2454" s="463" t="s">
        <v>10682</v>
      </c>
      <c r="B2454" s="463" t="s">
        <v>211</v>
      </c>
      <c r="C2454" s="463"/>
      <c r="D2454" s="463"/>
      <c r="E2454" s="294" t="s">
        <v>3688</v>
      </c>
    </row>
    <row r="2455" spans="1:5">
      <c r="A2455" s="463" t="s">
        <v>10682</v>
      </c>
      <c r="B2455" s="463" t="s">
        <v>211</v>
      </c>
      <c r="C2455" s="463"/>
      <c r="D2455" s="463"/>
      <c r="E2455" s="294" t="s">
        <v>3686</v>
      </c>
    </row>
    <row r="2456" spans="1:5">
      <c r="A2456" s="463" t="s">
        <v>10682</v>
      </c>
      <c r="B2456" s="463" t="s">
        <v>211</v>
      </c>
      <c r="C2456" s="463"/>
      <c r="D2456" s="463"/>
      <c r="E2456" s="294" t="s">
        <v>3671</v>
      </c>
    </row>
    <row r="2457" spans="1:5">
      <c r="A2457" s="463" t="s">
        <v>10682</v>
      </c>
      <c r="B2457" s="463" t="s">
        <v>211</v>
      </c>
      <c r="C2457" s="463"/>
      <c r="D2457" s="463"/>
      <c r="E2457" s="294" t="s">
        <v>3678</v>
      </c>
    </row>
    <row r="2458" spans="1:5">
      <c r="A2458" s="463" t="s">
        <v>10682</v>
      </c>
      <c r="B2458" s="463" t="s">
        <v>211</v>
      </c>
      <c r="C2458" s="463"/>
      <c r="D2458" s="463"/>
      <c r="E2458" s="294" t="s">
        <v>3679</v>
      </c>
    </row>
    <row r="2459" spans="1:5">
      <c r="A2459" s="463" t="s">
        <v>10682</v>
      </c>
      <c r="B2459" s="463" t="s">
        <v>211</v>
      </c>
      <c r="C2459" s="463"/>
      <c r="D2459" s="463"/>
      <c r="E2459" s="294" t="s">
        <v>3677</v>
      </c>
    </row>
    <row r="2460" spans="1:5">
      <c r="A2460" s="463" t="s">
        <v>10682</v>
      </c>
      <c r="B2460" s="463" t="s">
        <v>211</v>
      </c>
      <c r="C2460" s="463"/>
      <c r="D2460" s="463"/>
      <c r="E2460" s="294" t="s">
        <v>3681</v>
      </c>
    </row>
    <row r="2461" spans="1:5">
      <c r="A2461" s="463" t="s">
        <v>10682</v>
      </c>
      <c r="B2461" s="463" t="s">
        <v>211</v>
      </c>
      <c r="C2461" s="463"/>
      <c r="D2461" s="463"/>
      <c r="E2461" s="294" t="s">
        <v>3682</v>
      </c>
    </row>
    <row r="2462" spans="1:5">
      <c r="A2462" s="463" t="s">
        <v>10682</v>
      </c>
      <c r="B2462" s="463" t="s">
        <v>211</v>
      </c>
      <c r="C2462" s="463"/>
      <c r="D2462" s="463"/>
      <c r="E2462" s="294" t="s">
        <v>3680</v>
      </c>
    </row>
    <row r="2463" spans="1:5">
      <c r="A2463" s="463" t="s">
        <v>10682</v>
      </c>
      <c r="B2463" s="463" t="s">
        <v>211</v>
      </c>
      <c r="C2463" s="463"/>
      <c r="D2463" s="463"/>
      <c r="E2463" s="294" t="s">
        <v>3668</v>
      </c>
    </row>
    <row r="2464" spans="1:5">
      <c r="A2464" s="463" t="s">
        <v>10682</v>
      </c>
      <c r="B2464" s="463" t="s">
        <v>211</v>
      </c>
      <c r="C2464" s="463"/>
      <c r="D2464" s="463"/>
      <c r="E2464" s="294" t="s">
        <v>3683</v>
      </c>
    </row>
    <row r="2465" spans="1:5">
      <c r="A2465" s="463" t="s">
        <v>10682</v>
      </c>
      <c r="B2465" s="463" t="s">
        <v>211</v>
      </c>
      <c r="C2465" s="463"/>
      <c r="D2465" s="463"/>
      <c r="E2465" s="294" t="s">
        <v>3684</v>
      </c>
    </row>
    <row r="2466" spans="1:5">
      <c r="A2466" s="463" t="s">
        <v>10682</v>
      </c>
      <c r="B2466" s="463" t="s">
        <v>211</v>
      </c>
      <c r="C2466" s="463"/>
      <c r="D2466" s="463"/>
      <c r="E2466" s="294" t="s">
        <v>3690</v>
      </c>
    </row>
    <row r="2467" spans="1:5">
      <c r="A2467" s="463" t="s">
        <v>10682</v>
      </c>
      <c r="B2467" s="463" t="s">
        <v>211</v>
      </c>
      <c r="C2467" s="463"/>
      <c r="D2467" s="463"/>
      <c r="E2467" s="294" t="s">
        <v>3687</v>
      </c>
    </row>
    <row r="2468" spans="1:5">
      <c r="A2468" s="463" t="s">
        <v>10682</v>
      </c>
      <c r="B2468" s="463" t="s">
        <v>211</v>
      </c>
      <c r="C2468" s="463"/>
      <c r="D2468" s="463"/>
      <c r="E2468" s="294" t="s">
        <v>3666</v>
      </c>
    </row>
    <row r="2469" spans="1:5">
      <c r="A2469" s="463" t="s">
        <v>10682</v>
      </c>
      <c r="B2469" s="463" t="s">
        <v>211</v>
      </c>
      <c r="C2469" s="463"/>
      <c r="D2469" s="463"/>
      <c r="E2469" s="294" t="s">
        <v>3672</v>
      </c>
    </row>
    <row r="2470" spans="1:5">
      <c r="A2470" s="463" t="s">
        <v>10682</v>
      </c>
      <c r="B2470" s="463" t="s">
        <v>211</v>
      </c>
      <c r="C2470" s="463"/>
      <c r="D2470" s="463"/>
      <c r="E2470" s="294" t="s">
        <v>3685</v>
      </c>
    </row>
    <row r="2471" spans="1:5">
      <c r="A2471" s="463" t="s">
        <v>10682</v>
      </c>
      <c r="B2471" s="463" t="s">
        <v>211</v>
      </c>
      <c r="C2471" s="463"/>
      <c r="D2471" s="463"/>
      <c r="E2471" s="294" t="s">
        <v>3691</v>
      </c>
    </row>
    <row r="2472" spans="1:5">
      <c r="A2472" s="463" t="s">
        <v>10682</v>
      </c>
      <c r="B2472" s="463" t="s">
        <v>211</v>
      </c>
      <c r="C2472" s="463"/>
      <c r="D2472" s="463"/>
      <c r="E2472" s="294" t="s">
        <v>3667</v>
      </c>
    </row>
    <row r="2473" spans="1:5">
      <c r="A2473" s="463" t="s">
        <v>10682</v>
      </c>
      <c r="B2473" s="463" t="s">
        <v>211</v>
      </c>
      <c r="C2473" s="463"/>
      <c r="D2473" s="463"/>
      <c r="E2473" s="294" t="s">
        <v>3692</v>
      </c>
    </row>
    <row r="2474" spans="1:5">
      <c r="A2474" s="463" t="s">
        <v>10682</v>
      </c>
      <c r="B2474" s="463" t="s">
        <v>211</v>
      </c>
      <c r="C2474" s="463"/>
      <c r="D2474" s="463"/>
      <c r="E2474" s="294" t="s">
        <v>3673</v>
      </c>
    </row>
    <row r="2475" spans="1:5">
      <c r="A2475" s="463" t="s">
        <v>10682</v>
      </c>
      <c r="B2475" s="463" t="s">
        <v>3693</v>
      </c>
      <c r="C2475" s="463"/>
      <c r="D2475" s="463"/>
      <c r="E2475" s="294" t="s">
        <v>3694</v>
      </c>
    </row>
    <row r="2476" spans="1:5">
      <c r="A2476" s="463" t="s">
        <v>10682</v>
      </c>
      <c r="B2476" s="463" t="s">
        <v>10699</v>
      </c>
      <c r="C2476" s="463"/>
      <c r="D2476" s="463"/>
      <c r="E2476" s="294" t="s">
        <v>3689</v>
      </c>
    </row>
    <row r="2477" spans="1:5">
      <c r="A2477" s="463" t="s">
        <v>10682</v>
      </c>
      <c r="B2477" s="463" t="s">
        <v>10699</v>
      </c>
      <c r="C2477" s="463"/>
      <c r="D2477" s="463"/>
      <c r="E2477" s="294" t="s">
        <v>3670</v>
      </c>
    </row>
    <row r="2478" spans="1:5">
      <c r="A2478" s="463" t="s">
        <v>10682</v>
      </c>
      <c r="B2478" s="463" t="s">
        <v>262</v>
      </c>
      <c r="C2478" s="463"/>
      <c r="D2478" s="463"/>
      <c r="E2478" s="294" t="s">
        <v>7402</v>
      </c>
    </row>
    <row r="2479" spans="1:5">
      <c r="A2479" s="463" t="s">
        <v>10682</v>
      </c>
      <c r="B2479" s="463" t="s">
        <v>262</v>
      </c>
      <c r="C2479" s="463"/>
      <c r="D2479" s="463" t="s">
        <v>10693</v>
      </c>
      <c r="E2479" s="294" t="s">
        <v>7399</v>
      </c>
    </row>
    <row r="2480" spans="1:5">
      <c r="A2480" s="463" t="s">
        <v>10682</v>
      </c>
      <c r="B2480" s="463" t="s">
        <v>262</v>
      </c>
      <c r="C2480" s="463"/>
      <c r="D2480" s="463"/>
      <c r="E2480" s="294" t="s">
        <v>7401</v>
      </c>
    </row>
    <row r="2481" spans="1:5">
      <c r="A2481" s="463" t="s">
        <v>10682</v>
      </c>
      <c r="B2481" s="463" t="s">
        <v>262</v>
      </c>
      <c r="C2481" s="463"/>
      <c r="D2481" s="463"/>
      <c r="E2481" s="294" t="s">
        <v>7433</v>
      </c>
    </row>
    <row r="2482" spans="1:5">
      <c r="A2482" s="463" t="s">
        <v>10682</v>
      </c>
      <c r="B2482" s="463" t="s">
        <v>262</v>
      </c>
      <c r="C2482" s="463"/>
      <c r="D2482" s="463" t="s">
        <v>10693</v>
      </c>
      <c r="E2482" s="294" t="s">
        <v>7403</v>
      </c>
    </row>
    <row r="2483" spans="1:5">
      <c r="A2483" s="463" t="s">
        <v>10682</v>
      </c>
      <c r="B2483" s="463" t="s">
        <v>262</v>
      </c>
      <c r="C2483" s="463"/>
      <c r="D2483" s="463" t="s">
        <v>10693</v>
      </c>
      <c r="E2483" s="294" t="s">
        <v>7405</v>
      </c>
    </row>
    <row r="2484" spans="1:5">
      <c r="A2484" s="463" t="s">
        <v>10682</v>
      </c>
      <c r="B2484" s="463" t="s">
        <v>262</v>
      </c>
      <c r="C2484" s="463"/>
      <c r="D2484" s="463" t="s">
        <v>10693</v>
      </c>
      <c r="E2484" s="294" t="s">
        <v>7406</v>
      </c>
    </row>
    <row r="2485" spans="1:5">
      <c r="A2485" s="463" t="s">
        <v>10682</v>
      </c>
      <c r="B2485" s="463" t="s">
        <v>262</v>
      </c>
      <c r="C2485" s="463"/>
      <c r="D2485" s="463"/>
      <c r="E2485" s="294" t="s">
        <v>7408</v>
      </c>
    </row>
    <row r="2486" spans="1:5">
      <c r="A2486" s="463" t="s">
        <v>10682</v>
      </c>
      <c r="B2486" s="463" t="s">
        <v>262</v>
      </c>
      <c r="C2486" s="463"/>
      <c r="D2486" s="463"/>
      <c r="E2486" s="294" t="s">
        <v>7411</v>
      </c>
    </row>
    <row r="2487" spans="1:5">
      <c r="A2487" s="463" t="s">
        <v>10682</v>
      </c>
      <c r="B2487" s="463" t="s">
        <v>262</v>
      </c>
      <c r="C2487" s="463"/>
      <c r="D2487" s="463" t="s">
        <v>10693</v>
      </c>
      <c r="E2487" s="294" t="s">
        <v>7428</v>
      </c>
    </row>
    <row r="2488" spans="1:5">
      <c r="A2488" s="463" t="s">
        <v>10682</v>
      </c>
      <c r="B2488" s="463" t="s">
        <v>262</v>
      </c>
      <c r="C2488" s="463"/>
      <c r="D2488" s="463" t="s">
        <v>10693</v>
      </c>
      <c r="E2488" s="294" t="s">
        <v>7413</v>
      </c>
    </row>
    <row r="2489" spans="1:5">
      <c r="A2489" s="463" t="s">
        <v>10682</v>
      </c>
      <c r="B2489" s="463" t="s">
        <v>262</v>
      </c>
      <c r="C2489" s="463"/>
      <c r="D2489" s="463" t="s">
        <v>10693</v>
      </c>
      <c r="E2489" s="294" t="s">
        <v>7404</v>
      </c>
    </row>
    <row r="2490" spans="1:5">
      <c r="A2490" s="463" t="s">
        <v>10682</v>
      </c>
      <c r="B2490" s="463" t="s">
        <v>262</v>
      </c>
      <c r="C2490" s="463"/>
      <c r="D2490" s="463"/>
      <c r="E2490" s="294" t="s">
        <v>7409</v>
      </c>
    </row>
    <row r="2491" spans="1:5">
      <c r="A2491" s="463" t="s">
        <v>10682</v>
      </c>
      <c r="B2491" s="463" t="s">
        <v>262</v>
      </c>
      <c r="C2491" s="463"/>
      <c r="D2491" s="463"/>
      <c r="E2491" s="294" t="s">
        <v>262</v>
      </c>
    </row>
    <row r="2492" spans="1:5">
      <c r="A2492" s="463" t="s">
        <v>10682</v>
      </c>
      <c r="B2492" s="463" t="s">
        <v>262</v>
      </c>
      <c r="C2492" s="463"/>
      <c r="D2492" s="463"/>
      <c r="E2492" s="294" t="s">
        <v>7410</v>
      </c>
    </row>
    <row r="2493" spans="1:5">
      <c r="A2493" s="463" t="s">
        <v>10682</v>
      </c>
      <c r="B2493" s="463" t="s">
        <v>262</v>
      </c>
      <c r="C2493" s="463"/>
      <c r="D2493" s="463"/>
      <c r="E2493" s="294" t="s">
        <v>7397</v>
      </c>
    </row>
    <row r="2494" spans="1:5">
      <c r="A2494" s="463" t="s">
        <v>10682</v>
      </c>
      <c r="B2494" s="463" t="s">
        <v>262</v>
      </c>
      <c r="C2494" s="463"/>
      <c r="D2494" s="463" t="s">
        <v>10693</v>
      </c>
      <c r="E2494" s="294" t="s">
        <v>7400</v>
      </c>
    </row>
    <row r="2495" spans="1:5">
      <c r="A2495" s="463" t="s">
        <v>10682</v>
      </c>
      <c r="B2495" s="463" t="s">
        <v>262</v>
      </c>
      <c r="C2495" s="463"/>
      <c r="D2495" s="463"/>
      <c r="E2495" s="294" t="s">
        <v>7415</v>
      </c>
    </row>
    <row r="2496" spans="1:5">
      <c r="A2496" s="463" t="s">
        <v>10682</v>
      </c>
      <c r="B2496" s="463" t="s">
        <v>262</v>
      </c>
      <c r="C2496" s="463"/>
      <c r="D2496" s="463"/>
      <c r="E2496" s="294" t="s">
        <v>7412</v>
      </c>
    </row>
    <row r="2497" spans="1:5">
      <c r="A2497" s="463" t="s">
        <v>10682</v>
      </c>
      <c r="B2497" s="463" t="s">
        <v>262</v>
      </c>
      <c r="C2497" s="463"/>
      <c r="D2497" s="463" t="s">
        <v>10693</v>
      </c>
      <c r="E2497" s="294" t="s">
        <v>7417</v>
      </c>
    </row>
    <row r="2498" spans="1:5">
      <c r="A2498" s="463" t="s">
        <v>10682</v>
      </c>
      <c r="B2498" s="463" t="s">
        <v>262</v>
      </c>
      <c r="C2498" s="463"/>
      <c r="D2498" s="463"/>
      <c r="E2498" s="294" t="s">
        <v>7416</v>
      </c>
    </row>
    <row r="2499" spans="1:5">
      <c r="A2499" s="463" t="s">
        <v>10682</v>
      </c>
      <c r="B2499" s="463" t="s">
        <v>262</v>
      </c>
      <c r="C2499" s="463"/>
      <c r="D2499" s="463"/>
      <c r="E2499" s="294" t="s">
        <v>7398</v>
      </c>
    </row>
    <row r="2500" spans="1:5">
      <c r="A2500" s="463" t="s">
        <v>10682</v>
      </c>
      <c r="B2500" s="463" t="s">
        <v>262</v>
      </c>
      <c r="C2500" s="463"/>
      <c r="D2500" s="463"/>
      <c r="E2500" s="294" t="s">
        <v>7418</v>
      </c>
    </row>
    <row r="2501" spans="1:5">
      <c r="A2501" s="463" t="s">
        <v>10682</v>
      </c>
      <c r="B2501" s="463" t="s">
        <v>262</v>
      </c>
      <c r="C2501" s="463"/>
      <c r="D2501" s="463"/>
      <c r="E2501" s="294" t="s">
        <v>7419</v>
      </c>
    </row>
    <row r="2502" spans="1:5">
      <c r="A2502" s="463" t="s">
        <v>10682</v>
      </c>
      <c r="B2502" s="463" t="s">
        <v>262</v>
      </c>
      <c r="C2502" s="463"/>
      <c r="D2502" s="463"/>
      <c r="E2502" s="294" t="s">
        <v>7420</v>
      </c>
    </row>
    <row r="2503" spans="1:5">
      <c r="A2503" s="463" t="s">
        <v>10682</v>
      </c>
      <c r="B2503" s="463" t="s">
        <v>262</v>
      </c>
      <c r="C2503" s="463"/>
      <c r="D2503" s="463"/>
      <c r="E2503" s="294" t="s">
        <v>7421</v>
      </c>
    </row>
    <row r="2504" spans="1:5">
      <c r="A2504" s="463" t="s">
        <v>10682</v>
      </c>
      <c r="B2504" s="463" t="s">
        <v>262</v>
      </c>
      <c r="C2504" s="463"/>
      <c r="D2504" s="463"/>
      <c r="E2504" s="294" t="s">
        <v>7422</v>
      </c>
    </row>
    <row r="2505" spans="1:5">
      <c r="A2505" s="463" t="s">
        <v>10682</v>
      </c>
      <c r="B2505" s="463" t="s">
        <v>262</v>
      </c>
      <c r="C2505" s="463"/>
      <c r="D2505" s="463"/>
      <c r="E2505" s="294" t="s">
        <v>7423</v>
      </c>
    </row>
    <row r="2506" spans="1:5">
      <c r="A2506" s="463" t="s">
        <v>10682</v>
      </c>
      <c r="B2506" s="463" t="s">
        <v>262</v>
      </c>
      <c r="C2506" s="463"/>
      <c r="D2506" s="463" t="s">
        <v>10693</v>
      </c>
      <c r="E2506" s="294" t="s">
        <v>7424</v>
      </c>
    </row>
    <row r="2507" spans="1:5">
      <c r="A2507" s="463" t="s">
        <v>10682</v>
      </c>
      <c r="B2507" s="463" t="s">
        <v>262</v>
      </c>
      <c r="C2507" s="463"/>
      <c r="D2507" s="463"/>
      <c r="E2507" s="294" t="s">
        <v>7425</v>
      </c>
    </row>
    <row r="2508" spans="1:5">
      <c r="A2508" s="463" t="s">
        <v>10682</v>
      </c>
      <c r="B2508" s="463" t="s">
        <v>262</v>
      </c>
      <c r="C2508" s="463"/>
      <c r="D2508" s="463"/>
      <c r="E2508" s="294" t="s">
        <v>7426</v>
      </c>
    </row>
    <row r="2509" spans="1:5">
      <c r="A2509" s="463" t="s">
        <v>10682</v>
      </c>
      <c r="B2509" s="463" t="s">
        <v>262</v>
      </c>
      <c r="C2509" s="463"/>
      <c r="D2509" s="463"/>
      <c r="E2509" s="294" t="s">
        <v>7427</v>
      </c>
    </row>
    <row r="2510" spans="1:5">
      <c r="A2510" s="463" t="s">
        <v>10682</v>
      </c>
      <c r="B2510" s="463" t="s">
        <v>262</v>
      </c>
      <c r="C2510" s="463"/>
      <c r="D2510" s="463"/>
      <c r="E2510" s="294" t="s">
        <v>7429</v>
      </c>
    </row>
    <row r="2511" spans="1:5">
      <c r="A2511" s="463" t="s">
        <v>10682</v>
      </c>
      <c r="B2511" s="463" t="s">
        <v>262</v>
      </c>
      <c r="C2511" s="463"/>
      <c r="D2511" s="463" t="s">
        <v>10693</v>
      </c>
      <c r="E2511" s="294" t="s">
        <v>7430</v>
      </c>
    </row>
    <row r="2512" spans="1:5">
      <c r="A2512" s="463" t="s">
        <v>10682</v>
      </c>
      <c r="B2512" s="463" t="s">
        <v>262</v>
      </c>
      <c r="C2512" s="463"/>
      <c r="D2512" s="463" t="s">
        <v>10693</v>
      </c>
      <c r="E2512" s="294" t="s">
        <v>7407</v>
      </c>
    </row>
    <row r="2513" spans="1:5">
      <c r="A2513" s="463" t="s">
        <v>10682</v>
      </c>
      <c r="B2513" s="463" t="s">
        <v>262</v>
      </c>
      <c r="C2513" s="463"/>
      <c r="D2513" s="463"/>
      <c r="E2513" s="294" t="s">
        <v>7431</v>
      </c>
    </row>
    <row r="2514" spans="1:5">
      <c r="A2514" s="463" t="s">
        <v>10682</v>
      </c>
      <c r="B2514" s="463" t="s">
        <v>262</v>
      </c>
      <c r="C2514" s="463"/>
      <c r="D2514" s="463"/>
      <c r="E2514" s="294" t="s">
        <v>7432</v>
      </c>
    </row>
    <row r="2515" spans="1:5">
      <c r="A2515" s="463" t="s">
        <v>10682</v>
      </c>
      <c r="B2515" s="463" t="s">
        <v>262</v>
      </c>
      <c r="C2515" s="463"/>
      <c r="D2515" s="463" t="s">
        <v>10693</v>
      </c>
      <c r="E2515" s="294" t="s">
        <v>7414</v>
      </c>
    </row>
    <row r="2516" spans="1:5">
      <c r="A2516" s="463" t="s">
        <v>10682</v>
      </c>
      <c r="B2516" s="463" t="s">
        <v>212</v>
      </c>
      <c r="C2516" s="463"/>
      <c r="D2516" s="463"/>
      <c r="E2516" s="294" t="s">
        <v>3695</v>
      </c>
    </row>
    <row r="2517" spans="1:5">
      <c r="A2517" s="463" t="s">
        <v>10682</v>
      </c>
      <c r="B2517" s="463" t="s">
        <v>212</v>
      </c>
      <c r="C2517" s="463"/>
      <c r="D2517" s="463"/>
      <c r="E2517" s="294" t="s">
        <v>3704</v>
      </c>
    </row>
    <row r="2518" spans="1:5">
      <c r="A2518" s="463" t="s">
        <v>10682</v>
      </c>
      <c r="B2518" s="463" t="s">
        <v>212</v>
      </c>
      <c r="C2518" s="463"/>
      <c r="D2518" s="463"/>
      <c r="E2518" s="294" t="s">
        <v>3246</v>
      </c>
    </row>
    <row r="2519" spans="1:5">
      <c r="A2519" s="463" t="s">
        <v>10682</v>
      </c>
      <c r="B2519" s="463" t="s">
        <v>212</v>
      </c>
      <c r="C2519" s="463"/>
      <c r="D2519" s="463"/>
      <c r="E2519" s="294" t="s">
        <v>3707</v>
      </c>
    </row>
    <row r="2520" spans="1:5">
      <c r="A2520" s="463" t="s">
        <v>10682</v>
      </c>
      <c r="B2520" s="463" t="s">
        <v>212</v>
      </c>
      <c r="C2520" s="463"/>
      <c r="D2520" s="463"/>
      <c r="E2520" s="294" t="s">
        <v>3709</v>
      </c>
    </row>
    <row r="2521" spans="1:5">
      <c r="A2521" s="463" t="s">
        <v>10682</v>
      </c>
      <c r="B2521" s="463" t="s">
        <v>212</v>
      </c>
      <c r="C2521" s="463"/>
      <c r="D2521" s="463"/>
      <c r="E2521" s="294" t="s">
        <v>3711</v>
      </c>
    </row>
    <row r="2522" spans="1:5">
      <c r="A2522" s="463" t="s">
        <v>10682</v>
      </c>
      <c r="B2522" s="463" t="s">
        <v>212</v>
      </c>
      <c r="C2522" s="463"/>
      <c r="D2522" s="463"/>
      <c r="E2522" s="294" t="s">
        <v>3696</v>
      </c>
    </row>
    <row r="2523" spans="1:5">
      <c r="A2523" s="463" t="s">
        <v>10682</v>
      </c>
      <c r="B2523" s="463" t="s">
        <v>212</v>
      </c>
      <c r="C2523" s="463"/>
      <c r="D2523" s="463"/>
      <c r="E2523" s="294" t="s">
        <v>3708</v>
      </c>
    </row>
    <row r="2524" spans="1:5">
      <c r="A2524" s="463" t="s">
        <v>10682</v>
      </c>
      <c r="B2524" s="463" t="s">
        <v>212</v>
      </c>
      <c r="C2524" s="463"/>
      <c r="D2524" s="463"/>
      <c r="E2524" s="294" t="s">
        <v>3697</v>
      </c>
    </row>
    <row r="2525" spans="1:5">
      <c r="A2525" s="463" t="s">
        <v>10682</v>
      </c>
      <c r="B2525" s="463" t="s">
        <v>212</v>
      </c>
      <c r="C2525" s="463"/>
      <c r="D2525" s="463"/>
      <c r="E2525" s="294" t="s">
        <v>3710</v>
      </c>
    </row>
    <row r="2526" spans="1:5">
      <c r="A2526" s="463" t="s">
        <v>10682</v>
      </c>
      <c r="B2526" s="463" t="s">
        <v>212</v>
      </c>
      <c r="C2526" s="463"/>
      <c r="D2526" s="463"/>
      <c r="E2526" s="294" t="s">
        <v>3712</v>
      </c>
    </row>
    <row r="2527" spans="1:5">
      <c r="A2527" s="463" t="s">
        <v>10682</v>
      </c>
      <c r="B2527" s="463" t="s">
        <v>212</v>
      </c>
      <c r="C2527" s="463"/>
      <c r="D2527" s="463"/>
      <c r="E2527" s="294" t="s">
        <v>3716</v>
      </c>
    </row>
    <row r="2528" spans="1:5">
      <c r="A2528" s="463" t="s">
        <v>10682</v>
      </c>
      <c r="B2528" s="463" t="s">
        <v>212</v>
      </c>
      <c r="C2528" s="463"/>
      <c r="D2528" s="463"/>
      <c r="E2528" s="294" t="s">
        <v>3717</v>
      </c>
    </row>
    <row r="2529" spans="1:5">
      <c r="A2529" s="463" t="s">
        <v>10682</v>
      </c>
      <c r="B2529" s="463" t="s">
        <v>212</v>
      </c>
      <c r="C2529" s="463"/>
      <c r="D2529" s="463"/>
      <c r="E2529" s="294" t="s">
        <v>3698</v>
      </c>
    </row>
    <row r="2530" spans="1:5">
      <c r="A2530" s="463" t="s">
        <v>10682</v>
      </c>
      <c r="B2530" s="463" t="s">
        <v>212</v>
      </c>
      <c r="C2530" s="463"/>
      <c r="D2530" s="463"/>
      <c r="E2530" s="294" t="s">
        <v>3705</v>
      </c>
    </row>
    <row r="2531" spans="1:5">
      <c r="A2531" s="463" t="s">
        <v>10682</v>
      </c>
      <c r="B2531" s="463" t="s">
        <v>212</v>
      </c>
      <c r="C2531" s="463"/>
      <c r="D2531" s="463"/>
      <c r="E2531" s="294" t="s">
        <v>3720</v>
      </c>
    </row>
    <row r="2532" spans="1:5">
      <c r="A2532" s="463" t="s">
        <v>10682</v>
      </c>
      <c r="B2532" s="463" t="s">
        <v>212</v>
      </c>
      <c r="C2532" s="463"/>
      <c r="D2532" s="463"/>
      <c r="E2532" s="294" t="s">
        <v>3718</v>
      </c>
    </row>
    <row r="2533" spans="1:5">
      <c r="A2533" s="463" t="s">
        <v>10682</v>
      </c>
      <c r="B2533" s="463" t="s">
        <v>212</v>
      </c>
      <c r="C2533" s="463"/>
      <c r="D2533" s="463"/>
      <c r="E2533" s="294" t="s">
        <v>3719</v>
      </c>
    </row>
    <row r="2534" spans="1:5">
      <c r="A2534" s="463" t="s">
        <v>10682</v>
      </c>
      <c r="B2534" s="463" t="s">
        <v>212</v>
      </c>
      <c r="C2534" s="463"/>
      <c r="D2534" s="463"/>
      <c r="E2534" s="294" t="s">
        <v>3721</v>
      </c>
    </row>
    <row r="2535" spans="1:5">
      <c r="A2535" s="463" t="s">
        <v>10682</v>
      </c>
      <c r="B2535" s="463" t="s">
        <v>212</v>
      </c>
      <c r="C2535" s="463"/>
      <c r="D2535" s="463"/>
      <c r="E2535" s="294" t="s">
        <v>3713</v>
      </c>
    </row>
    <row r="2536" spans="1:5">
      <c r="A2536" s="463" t="s">
        <v>10682</v>
      </c>
      <c r="B2536" s="463" t="s">
        <v>212</v>
      </c>
      <c r="C2536" s="463"/>
      <c r="D2536" s="463"/>
      <c r="E2536" s="294" t="s">
        <v>3714</v>
      </c>
    </row>
    <row r="2537" spans="1:5">
      <c r="A2537" s="463" t="s">
        <v>10682</v>
      </c>
      <c r="B2537" s="463" t="s">
        <v>212</v>
      </c>
      <c r="C2537" s="463"/>
      <c r="D2537" s="463"/>
      <c r="E2537" s="294" t="s">
        <v>3706</v>
      </c>
    </row>
    <row r="2538" spans="1:5">
      <c r="A2538" s="463" t="s">
        <v>10682</v>
      </c>
      <c r="B2538" s="463" t="s">
        <v>212</v>
      </c>
      <c r="C2538" s="463"/>
      <c r="D2538" s="463"/>
      <c r="E2538" s="294" t="s">
        <v>3700</v>
      </c>
    </row>
    <row r="2539" spans="1:5">
      <c r="A2539" s="463" t="s">
        <v>10682</v>
      </c>
      <c r="B2539" s="463" t="s">
        <v>212</v>
      </c>
      <c r="C2539" s="463"/>
      <c r="D2539" s="463"/>
      <c r="E2539" s="294" t="s">
        <v>3699</v>
      </c>
    </row>
    <row r="2540" spans="1:5">
      <c r="A2540" s="463" t="s">
        <v>10682</v>
      </c>
      <c r="B2540" s="463" t="s">
        <v>212</v>
      </c>
      <c r="C2540" s="463"/>
      <c r="D2540" s="463"/>
      <c r="E2540" s="294" t="s">
        <v>3701</v>
      </c>
    </row>
    <row r="2541" spans="1:5">
      <c r="A2541" s="463" t="s">
        <v>10682</v>
      </c>
      <c r="B2541" s="463" t="s">
        <v>212</v>
      </c>
      <c r="C2541" s="463"/>
      <c r="D2541" s="463"/>
      <c r="E2541" s="294" t="s">
        <v>3702</v>
      </c>
    </row>
    <row r="2542" spans="1:5">
      <c r="A2542" s="463" t="s">
        <v>10682</v>
      </c>
      <c r="B2542" s="463" t="s">
        <v>212</v>
      </c>
      <c r="C2542" s="463"/>
      <c r="D2542" s="463"/>
      <c r="E2542" s="294" t="s">
        <v>3703</v>
      </c>
    </row>
    <row r="2543" spans="1:5">
      <c r="A2543" s="463" t="s">
        <v>10682</v>
      </c>
      <c r="B2543" s="463" t="s">
        <v>212</v>
      </c>
      <c r="C2543" s="463"/>
      <c r="D2543" s="463"/>
      <c r="E2543" s="294" t="s">
        <v>3715</v>
      </c>
    </row>
    <row r="2544" spans="1:5">
      <c r="A2544" s="463" t="s">
        <v>10682</v>
      </c>
      <c r="B2544" s="463" t="s">
        <v>3722</v>
      </c>
      <c r="C2544" s="463"/>
      <c r="D2544" s="463"/>
      <c r="E2544" s="294" t="s">
        <v>3723</v>
      </c>
    </row>
    <row r="2545" spans="1:5">
      <c r="A2545" s="463" t="s">
        <v>10682</v>
      </c>
      <c r="B2545" s="463" t="s">
        <v>213</v>
      </c>
      <c r="C2545" s="463"/>
      <c r="D2545" s="463"/>
      <c r="E2545" s="294" t="s">
        <v>3724</v>
      </c>
    </row>
    <row r="2546" spans="1:5">
      <c r="A2546" s="463" t="s">
        <v>10682</v>
      </c>
      <c r="B2546" s="463" t="s">
        <v>213</v>
      </c>
      <c r="C2546" s="463"/>
      <c r="D2546" s="463"/>
      <c r="E2546" s="294" t="s">
        <v>3725</v>
      </c>
    </row>
    <row r="2547" spans="1:5">
      <c r="A2547" s="463" t="s">
        <v>10682</v>
      </c>
      <c r="B2547" s="463" t="s">
        <v>213</v>
      </c>
      <c r="C2547" s="463"/>
      <c r="D2547" s="463"/>
      <c r="E2547" s="294" t="s">
        <v>3726</v>
      </c>
    </row>
    <row r="2548" spans="1:5">
      <c r="A2548" s="463" t="s">
        <v>10682</v>
      </c>
      <c r="B2548" s="463" t="s">
        <v>213</v>
      </c>
      <c r="C2548" s="463"/>
      <c r="D2548" s="463"/>
      <c r="E2548" s="294" t="s">
        <v>3727</v>
      </c>
    </row>
    <row r="2549" spans="1:5">
      <c r="A2549" s="463" t="s">
        <v>10682</v>
      </c>
      <c r="B2549" s="463" t="s">
        <v>213</v>
      </c>
      <c r="C2549" s="463"/>
      <c r="D2549" s="463"/>
      <c r="E2549" s="294" t="s">
        <v>3728</v>
      </c>
    </row>
    <row r="2550" spans="1:5">
      <c r="A2550" s="463" t="s">
        <v>10682</v>
      </c>
      <c r="B2550" s="463" t="s">
        <v>213</v>
      </c>
      <c r="C2550" s="463"/>
      <c r="D2550" s="463"/>
      <c r="E2550" s="294" t="s">
        <v>3729</v>
      </c>
    </row>
    <row r="2551" spans="1:5">
      <c r="A2551" s="463" t="s">
        <v>10682</v>
      </c>
      <c r="B2551" s="463" t="s">
        <v>213</v>
      </c>
      <c r="C2551" s="463"/>
      <c r="D2551" s="463"/>
      <c r="E2551" s="294" t="s">
        <v>3730</v>
      </c>
    </row>
    <row r="2552" spans="1:5">
      <c r="A2552" s="463" t="s">
        <v>10682</v>
      </c>
      <c r="B2552" s="463" t="s">
        <v>213</v>
      </c>
      <c r="C2552" s="463"/>
      <c r="D2552" s="463"/>
      <c r="E2552" s="294" t="s">
        <v>3731</v>
      </c>
    </row>
    <row r="2553" spans="1:5">
      <c r="A2553" s="463" t="s">
        <v>10682</v>
      </c>
      <c r="B2553" s="463" t="s">
        <v>213</v>
      </c>
      <c r="C2553" s="463"/>
      <c r="D2553" s="463"/>
      <c r="E2553" s="294" t="s">
        <v>3412</v>
      </c>
    </row>
    <row r="2554" spans="1:5">
      <c r="A2554" s="463" t="s">
        <v>10682</v>
      </c>
      <c r="B2554" s="463" t="s">
        <v>213</v>
      </c>
      <c r="C2554" s="463"/>
      <c r="D2554" s="463"/>
      <c r="E2554" s="294" t="s">
        <v>3732</v>
      </c>
    </row>
    <row r="2555" spans="1:5">
      <c r="A2555" s="463" t="s">
        <v>10682</v>
      </c>
      <c r="B2555" s="463" t="s">
        <v>213</v>
      </c>
      <c r="C2555" s="463"/>
      <c r="D2555" s="463"/>
      <c r="E2555" s="294" t="s">
        <v>3733</v>
      </c>
    </row>
    <row r="2556" spans="1:5">
      <c r="A2556" s="463" t="s">
        <v>10682</v>
      </c>
      <c r="B2556" s="463" t="s">
        <v>213</v>
      </c>
      <c r="C2556" s="463"/>
      <c r="D2556" s="463"/>
      <c r="E2556" s="294" t="s">
        <v>3734</v>
      </c>
    </row>
    <row r="2557" spans="1:5">
      <c r="A2557" s="463" t="s">
        <v>10682</v>
      </c>
      <c r="B2557" s="463" t="s">
        <v>213</v>
      </c>
      <c r="C2557" s="463"/>
      <c r="D2557" s="463"/>
      <c r="E2557" s="294" t="s">
        <v>3735</v>
      </c>
    </row>
    <row r="2558" spans="1:5">
      <c r="A2558" s="463" t="s">
        <v>10682</v>
      </c>
      <c r="B2558" s="463" t="s">
        <v>213</v>
      </c>
      <c r="C2558" s="463"/>
      <c r="D2558" s="463"/>
      <c r="E2558" s="294" t="s">
        <v>3736</v>
      </c>
    </row>
    <row r="2559" spans="1:5">
      <c r="A2559" s="463" t="s">
        <v>10682</v>
      </c>
      <c r="B2559" s="463" t="s">
        <v>213</v>
      </c>
      <c r="C2559" s="463"/>
      <c r="D2559" s="463"/>
      <c r="E2559" s="294" t="s">
        <v>3737</v>
      </c>
    </row>
    <row r="2560" spans="1:5">
      <c r="A2560" s="463" t="s">
        <v>10682</v>
      </c>
      <c r="B2560" s="463" t="s">
        <v>213</v>
      </c>
      <c r="C2560" s="463"/>
      <c r="D2560" s="463"/>
      <c r="E2560" s="294" t="s">
        <v>3738</v>
      </c>
    </row>
    <row r="2561" spans="1:5">
      <c r="A2561" s="463" t="s">
        <v>10682</v>
      </c>
      <c r="B2561" s="463" t="s">
        <v>213</v>
      </c>
      <c r="C2561" s="463"/>
      <c r="D2561" s="463"/>
      <c r="E2561" s="294" t="s">
        <v>3739</v>
      </c>
    </row>
    <row r="2562" spans="1:5">
      <c r="A2562" s="463" t="s">
        <v>10682</v>
      </c>
      <c r="B2562" s="463" t="s">
        <v>213</v>
      </c>
      <c r="C2562" s="463"/>
      <c r="D2562" s="463"/>
      <c r="E2562" s="294" t="s">
        <v>3740</v>
      </c>
    </row>
    <row r="2563" spans="1:5">
      <c r="A2563" s="463" t="s">
        <v>10682</v>
      </c>
      <c r="B2563" s="463" t="s">
        <v>213</v>
      </c>
      <c r="C2563" s="463"/>
      <c r="D2563" s="463"/>
      <c r="E2563" s="294" t="s">
        <v>3741</v>
      </c>
    </row>
    <row r="2564" spans="1:5">
      <c r="A2564" s="463" t="s">
        <v>10682</v>
      </c>
      <c r="B2564" s="463" t="s">
        <v>213</v>
      </c>
      <c r="C2564" s="463"/>
      <c r="D2564" s="463"/>
      <c r="E2564" s="294" t="s">
        <v>3742</v>
      </c>
    </row>
    <row r="2565" spans="1:5">
      <c r="A2565" s="463" t="s">
        <v>10682</v>
      </c>
      <c r="B2565" s="463" t="s">
        <v>213</v>
      </c>
      <c r="C2565" s="463"/>
      <c r="D2565" s="463"/>
      <c r="E2565" s="294" t="s">
        <v>3743</v>
      </c>
    </row>
    <row r="2566" spans="1:5">
      <c r="A2566" s="463" t="s">
        <v>10682</v>
      </c>
      <c r="B2566" s="463" t="s">
        <v>213</v>
      </c>
      <c r="C2566" s="463"/>
      <c r="D2566" s="463"/>
      <c r="E2566" s="294" t="s">
        <v>3744</v>
      </c>
    </row>
    <row r="2567" spans="1:5">
      <c r="A2567" s="463" t="s">
        <v>10682</v>
      </c>
      <c r="B2567" s="463" t="s">
        <v>213</v>
      </c>
      <c r="C2567" s="463"/>
      <c r="D2567" s="463"/>
      <c r="E2567" s="294" t="s">
        <v>3745</v>
      </c>
    </row>
    <row r="2568" spans="1:5">
      <c r="A2568" s="463" t="s">
        <v>10682</v>
      </c>
      <c r="B2568" s="463" t="s">
        <v>213</v>
      </c>
      <c r="C2568" s="463"/>
      <c r="D2568" s="463"/>
      <c r="E2568" s="294" t="s">
        <v>3746</v>
      </c>
    </row>
    <row r="2569" spans="1:5">
      <c r="A2569" s="463" t="s">
        <v>10682</v>
      </c>
      <c r="B2569" s="463" t="s">
        <v>213</v>
      </c>
      <c r="C2569" s="463"/>
      <c r="D2569" s="463"/>
      <c r="E2569" s="294" t="s">
        <v>3747</v>
      </c>
    </row>
    <row r="2570" spans="1:5">
      <c r="A2570" s="463" t="s">
        <v>10682</v>
      </c>
      <c r="B2570" s="463" t="s">
        <v>213</v>
      </c>
      <c r="C2570" s="463"/>
      <c r="D2570" s="463"/>
      <c r="E2570" s="294" t="s">
        <v>3748</v>
      </c>
    </row>
    <row r="2571" spans="1:5">
      <c r="A2571" s="463" t="s">
        <v>10682</v>
      </c>
      <c r="B2571" s="463" t="s">
        <v>213</v>
      </c>
      <c r="C2571" s="463"/>
      <c r="D2571" s="463"/>
      <c r="E2571" s="294" t="s">
        <v>3749</v>
      </c>
    </row>
    <row r="2572" spans="1:5">
      <c r="A2572" s="463" t="s">
        <v>10682</v>
      </c>
      <c r="B2572" s="463" t="s">
        <v>213</v>
      </c>
      <c r="C2572" s="463"/>
      <c r="D2572" s="463"/>
      <c r="E2572" s="294" t="s">
        <v>3750</v>
      </c>
    </row>
    <row r="2573" spans="1:5">
      <c r="A2573" s="463" t="s">
        <v>10682</v>
      </c>
      <c r="B2573" s="463" t="s">
        <v>213</v>
      </c>
      <c r="C2573" s="463"/>
      <c r="D2573" s="463"/>
      <c r="E2573" s="294" t="s">
        <v>3751</v>
      </c>
    </row>
    <row r="2574" spans="1:5">
      <c r="A2574" s="463" t="s">
        <v>10682</v>
      </c>
      <c r="B2574" s="463" t="s">
        <v>213</v>
      </c>
      <c r="C2574" s="463"/>
      <c r="D2574" s="463"/>
      <c r="E2574" s="294" t="s">
        <v>3752</v>
      </c>
    </row>
    <row r="2575" spans="1:5">
      <c r="A2575" s="463" t="s">
        <v>10682</v>
      </c>
      <c r="B2575" s="463" t="s">
        <v>213</v>
      </c>
      <c r="C2575" s="463"/>
      <c r="D2575" s="463"/>
      <c r="E2575" s="294" t="s">
        <v>3753</v>
      </c>
    </row>
    <row r="2576" spans="1:5">
      <c r="A2576" s="463" t="s">
        <v>10682</v>
      </c>
      <c r="B2576" s="463" t="s">
        <v>213</v>
      </c>
      <c r="C2576" s="463"/>
      <c r="D2576" s="463"/>
      <c r="E2576" s="294" t="s">
        <v>3754</v>
      </c>
    </row>
    <row r="2577" spans="1:5">
      <c r="A2577" s="463" t="s">
        <v>10682</v>
      </c>
      <c r="B2577" s="463" t="s">
        <v>213</v>
      </c>
      <c r="C2577" s="463"/>
      <c r="D2577" s="463"/>
      <c r="E2577" s="294" t="s">
        <v>3755</v>
      </c>
    </row>
    <row r="2578" spans="1:5">
      <c r="A2578" s="463" t="s">
        <v>10682</v>
      </c>
      <c r="B2578" s="463" t="s">
        <v>213</v>
      </c>
      <c r="C2578" s="463"/>
      <c r="D2578" s="463"/>
      <c r="E2578" s="294" t="s">
        <v>3756</v>
      </c>
    </row>
    <row r="2579" spans="1:5">
      <c r="A2579" s="463" t="s">
        <v>10682</v>
      </c>
      <c r="B2579" s="463" t="s">
        <v>213</v>
      </c>
      <c r="C2579" s="463"/>
      <c r="D2579" s="463"/>
      <c r="E2579" s="294" t="s">
        <v>3757</v>
      </c>
    </row>
    <row r="2580" spans="1:5">
      <c r="A2580" s="463" t="s">
        <v>10682</v>
      </c>
      <c r="B2580" s="463" t="s">
        <v>213</v>
      </c>
      <c r="C2580" s="463"/>
      <c r="D2580" s="463"/>
      <c r="E2580" s="294" t="s">
        <v>3616</v>
      </c>
    </row>
    <row r="2581" spans="1:5">
      <c r="A2581" s="463" t="s">
        <v>10682</v>
      </c>
      <c r="B2581" s="463" t="s">
        <v>213</v>
      </c>
      <c r="C2581" s="463"/>
      <c r="D2581" s="463"/>
      <c r="E2581" s="294" t="s">
        <v>3758</v>
      </c>
    </row>
    <row r="2582" spans="1:5">
      <c r="A2582" s="463" t="s">
        <v>10682</v>
      </c>
      <c r="B2582" s="463" t="s">
        <v>213</v>
      </c>
      <c r="C2582" s="463"/>
      <c r="D2582" s="463"/>
      <c r="E2582" s="294" t="s">
        <v>3759</v>
      </c>
    </row>
    <row r="2583" spans="1:5">
      <c r="A2583" s="463" t="s">
        <v>10682</v>
      </c>
      <c r="B2583" s="463" t="s">
        <v>213</v>
      </c>
      <c r="C2583" s="463"/>
      <c r="D2583" s="463"/>
      <c r="E2583" s="294" t="s">
        <v>3760</v>
      </c>
    </row>
    <row r="2584" spans="1:5">
      <c r="A2584" s="463" t="s">
        <v>10682</v>
      </c>
      <c r="B2584" s="463" t="s">
        <v>213</v>
      </c>
      <c r="C2584" s="463"/>
      <c r="D2584" s="463"/>
      <c r="E2584" s="294" t="s">
        <v>3761</v>
      </c>
    </row>
    <row r="2585" spans="1:5">
      <c r="A2585" s="463" t="s">
        <v>10682</v>
      </c>
      <c r="B2585" s="463" t="s">
        <v>213</v>
      </c>
      <c r="C2585" s="463"/>
      <c r="D2585" s="463"/>
      <c r="E2585" s="294" t="s">
        <v>3762</v>
      </c>
    </row>
    <row r="2586" spans="1:5">
      <c r="A2586" s="463" t="s">
        <v>10682</v>
      </c>
      <c r="B2586" s="463" t="s">
        <v>214</v>
      </c>
      <c r="C2586" s="463"/>
      <c r="D2586" s="463"/>
      <c r="E2586" s="294" t="s">
        <v>3248</v>
      </c>
    </row>
    <row r="2587" spans="1:5">
      <c r="A2587" s="463" t="s">
        <v>10682</v>
      </c>
      <c r="B2587" s="463" t="s">
        <v>214</v>
      </c>
      <c r="C2587" s="463"/>
      <c r="D2587" s="463"/>
      <c r="E2587" s="294" t="s">
        <v>3763</v>
      </c>
    </row>
    <row r="2588" spans="1:5">
      <c r="A2588" s="463" t="s">
        <v>10682</v>
      </c>
      <c r="B2588" s="463" t="s">
        <v>214</v>
      </c>
      <c r="C2588" s="463"/>
      <c r="D2588" s="463"/>
      <c r="E2588" s="294" t="s">
        <v>3764</v>
      </c>
    </row>
    <row r="2589" spans="1:5">
      <c r="A2589" s="463" t="s">
        <v>10682</v>
      </c>
      <c r="B2589" s="463" t="s">
        <v>214</v>
      </c>
      <c r="C2589" s="463"/>
      <c r="D2589" s="463"/>
      <c r="E2589" s="294" t="s">
        <v>3765</v>
      </c>
    </row>
    <row r="2590" spans="1:5">
      <c r="A2590" s="463" t="s">
        <v>10682</v>
      </c>
      <c r="B2590" s="463" t="s">
        <v>214</v>
      </c>
      <c r="C2590" s="463"/>
      <c r="D2590" s="463"/>
      <c r="E2590" s="294" t="s">
        <v>3766</v>
      </c>
    </row>
    <row r="2591" spans="1:5">
      <c r="A2591" s="463" t="s">
        <v>10682</v>
      </c>
      <c r="B2591" s="463" t="s">
        <v>214</v>
      </c>
      <c r="C2591" s="463"/>
      <c r="D2591" s="463"/>
      <c r="E2591" s="294" t="s">
        <v>3767</v>
      </c>
    </row>
    <row r="2592" spans="1:5">
      <c r="A2592" s="463" t="s">
        <v>10682</v>
      </c>
      <c r="B2592" s="463" t="s">
        <v>214</v>
      </c>
      <c r="C2592" s="463"/>
      <c r="D2592" s="463"/>
      <c r="E2592" s="294" t="s">
        <v>3768</v>
      </c>
    </row>
    <row r="2593" spans="1:5">
      <c r="A2593" s="463" t="s">
        <v>10682</v>
      </c>
      <c r="B2593" s="463" t="s">
        <v>214</v>
      </c>
      <c r="C2593" s="463"/>
      <c r="D2593" s="463"/>
      <c r="E2593" s="294" t="s">
        <v>3769</v>
      </c>
    </row>
    <row r="2594" spans="1:5">
      <c r="A2594" s="463" t="s">
        <v>10682</v>
      </c>
      <c r="B2594" s="463" t="s">
        <v>214</v>
      </c>
      <c r="C2594" s="463"/>
      <c r="D2594" s="463"/>
      <c r="E2594" s="294" t="s">
        <v>3770</v>
      </c>
    </row>
    <row r="2595" spans="1:5">
      <c r="A2595" s="463" t="s">
        <v>10682</v>
      </c>
      <c r="B2595" s="463" t="s">
        <v>214</v>
      </c>
      <c r="C2595" s="463"/>
      <c r="D2595" s="463"/>
      <c r="E2595" s="294" t="s">
        <v>3771</v>
      </c>
    </row>
    <row r="2596" spans="1:5">
      <c r="A2596" s="463" t="s">
        <v>10682</v>
      </c>
      <c r="B2596" s="463" t="s">
        <v>214</v>
      </c>
      <c r="C2596" s="463"/>
      <c r="D2596" s="463"/>
      <c r="E2596" s="294" t="s">
        <v>3772</v>
      </c>
    </row>
    <row r="2597" spans="1:5">
      <c r="A2597" s="463" t="s">
        <v>10682</v>
      </c>
      <c r="B2597" s="463" t="s">
        <v>214</v>
      </c>
      <c r="C2597" s="463"/>
      <c r="D2597" s="463"/>
      <c r="E2597" s="294" t="s">
        <v>3773</v>
      </c>
    </row>
    <row r="2598" spans="1:5">
      <c r="A2598" s="463" t="s">
        <v>10682</v>
      </c>
      <c r="B2598" s="463" t="s">
        <v>214</v>
      </c>
      <c r="C2598" s="463"/>
      <c r="D2598" s="463"/>
      <c r="E2598" s="294" t="s">
        <v>3774</v>
      </c>
    </row>
    <row r="2599" spans="1:5">
      <c r="A2599" s="463" t="s">
        <v>10682</v>
      </c>
      <c r="B2599" s="463" t="s">
        <v>214</v>
      </c>
      <c r="C2599" s="463"/>
      <c r="D2599" s="463"/>
      <c r="E2599" s="294" t="s">
        <v>3775</v>
      </c>
    </row>
    <row r="2600" spans="1:5">
      <c r="A2600" s="463" t="s">
        <v>10682</v>
      </c>
      <c r="B2600" s="463" t="s">
        <v>214</v>
      </c>
      <c r="C2600" s="463"/>
      <c r="D2600" s="463"/>
      <c r="E2600" s="294" t="s">
        <v>3776</v>
      </c>
    </row>
    <row r="2601" spans="1:5">
      <c r="A2601" s="463" t="s">
        <v>10682</v>
      </c>
      <c r="B2601" s="463" t="s">
        <v>214</v>
      </c>
      <c r="C2601" s="463"/>
      <c r="D2601" s="463"/>
      <c r="E2601" s="294" t="s">
        <v>3777</v>
      </c>
    </row>
    <row r="2602" spans="1:5">
      <c r="A2602" s="463" t="s">
        <v>10682</v>
      </c>
      <c r="B2602" s="463" t="s">
        <v>214</v>
      </c>
      <c r="C2602" s="463"/>
      <c r="D2602" s="463"/>
      <c r="E2602" s="294" t="s">
        <v>3778</v>
      </c>
    </row>
    <row r="2603" spans="1:5">
      <c r="A2603" s="463" t="s">
        <v>10682</v>
      </c>
      <c r="B2603" s="463" t="s">
        <v>214</v>
      </c>
      <c r="C2603" s="463"/>
      <c r="D2603" s="463"/>
      <c r="E2603" s="294" t="s">
        <v>3779</v>
      </c>
    </row>
    <row r="2604" spans="1:5">
      <c r="A2604" s="463" t="s">
        <v>10682</v>
      </c>
      <c r="B2604" s="463" t="s">
        <v>214</v>
      </c>
      <c r="C2604" s="463"/>
      <c r="D2604" s="463"/>
      <c r="E2604" s="294" t="s">
        <v>3780</v>
      </c>
    </row>
    <row r="2605" spans="1:5">
      <c r="A2605" s="463" t="s">
        <v>10682</v>
      </c>
      <c r="B2605" s="463" t="s">
        <v>214</v>
      </c>
      <c r="C2605" s="463"/>
      <c r="D2605" s="463"/>
      <c r="E2605" s="294" t="s">
        <v>3781</v>
      </c>
    </row>
    <row r="2606" spans="1:5">
      <c r="A2606" s="463" t="s">
        <v>10682</v>
      </c>
      <c r="B2606" s="463" t="s">
        <v>214</v>
      </c>
      <c r="C2606" s="463"/>
      <c r="D2606" s="463"/>
      <c r="E2606" s="294" t="s">
        <v>3782</v>
      </c>
    </row>
    <row r="2607" spans="1:5">
      <c r="A2607" s="463" t="s">
        <v>10682</v>
      </c>
      <c r="B2607" s="463" t="s">
        <v>214</v>
      </c>
      <c r="C2607" s="463"/>
      <c r="D2607" s="463"/>
      <c r="E2607" s="294" t="s">
        <v>3783</v>
      </c>
    </row>
    <row r="2608" spans="1:5">
      <c r="A2608" s="463" t="s">
        <v>10682</v>
      </c>
      <c r="B2608" s="463" t="s">
        <v>214</v>
      </c>
      <c r="C2608" s="463"/>
      <c r="D2608" s="463"/>
      <c r="E2608" s="294" t="s">
        <v>3784</v>
      </c>
    </row>
    <row r="2609" spans="1:5">
      <c r="A2609" s="463" t="s">
        <v>10682</v>
      </c>
      <c r="B2609" s="463" t="s">
        <v>214</v>
      </c>
      <c r="C2609" s="463"/>
      <c r="D2609" s="463"/>
      <c r="E2609" s="294" t="s">
        <v>3247</v>
      </c>
    </row>
    <row r="2610" spans="1:5">
      <c r="A2610" s="463" t="s">
        <v>10682</v>
      </c>
      <c r="B2610" s="463" t="s">
        <v>214</v>
      </c>
      <c r="C2610" s="463"/>
      <c r="D2610" s="463"/>
      <c r="E2610" s="294" t="s">
        <v>3785</v>
      </c>
    </row>
    <row r="2611" spans="1:5">
      <c r="A2611" s="463" t="s">
        <v>10682</v>
      </c>
      <c r="B2611" s="463" t="s">
        <v>214</v>
      </c>
      <c r="C2611" s="463"/>
      <c r="D2611" s="463"/>
      <c r="E2611" s="294" t="s">
        <v>3786</v>
      </c>
    </row>
    <row r="2612" spans="1:5">
      <c r="A2612" s="463" t="s">
        <v>10682</v>
      </c>
      <c r="B2612" s="463" t="s">
        <v>214</v>
      </c>
      <c r="C2612" s="463"/>
      <c r="D2612" s="463"/>
      <c r="E2612" s="294" t="s">
        <v>3787</v>
      </c>
    </row>
    <row r="2613" spans="1:5">
      <c r="A2613" s="463" t="s">
        <v>10682</v>
      </c>
      <c r="B2613" s="463" t="s">
        <v>214</v>
      </c>
      <c r="C2613" s="463"/>
      <c r="D2613" s="463"/>
      <c r="E2613" s="294" t="s">
        <v>3788</v>
      </c>
    </row>
    <row r="2614" spans="1:5">
      <c r="A2614" s="463" t="s">
        <v>10682</v>
      </c>
      <c r="B2614" s="463" t="s">
        <v>214</v>
      </c>
      <c r="C2614" s="463"/>
      <c r="D2614" s="463"/>
      <c r="E2614" s="294" t="s">
        <v>3789</v>
      </c>
    </row>
    <row r="2615" spans="1:5">
      <c r="A2615" s="463" t="s">
        <v>10682</v>
      </c>
      <c r="B2615" s="463" t="s">
        <v>214</v>
      </c>
      <c r="C2615" s="463"/>
      <c r="D2615" s="463"/>
      <c r="E2615" s="294" t="s">
        <v>3790</v>
      </c>
    </row>
    <row r="2616" spans="1:5">
      <c r="A2616" s="463" t="s">
        <v>10682</v>
      </c>
      <c r="B2616" s="463" t="s">
        <v>214</v>
      </c>
      <c r="C2616" s="463"/>
      <c r="D2616" s="463"/>
      <c r="E2616" s="294" t="s">
        <v>3791</v>
      </c>
    </row>
    <row r="2617" spans="1:5">
      <c r="A2617" s="463" t="s">
        <v>10682</v>
      </c>
      <c r="B2617" s="463" t="s">
        <v>214</v>
      </c>
      <c r="C2617" s="463"/>
      <c r="D2617" s="463"/>
      <c r="E2617" s="294" t="s">
        <v>3792</v>
      </c>
    </row>
    <row r="2618" spans="1:5">
      <c r="A2618" s="463" t="s">
        <v>10682</v>
      </c>
      <c r="B2618" s="463" t="s">
        <v>214</v>
      </c>
      <c r="C2618" s="463"/>
      <c r="D2618" s="463"/>
      <c r="E2618" s="294" t="s">
        <v>3793</v>
      </c>
    </row>
    <row r="2619" spans="1:5">
      <c r="A2619" s="463" t="s">
        <v>10682</v>
      </c>
      <c r="B2619" s="463" t="s">
        <v>214</v>
      </c>
      <c r="C2619" s="463"/>
      <c r="D2619" s="463"/>
      <c r="E2619" s="294" t="s">
        <v>3794</v>
      </c>
    </row>
    <row r="2620" spans="1:5">
      <c r="A2620" s="463" t="s">
        <v>10682</v>
      </c>
      <c r="B2620" s="463" t="s">
        <v>214</v>
      </c>
      <c r="C2620" s="463"/>
      <c r="D2620" s="463"/>
      <c r="E2620" s="294" t="s">
        <v>3795</v>
      </c>
    </row>
    <row r="2621" spans="1:5">
      <c r="A2621" s="463" t="s">
        <v>10682</v>
      </c>
      <c r="B2621" s="463" t="s">
        <v>214</v>
      </c>
      <c r="C2621" s="463"/>
      <c r="D2621" s="463"/>
      <c r="E2621" s="294" t="s">
        <v>3796</v>
      </c>
    </row>
    <row r="2622" spans="1:5">
      <c r="A2622" s="463" t="s">
        <v>10682</v>
      </c>
      <c r="B2622" s="463" t="s">
        <v>214</v>
      </c>
      <c r="C2622" s="463"/>
      <c r="D2622" s="463"/>
      <c r="E2622" s="294" t="s">
        <v>3797</v>
      </c>
    </row>
    <row r="2623" spans="1:5">
      <c r="A2623" s="463" t="s">
        <v>10682</v>
      </c>
      <c r="B2623" s="463" t="s">
        <v>214</v>
      </c>
      <c r="C2623" s="463"/>
      <c r="D2623" s="463"/>
      <c r="E2623" s="294" t="s">
        <v>3798</v>
      </c>
    </row>
    <row r="2624" spans="1:5">
      <c r="A2624" s="463" t="s">
        <v>10682</v>
      </c>
      <c r="B2624" s="463" t="s">
        <v>215</v>
      </c>
      <c r="C2624" s="463"/>
      <c r="D2624" s="463"/>
      <c r="E2624" s="294" t="s">
        <v>3817</v>
      </c>
    </row>
    <row r="2625" spans="1:5">
      <c r="A2625" s="463" t="s">
        <v>10682</v>
      </c>
      <c r="B2625" s="463" t="s">
        <v>215</v>
      </c>
      <c r="C2625" s="463"/>
      <c r="D2625" s="463"/>
      <c r="E2625" s="294" t="s">
        <v>3818</v>
      </c>
    </row>
    <row r="2626" spans="1:5">
      <c r="A2626" s="463" t="s">
        <v>10682</v>
      </c>
      <c r="B2626" s="463" t="s">
        <v>215</v>
      </c>
      <c r="C2626" s="463"/>
      <c r="D2626" s="463"/>
      <c r="E2626" s="294" t="s">
        <v>3819</v>
      </c>
    </row>
    <row r="2627" spans="1:5">
      <c r="A2627" s="463" t="s">
        <v>10682</v>
      </c>
      <c r="B2627" s="463" t="s">
        <v>215</v>
      </c>
      <c r="C2627" s="463"/>
      <c r="D2627" s="463"/>
      <c r="E2627" s="294" t="s">
        <v>3799</v>
      </c>
    </row>
    <row r="2628" spans="1:5">
      <c r="A2628" s="463" t="s">
        <v>10682</v>
      </c>
      <c r="B2628" s="463" t="s">
        <v>215</v>
      </c>
      <c r="C2628" s="463"/>
      <c r="D2628" s="463"/>
      <c r="E2628" s="294" t="s">
        <v>3800</v>
      </c>
    </row>
    <row r="2629" spans="1:5">
      <c r="A2629" s="463" t="s">
        <v>10682</v>
      </c>
      <c r="B2629" s="463" t="s">
        <v>215</v>
      </c>
      <c r="C2629" s="463"/>
      <c r="D2629" s="463"/>
      <c r="E2629" s="294" t="s">
        <v>3801</v>
      </c>
    </row>
    <row r="2630" spans="1:5">
      <c r="A2630" s="463" t="s">
        <v>10682</v>
      </c>
      <c r="B2630" s="463" t="s">
        <v>215</v>
      </c>
      <c r="C2630" s="463"/>
      <c r="D2630" s="463"/>
      <c r="E2630" s="294" t="s">
        <v>3808</v>
      </c>
    </row>
    <row r="2631" spans="1:5">
      <c r="A2631" s="463" t="s">
        <v>10682</v>
      </c>
      <c r="B2631" s="463" t="s">
        <v>215</v>
      </c>
      <c r="C2631" s="463"/>
      <c r="D2631" s="463"/>
      <c r="E2631" s="294" t="s">
        <v>3820</v>
      </c>
    </row>
    <row r="2632" spans="1:5">
      <c r="A2632" s="463" t="s">
        <v>10682</v>
      </c>
      <c r="B2632" s="463" t="s">
        <v>215</v>
      </c>
      <c r="C2632" s="463"/>
      <c r="D2632" s="463"/>
      <c r="E2632" s="294" t="s">
        <v>3809</v>
      </c>
    </row>
    <row r="2633" spans="1:5">
      <c r="A2633" s="463" t="s">
        <v>10682</v>
      </c>
      <c r="B2633" s="463" t="s">
        <v>215</v>
      </c>
      <c r="C2633" s="463"/>
      <c r="D2633" s="463"/>
      <c r="E2633" s="294" t="s">
        <v>3802</v>
      </c>
    </row>
    <row r="2634" spans="1:5">
      <c r="A2634" s="463" t="s">
        <v>10682</v>
      </c>
      <c r="B2634" s="463" t="s">
        <v>215</v>
      </c>
      <c r="C2634" s="463"/>
      <c r="D2634" s="463"/>
      <c r="E2634" s="294" t="s">
        <v>3810</v>
      </c>
    </row>
    <row r="2635" spans="1:5">
      <c r="A2635" s="463" t="s">
        <v>10682</v>
      </c>
      <c r="B2635" s="463" t="s">
        <v>215</v>
      </c>
      <c r="C2635" s="463"/>
      <c r="D2635" s="463"/>
      <c r="E2635" s="294" t="s">
        <v>3803</v>
      </c>
    </row>
    <row r="2636" spans="1:5">
      <c r="A2636" s="463" t="s">
        <v>10682</v>
      </c>
      <c r="B2636" s="463" t="s">
        <v>215</v>
      </c>
      <c r="C2636" s="463"/>
      <c r="D2636" s="463"/>
      <c r="E2636" s="294" t="s">
        <v>3811</v>
      </c>
    </row>
    <row r="2637" spans="1:5">
      <c r="A2637" s="463" t="s">
        <v>10682</v>
      </c>
      <c r="B2637" s="463" t="s">
        <v>215</v>
      </c>
      <c r="C2637" s="463"/>
      <c r="D2637" s="463"/>
      <c r="E2637" s="294" t="s">
        <v>3821</v>
      </c>
    </row>
    <row r="2638" spans="1:5">
      <c r="A2638" s="463" t="s">
        <v>10682</v>
      </c>
      <c r="B2638" s="463" t="s">
        <v>215</v>
      </c>
      <c r="C2638" s="463"/>
      <c r="D2638" s="463"/>
      <c r="E2638" s="294" t="s">
        <v>3804</v>
      </c>
    </row>
    <row r="2639" spans="1:5">
      <c r="A2639" s="463" t="s">
        <v>10682</v>
      </c>
      <c r="B2639" s="463" t="s">
        <v>215</v>
      </c>
      <c r="C2639" s="463"/>
      <c r="D2639" s="463"/>
      <c r="E2639" s="294" t="s">
        <v>3812</v>
      </c>
    </row>
    <row r="2640" spans="1:5">
      <c r="A2640" s="463" t="s">
        <v>10682</v>
      </c>
      <c r="B2640" s="463" t="s">
        <v>215</v>
      </c>
      <c r="C2640" s="463"/>
      <c r="D2640" s="463"/>
      <c r="E2640" s="294" t="s">
        <v>3805</v>
      </c>
    </row>
    <row r="2641" spans="1:5">
      <c r="A2641" s="463" t="s">
        <v>10682</v>
      </c>
      <c r="B2641" s="463" t="s">
        <v>215</v>
      </c>
      <c r="C2641" s="463"/>
      <c r="D2641" s="463"/>
      <c r="E2641" s="294" t="s">
        <v>6016</v>
      </c>
    </row>
    <row r="2642" spans="1:5">
      <c r="A2642" s="463" t="s">
        <v>10682</v>
      </c>
      <c r="B2642" s="463" t="s">
        <v>215</v>
      </c>
      <c r="C2642" s="463"/>
      <c r="D2642" s="463"/>
      <c r="E2642" s="294" t="s">
        <v>3813</v>
      </c>
    </row>
    <row r="2643" spans="1:5">
      <c r="A2643" s="463" t="s">
        <v>10682</v>
      </c>
      <c r="B2643" s="463" t="s">
        <v>215</v>
      </c>
      <c r="C2643" s="463"/>
      <c r="D2643" s="463"/>
      <c r="E2643" s="294" t="s">
        <v>3814</v>
      </c>
    </row>
    <row r="2644" spans="1:5">
      <c r="A2644" s="463" t="s">
        <v>10682</v>
      </c>
      <c r="B2644" s="463" t="s">
        <v>215</v>
      </c>
      <c r="C2644" s="463"/>
      <c r="D2644" s="463"/>
      <c r="E2644" s="294" t="s">
        <v>3815</v>
      </c>
    </row>
    <row r="2645" spans="1:5">
      <c r="A2645" s="463" t="s">
        <v>10682</v>
      </c>
      <c r="B2645" s="463" t="s">
        <v>215</v>
      </c>
      <c r="C2645" s="463"/>
      <c r="D2645" s="463"/>
      <c r="E2645" s="294" t="s">
        <v>3822</v>
      </c>
    </row>
    <row r="2646" spans="1:5">
      <c r="A2646" s="463" t="s">
        <v>10682</v>
      </c>
      <c r="B2646" s="463" t="s">
        <v>215</v>
      </c>
      <c r="C2646" s="463"/>
      <c r="D2646" s="463"/>
      <c r="E2646" s="294" t="s">
        <v>3823</v>
      </c>
    </row>
    <row r="2647" spans="1:5">
      <c r="A2647" s="463" t="s">
        <v>10682</v>
      </c>
      <c r="B2647" s="463" t="s">
        <v>215</v>
      </c>
      <c r="C2647" s="463"/>
      <c r="D2647" s="463"/>
      <c r="E2647" s="294" t="s">
        <v>3824</v>
      </c>
    </row>
    <row r="2648" spans="1:5">
      <c r="A2648" s="463" t="s">
        <v>10682</v>
      </c>
      <c r="B2648" s="463" t="s">
        <v>215</v>
      </c>
      <c r="C2648" s="463"/>
      <c r="D2648" s="463"/>
      <c r="E2648" s="294" t="s">
        <v>3806</v>
      </c>
    </row>
    <row r="2649" spans="1:5">
      <c r="A2649" s="463" t="s">
        <v>10682</v>
      </c>
      <c r="B2649" s="463" t="s">
        <v>215</v>
      </c>
      <c r="C2649" s="463"/>
      <c r="D2649" s="463"/>
      <c r="E2649" s="294" t="s">
        <v>3807</v>
      </c>
    </row>
    <row r="2650" spans="1:5">
      <c r="A2650" s="463" t="s">
        <v>10682</v>
      </c>
      <c r="B2650" s="463" t="s">
        <v>215</v>
      </c>
      <c r="C2650" s="463"/>
      <c r="D2650" s="463"/>
      <c r="E2650" s="294" t="s">
        <v>3816</v>
      </c>
    </row>
    <row r="2651" spans="1:5">
      <c r="A2651" s="463" t="s">
        <v>10682</v>
      </c>
      <c r="B2651" s="463" t="s">
        <v>216</v>
      </c>
      <c r="C2651" s="463"/>
      <c r="D2651" s="463"/>
      <c r="E2651" s="294" t="s">
        <v>3847</v>
      </c>
    </row>
    <row r="2652" spans="1:5">
      <c r="A2652" s="463" t="s">
        <v>10682</v>
      </c>
      <c r="B2652" s="463" t="s">
        <v>216</v>
      </c>
      <c r="C2652" s="463"/>
      <c r="D2652" s="463"/>
      <c r="E2652" s="294" t="s">
        <v>3863</v>
      </c>
    </row>
    <row r="2653" spans="1:5">
      <c r="A2653" s="463" t="s">
        <v>10682</v>
      </c>
      <c r="B2653" s="463" t="s">
        <v>216</v>
      </c>
      <c r="C2653" s="463"/>
      <c r="D2653" s="463"/>
      <c r="E2653" s="294" t="s">
        <v>3865</v>
      </c>
    </row>
    <row r="2654" spans="1:5">
      <c r="A2654" s="463" t="s">
        <v>10682</v>
      </c>
      <c r="B2654" s="463" t="s">
        <v>216</v>
      </c>
      <c r="C2654" s="463"/>
      <c r="D2654" s="463"/>
      <c r="E2654" s="294" t="s">
        <v>3841</v>
      </c>
    </row>
    <row r="2655" spans="1:5">
      <c r="A2655" s="463" t="s">
        <v>10682</v>
      </c>
      <c r="B2655" s="463" t="s">
        <v>216</v>
      </c>
      <c r="C2655" s="463"/>
      <c r="D2655" s="463"/>
      <c r="E2655" s="294" t="s">
        <v>3825</v>
      </c>
    </row>
    <row r="2656" spans="1:5">
      <c r="A2656" s="463" t="s">
        <v>10682</v>
      </c>
      <c r="B2656" s="463" t="s">
        <v>216</v>
      </c>
      <c r="C2656" s="463"/>
      <c r="D2656" s="463"/>
      <c r="E2656" s="294" t="s">
        <v>3842</v>
      </c>
    </row>
    <row r="2657" spans="1:5">
      <c r="A2657" s="463" t="s">
        <v>10682</v>
      </c>
      <c r="B2657" s="463" t="s">
        <v>216</v>
      </c>
      <c r="C2657" s="463"/>
      <c r="D2657" s="463"/>
      <c r="E2657" s="294" t="s">
        <v>3856</v>
      </c>
    </row>
    <row r="2658" spans="1:5">
      <c r="A2658" s="463" t="s">
        <v>10682</v>
      </c>
      <c r="B2658" s="463" t="s">
        <v>216</v>
      </c>
      <c r="C2658" s="463"/>
      <c r="D2658" s="463"/>
      <c r="E2658" s="294" t="s">
        <v>3826</v>
      </c>
    </row>
    <row r="2659" spans="1:5">
      <c r="A2659" s="463" t="s">
        <v>10682</v>
      </c>
      <c r="B2659" s="463" t="s">
        <v>216</v>
      </c>
      <c r="C2659" s="463"/>
      <c r="D2659" s="463"/>
      <c r="E2659" s="294" t="s">
        <v>3848</v>
      </c>
    </row>
    <row r="2660" spans="1:5">
      <c r="A2660" s="463" t="s">
        <v>10682</v>
      </c>
      <c r="B2660" s="463" t="s">
        <v>216</v>
      </c>
      <c r="C2660" s="463"/>
      <c r="D2660" s="463"/>
      <c r="E2660" s="294" t="s">
        <v>3849</v>
      </c>
    </row>
    <row r="2661" spans="1:5">
      <c r="A2661" s="463" t="s">
        <v>10682</v>
      </c>
      <c r="B2661" s="463" t="s">
        <v>216</v>
      </c>
      <c r="C2661" s="463"/>
      <c r="D2661" s="463"/>
      <c r="E2661" s="294" t="s">
        <v>3827</v>
      </c>
    </row>
    <row r="2662" spans="1:5">
      <c r="A2662" s="463" t="s">
        <v>10682</v>
      </c>
      <c r="B2662" s="463" t="s">
        <v>216</v>
      </c>
      <c r="C2662" s="463"/>
      <c r="D2662" s="463"/>
      <c r="E2662" s="294" t="s">
        <v>3864</v>
      </c>
    </row>
    <row r="2663" spans="1:5">
      <c r="A2663" s="463" t="s">
        <v>10682</v>
      </c>
      <c r="B2663" s="463" t="s">
        <v>216</v>
      </c>
      <c r="C2663" s="463"/>
      <c r="D2663" s="463"/>
      <c r="E2663" s="294" t="s">
        <v>3846</v>
      </c>
    </row>
    <row r="2664" spans="1:5">
      <c r="A2664" s="463" t="s">
        <v>10682</v>
      </c>
      <c r="B2664" s="463" t="s">
        <v>216</v>
      </c>
      <c r="C2664" s="463"/>
      <c r="D2664" s="463"/>
      <c r="E2664" s="294" t="s">
        <v>3871</v>
      </c>
    </row>
    <row r="2665" spans="1:5">
      <c r="A2665" s="463" t="s">
        <v>10682</v>
      </c>
      <c r="B2665" s="463" t="s">
        <v>216</v>
      </c>
      <c r="C2665" s="463"/>
      <c r="D2665" s="463"/>
      <c r="E2665" s="294" t="s">
        <v>3882</v>
      </c>
    </row>
    <row r="2666" spans="1:5">
      <c r="A2666" s="463" t="s">
        <v>10682</v>
      </c>
      <c r="B2666" s="463" t="s">
        <v>216</v>
      </c>
      <c r="C2666" s="463"/>
      <c r="D2666" s="463"/>
      <c r="E2666" s="294" t="s">
        <v>3866</v>
      </c>
    </row>
    <row r="2667" spans="1:5">
      <c r="A2667" s="463" t="s">
        <v>10682</v>
      </c>
      <c r="B2667" s="463" t="s">
        <v>216</v>
      </c>
      <c r="C2667" s="463"/>
      <c r="D2667" s="463"/>
      <c r="E2667" s="294" t="s">
        <v>3828</v>
      </c>
    </row>
    <row r="2668" spans="1:5">
      <c r="A2668" s="463" t="s">
        <v>10682</v>
      </c>
      <c r="B2668" s="463" t="s">
        <v>216</v>
      </c>
      <c r="C2668" s="463"/>
      <c r="D2668" s="463"/>
      <c r="E2668" s="294" t="s">
        <v>3840</v>
      </c>
    </row>
    <row r="2669" spans="1:5">
      <c r="A2669" s="463" t="s">
        <v>10682</v>
      </c>
      <c r="B2669" s="463" t="s">
        <v>216</v>
      </c>
      <c r="C2669" s="463"/>
      <c r="D2669" s="463"/>
      <c r="E2669" s="294" t="s">
        <v>3829</v>
      </c>
    </row>
    <row r="2670" spans="1:5">
      <c r="A2670" s="463" t="s">
        <v>10682</v>
      </c>
      <c r="B2670" s="463" t="s">
        <v>216</v>
      </c>
      <c r="C2670" s="463"/>
      <c r="D2670" s="463"/>
      <c r="E2670" s="294" t="s">
        <v>3850</v>
      </c>
    </row>
    <row r="2671" spans="1:5">
      <c r="A2671" s="463" t="s">
        <v>10682</v>
      </c>
      <c r="B2671" s="463" t="s">
        <v>216</v>
      </c>
      <c r="C2671" s="463"/>
      <c r="D2671" s="463"/>
      <c r="E2671" s="294" t="s">
        <v>3830</v>
      </c>
    </row>
    <row r="2672" spans="1:5">
      <c r="A2672" s="463" t="s">
        <v>10682</v>
      </c>
      <c r="B2672" s="463" t="s">
        <v>216</v>
      </c>
      <c r="C2672" s="463"/>
      <c r="D2672" s="463"/>
      <c r="E2672" s="294" t="s">
        <v>3831</v>
      </c>
    </row>
    <row r="2673" spans="1:5">
      <c r="A2673" s="463" t="s">
        <v>10682</v>
      </c>
      <c r="B2673" s="463" t="s">
        <v>216</v>
      </c>
      <c r="C2673" s="463"/>
      <c r="D2673" s="463"/>
      <c r="E2673" s="294" t="s">
        <v>3883</v>
      </c>
    </row>
    <row r="2674" spans="1:5">
      <c r="A2674" s="463" t="s">
        <v>10682</v>
      </c>
      <c r="B2674" s="463" t="s">
        <v>216</v>
      </c>
      <c r="C2674" s="463"/>
      <c r="D2674" s="463"/>
      <c r="E2674" s="294" t="s">
        <v>3867</v>
      </c>
    </row>
    <row r="2675" spans="1:5">
      <c r="A2675" s="463" t="s">
        <v>10682</v>
      </c>
      <c r="B2675" s="463" t="s">
        <v>216</v>
      </c>
      <c r="C2675" s="463"/>
      <c r="D2675" s="463"/>
      <c r="E2675" s="294" t="s">
        <v>3868</v>
      </c>
    </row>
    <row r="2676" spans="1:5">
      <c r="A2676" s="463" t="s">
        <v>10682</v>
      </c>
      <c r="B2676" s="463" t="s">
        <v>216</v>
      </c>
      <c r="C2676" s="463"/>
      <c r="D2676" s="463"/>
      <c r="E2676" s="294" t="s">
        <v>3872</v>
      </c>
    </row>
    <row r="2677" spans="1:5">
      <c r="A2677" s="463" t="s">
        <v>10682</v>
      </c>
      <c r="B2677" s="463" t="s">
        <v>216</v>
      </c>
      <c r="C2677" s="463"/>
      <c r="D2677" s="463"/>
      <c r="E2677" s="294" t="s">
        <v>3873</v>
      </c>
    </row>
    <row r="2678" spans="1:5">
      <c r="A2678" s="463" t="s">
        <v>10682</v>
      </c>
      <c r="B2678" s="463" t="s">
        <v>216</v>
      </c>
      <c r="C2678" s="463"/>
      <c r="D2678" s="463"/>
      <c r="E2678" s="294" t="s">
        <v>3874</v>
      </c>
    </row>
    <row r="2679" spans="1:5">
      <c r="A2679" s="463" t="s">
        <v>10682</v>
      </c>
      <c r="B2679" s="463" t="s">
        <v>216</v>
      </c>
      <c r="C2679" s="463"/>
      <c r="D2679" s="463"/>
      <c r="E2679" s="294" t="s">
        <v>3843</v>
      </c>
    </row>
    <row r="2680" spans="1:5">
      <c r="A2680" s="463" t="s">
        <v>10682</v>
      </c>
      <c r="B2680" s="463" t="s">
        <v>216</v>
      </c>
      <c r="C2680" s="463"/>
      <c r="D2680" s="463"/>
      <c r="E2680" s="294" t="s">
        <v>3832</v>
      </c>
    </row>
    <row r="2681" spans="1:5">
      <c r="A2681" s="463" t="s">
        <v>10682</v>
      </c>
      <c r="B2681" s="463" t="s">
        <v>216</v>
      </c>
      <c r="C2681" s="463"/>
      <c r="D2681" s="463"/>
      <c r="E2681" s="294" t="s">
        <v>3859</v>
      </c>
    </row>
    <row r="2682" spans="1:5">
      <c r="A2682" s="463" t="s">
        <v>10682</v>
      </c>
      <c r="B2682" s="463" t="s">
        <v>216</v>
      </c>
      <c r="C2682" s="463"/>
      <c r="D2682" s="463"/>
      <c r="E2682" s="294" t="s">
        <v>3833</v>
      </c>
    </row>
    <row r="2683" spans="1:5">
      <c r="A2683" s="463" t="s">
        <v>10682</v>
      </c>
      <c r="B2683" s="463" t="s">
        <v>216</v>
      </c>
      <c r="C2683" s="463"/>
      <c r="D2683" s="463"/>
      <c r="E2683" s="294" t="s">
        <v>3851</v>
      </c>
    </row>
    <row r="2684" spans="1:5">
      <c r="A2684" s="463" t="s">
        <v>10682</v>
      </c>
      <c r="B2684" s="463" t="s">
        <v>216</v>
      </c>
      <c r="C2684" s="463"/>
      <c r="D2684" s="463"/>
      <c r="E2684" s="294" t="s">
        <v>3884</v>
      </c>
    </row>
    <row r="2685" spans="1:5">
      <c r="A2685" s="463" t="s">
        <v>10682</v>
      </c>
      <c r="B2685" s="463" t="s">
        <v>216</v>
      </c>
      <c r="C2685" s="463"/>
      <c r="D2685" s="463"/>
      <c r="E2685" s="294" t="s">
        <v>3857</v>
      </c>
    </row>
    <row r="2686" spans="1:5">
      <c r="A2686" s="463" t="s">
        <v>10682</v>
      </c>
      <c r="B2686" s="463" t="s">
        <v>216</v>
      </c>
      <c r="C2686" s="463"/>
      <c r="D2686" s="463"/>
      <c r="E2686" s="294" t="s">
        <v>3858</v>
      </c>
    </row>
    <row r="2687" spans="1:5">
      <c r="A2687" s="463" t="s">
        <v>10682</v>
      </c>
      <c r="B2687" s="463" t="s">
        <v>216</v>
      </c>
      <c r="C2687" s="463"/>
      <c r="D2687" s="463"/>
      <c r="E2687" s="294" t="s">
        <v>3852</v>
      </c>
    </row>
    <row r="2688" spans="1:5">
      <c r="A2688" s="463" t="s">
        <v>10682</v>
      </c>
      <c r="B2688" s="463" t="s">
        <v>216</v>
      </c>
      <c r="C2688" s="463"/>
      <c r="D2688" s="463"/>
      <c r="E2688" s="294" t="s">
        <v>3860</v>
      </c>
    </row>
    <row r="2689" spans="1:5">
      <c r="A2689" s="463" t="s">
        <v>10682</v>
      </c>
      <c r="B2689" s="463" t="s">
        <v>216</v>
      </c>
      <c r="C2689" s="463"/>
      <c r="D2689" s="463"/>
      <c r="E2689" s="294" t="s">
        <v>3885</v>
      </c>
    </row>
    <row r="2690" spans="1:5">
      <c r="A2690" s="463" t="s">
        <v>10682</v>
      </c>
      <c r="B2690" s="463" t="s">
        <v>216</v>
      </c>
      <c r="C2690" s="463"/>
      <c r="D2690" s="463"/>
      <c r="E2690" s="294" t="s">
        <v>3834</v>
      </c>
    </row>
    <row r="2691" spans="1:5">
      <c r="A2691" s="463" t="s">
        <v>10682</v>
      </c>
      <c r="B2691" s="463" t="s">
        <v>216</v>
      </c>
      <c r="C2691" s="463"/>
      <c r="D2691" s="463"/>
      <c r="E2691" s="294" t="s">
        <v>3844</v>
      </c>
    </row>
    <row r="2692" spans="1:5">
      <c r="A2692" s="463" t="s">
        <v>10682</v>
      </c>
      <c r="B2692" s="463" t="s">
        <v>216</v>
      </c>
      <c r="C2692" s="463"/>
      <c r="D2692" s="463"/>
      <c r="E2692" s="294" t="s">
        <v>3853</v>
      </c>
    </row>
    <row r="2693" spans="1:5">
      <c r="A2693" s="463" t="s">
        <v>10682</v>
      </c>
      <c r="B2693" s="463" t="s">
        <v>216</v>
      </c>
      <c r="C2693" s="463"/>
      <c r="D2693" s="463"/>
      <c r="E2693" s="294" t="s">
        <v>3835</v>
      </c>
    </row>
    <row r="2694" spans="1:5">
      <c r="A2694" s="463" t="s">
        <v>10682</v>
      </c>
      <c r="B2694" s="463" t="s">
        <v>216</v>
      </c>
      <c r="C2694" s="463"/>
      <c r="D2694" s="463"/>
      <c r="E2694" s="294" t="s">
        <v>3881</v>
      </c>
    </row>
    <row r="2695" spans="1:5">
      <c r="A2695" s="463" t="s">
        <v>10682</v>
      </c>
      <c r="B2695" s="463" t="s">
        <v>216</v>
      </c>
      <c r="C2695" s="463"/>
      <c r="D2695" s="463"/>
      <c r="E2695" s="294" t="s">
        <v>3861</v>
      </c>
    </row>
    <row r="2696" spans="1:5">
      <c r="A2696" s="463" t="s">
        <v>10682</v>
      </c>
      <c r="B2696" s="463" t="s">
        <v>216</v>
      </c>
      <c r="C2696" s="463"/>
      <c r="D2696" s="463"/>
      <c r="E2696" s="294" t="s">
        <v>3869</v>
      </c>
    </row>
    <row r="2697" spans="1:5">
      <c r="A2697" s="463" t="s">
        <v>10682</v>
      </c>
      <c r="B2697" s="463" t="s">
        <v>216</v>
      </c>
      <c r="C2697" s="463"/>
      <c r="D2697" s="463"/>
      <c r="E2697" s="294" t="s">
        <v>3870</v>
      </c>
    </row>
    <row r="2698" spans="1:5">
      <c r="A2698" s="463" t="s">
        <v>10682</v>
      </c>
      <c r="B2698" s="463" t="s">
        <v>216</v>
      </c>
      <c r="C2698" s="463"/>
      <c r="D2698" s="463"/>
      <c r="E2698" s="294" t="s">
        <v>3875</v>
      </c>
    </row>
    <row r="2699" spans="1:5">
      <c r="A2699" s="463" t="s">
        <v>10682</v>
      </c>
      <c r="B2699" s="463" t="s">
        <v>216</v>
      </c>
      <c r="C2699" s="463"/>
      <c r="D2699" s="463"/>
      <c r="E2699" s="294" t="s">
        <v>3876</v>
      </c>
    </row>
    <row r="2700" spans="1:5">
      <c r="A2700" s="463" t="s">
        <v>10682</v>
      </c>
      <c r="B2700" s="463" t="s">
        <v>216</v>
      </c>
      <c r="C2700" s="463"/>
      <c r="D2700" s="463"/>
      <c r="E2700" s="294" t="s">
        <v>3877</v>
      </c>
    </row>
    <row r="2701" spans="1:5">
      <c r="A2701" s="463" t="s">
        <v>10682</v>
      </c>
      <c r="B2701" s="463" t="s">
        <v>216</v>
      </c>
      <c r="C2701" s="463"/>
      <c r="D2701" s="463"/>
      <c r="E2701" s="294" t="s">
        <v>3878</v>
      </c>
    </row>
    <row r="2702" spans="1:5">
      <c r="A2702" s="463" t="s">
        <v>10682</v>
      </c>
      <c r="B2702" s="463" t="s">
        <v>216</v>
      </c>
      <c r="C2702" s="463"/>
      <c r="D2702" s="463"/>
      <c r="E2702" s="294" t="s">
        <v>3879</v>
      </c>
    </row>
    <row r="2703" spans="1:5">
      <c r="A2703" s="463" t="s">
        <v>10682</v>
      </c>
      <c r="B2703" s="463" t="s">
        <v>216</v>
      </c>
      <c r="C2703" s="463"/>
      <c r="D2703" s="463"/>
      <c r="E2703" s="294" t="s">
        <v>3854</v>
      </c>
    </row>
    <row r="2704" spans="1:5">
      <c r="A2704" s="463" t="s">
        <v>10682</v>
      </c>
      <c r="B2704" s="463" t="s">
        <v>216</v>
      </c>
      <c r="C2704" s="463"/>
      <c r="D2704" s="463"/>
      <c r="E2704" s="294" t="s">
        <v>3845</v>
      </c>
    </row>
    <row r="2705" spans="1:5">
      <c r="A2705" s="463" t="s">
        <v>10682</v>
      </c>
      <c r="B2705" s="463" t="s">
        <v>216</v>
      </c>
      <c r="C2705" s="463"/>
      <c r="D2705" s="463"/>
      <c r="E2705" s="294" t="s">
        <v>10700</v>
      </c>
    </row>
    <row r="2706" spans="1:5">
      <c r="A2706" s="463" t="s">
        <v>10682</v>
      </c>
      <c r="B2706" s="463" t="s">
        <v>216</v>
      </c>
      <c r="C2706" s="463"/>
      <c r="D2706" s="463"/>
      <c r="E2706" s="294" t="s">
        <v>3836</v>
      </c>
    </row>
    <row r="2707" spans="1:5">
      <c r="A2707" s="463" t="s">
        <v>10682</v>
      </c>
      <c r="B2707" s="463" t="s">
        <v>216</v>
      </c>
      <c r="C2707" s="463"/>
      <c r="D2707" s="463"/>
      <c r="E2707" s="294" t="s">
        <v>3837</v>
      </c>
    </row>
    <row r="2708" spans="1:5">
      <c r="A2708" s="463" t="s">
        <v>10682</v>
      </c>
      <c r="B2708" s="463" t="s">
        <v>216</v>
      </c>
      <c r="C2708" s="463"/>
      <c r="D2708" s="463"/>
      <c r="E2708" s="294" t="s">
        <v>3862</v>
      </c>
    </row>
    <row r="2709" spans="1:5">
      <c r="A2709" s="463" t="s">
        <v>10682</v>
      </c>
      <c r="B2709" s="463" t="s">
        <v>216</v>
      </c>
      <c r="C2709" s="463"/>
      <c r="D2709" s="463"/>
      <c r="E2709" s="294" t="s">
        <v>3855</v>
      </c>
    </row>
    <row r="2710" spans="1:5">
      <c r="A2710" s="463" t="s">
        <v>10682</v>
      </c>
      <c r="B2710" s="463" t="s">
        <v>216</v>
      </c>
      <c r="C2710" s="463"/>
      <c r="D2710" s="463"/>
      <c r="E2710" s="294" t="s">
        <v>3838</v>
      </c>
    </row>
    <row r="2711" spans="1:5">
      <c r="A2711" s="463" t="s">
        <v>10682</v>
      </c>
      <c r="B2711" s="463" t="s">
        <v>216</v>
      </c>
      <c r="C2711" s="463"/>
      <c r="D2711" s="463"/>
      <c r="E2711" s="294" t="s">
        <v>3839</v>
      </c>
    </row>
    <row r="2712" spans="1:5">
      <c r="A2712" s="463" t="s">
        <v>10682</v>
      </c>
      <c r="B2712" s="463" t="s">
        <v>216</v>
      </c>
      <c r="C2712" s="463"/>
      <c r="D2712" s="463"/>
      <c r="E2712" s="294" t="s">
        <v>3880</v>
      </c>
    </row>
    <row r="2713" spans="1:5">
      <c r="A2713" s="463" t="s">
        <v>10682</v>
      </c>
      <c r="B2713" s="463" t="s">
        <v>3886</v>
      </c>
      <c r="C2713" s="463"/>
      <c r="D2713" s="463"/>
      <c r="E2713" s="294" t="s">
        <v>3887</v>
      </c>
    </row>
    <row r="2714" spans="1:5">
      <c r="A2714" s="463" t="s">
        <v>10682</v>
      </c>
      <c r="B2714" s="463" t="s">
        <v>278</v>
      </c>
      <c r="C2714" s="463"/>
      <c r="D2714" s="463"/>
      <c r="E2714" s="294" t="s">
        <v>5931</v>
      </c>
    </row>
    <row r="2715" spans="1:5">
      <c r="A2715" s="463" t="s">
        <v>10682</v>
      </c>
      <c r="B2715" s="463" t="s">
        <v>278</v>
      </c>
      <c r="C2715" s="463"/>
      <c r="D2715" s="463"/>
      <c r="E2715" s="294" t="s">
        <v>5932</v>
      </c>
    </row>
    <row r="2716" spans="1:5">
      <c r="A2716" s="463" t="s">
        <v>10682</v>
      </c>
      <c r="B2716" s="463" t="s">
        <v>278</v>
      </c>
      <c r="C2716" s="463"/>
      <c r="D2716" s="463" t="s">
        <v>10693</v>
      </c>
      <c r="E2716" s="294" t="s">
        <v>5957</v>
      </c>
    </row>
    <row r="2717" spans="1:5">
      <c r="A2717" s="463" t="s">
        <v>10682</v>
      </c>
      <c r="B2717" s="463" t="s">
        <v>278</v>
      </c>
      <c r="C2717" s="463"/>
      <c r="D2717" s="463"/>
      <c r="E2717" s="294" t="s">
        <v>5934</v>
      </c>
    </row>
    <row r="2718" spans="1:5">
      <c r="A2718" s="463" t="s">
        <v>10682</v>
      </c>
      <c r="B2718" s="463" t="s">
        <v>278</v>
      </c>
      <c r="C2718" s="463"/>
      <c r="D2718" s="463"/>
      <c r="E2718" s="294" t="s">
        <v>5935</v>
      </c>
    </row>
    <row r="2719" spans="1:5">
      <c r="A2719" s="463" t="s">
        <v>10682</v>
      </c>
      <c r="B2719" s="463" t="s">
        <v>278</v>
      </c>
      <c r="C2719" s="463"/>
      <c r="D2719" s="463"/>
      <c r="E2719" s="294" t="s">
        <v>5947</v>
      </c>
    </row>
    <row r="2720" spans="1:5">
      <c r="A2720" s="463" t="s">
        <v>10682</v>
      </c>
      <c r="B2720" s="463" t="s">
        <v>278</v>
      </c>
      <c r="C2720" s="463"/>
      <c r="D2720" s="463"/>
      <c r="E2720" s="294" t="s">
        <v>5949</v>
      </c>
    </row>
    <row r="2721" spans="1:5">
      <c r="A2721" s="463" t="s">
        <v>10682</v>
      </c>
      <c r="B2721" s="463" t="s">
        <v>278</v>
      </c>
      <c r="C2721" s="463"/>
      <c r="D2721" s="463"/>
      <c r="E2721" s="294" t="s">
        <v>5955</v>
      </c>
    </row>
    <row r="2722" spans="1:5">
      <c r="A2722" s="463" t="s">
        <v>10682</v>
      </c>
      <c r="B2722" s="463" t="s">
        <v>278</v>
      </c>
      <c r="C2722" s="463"/>
      <c r="D2722" s="463"/>
      <c r="E2722" s="294" t="s">
        <v>5948</v>
      </c>
    </row>
    <row r="2723" spans="1:5">
      <c r="A2723" s="463" t="s">
        <v>10682</v>
      </c>
      <c r="B2723" s="463" t="s">
        <v>278</v>
      </c>
      <c r="C2723" s="463"/>
      <c r="D2723" s="463" t="s">
        <v>10693</v>
      </c>
      <c r="E2723" s="294" t="s">
        <v>5937</v>
      </c>
    </row>
    <row r="2724" spans="1:5">
      <c r="A2724" s="463" t="s">
        <v>10682</v>
      </c>
      <c r="B2724" s="463" t="s">
        <v>278</v>
      </c>
      <c r="C2724" s="463"/>
      <c r="D2724" s="463"/>
      <c r="E2724" s="294" t="s">
        <v>5956</v>
      </c>
    </row>
    <row r="2725" spans="1:5">
      <c r="A2725" s="463" t="s">
        <v>10682</v>
      </c>
      <c r="B2725" s="463" t="s">
        <v>278</v>
      </c>
      <c r="C2725" s="463"/>
      <c r="D2725" s="463" t="s">
        <v>10693</v>
      </c>
      <c r="E2725" s="294" t="s">
        <v>5938</v>
      </c>
    </row>
    <row r="2726" spans="1:5">
      <c r="A2726" s="463" t="s">
        <v>10682</v>
      </c>
      <c r="B2726" s="463" t="s">
        <v>278</v>
      </c>
      <c r="C2726" s="463"/>
      <c r="D2726" s="463" t="s">
        <v>10693</v>
      </c>
      <c r="E2726" s="294" t="s">
        <v>5939</v>
      </c>
    </row>
    <row r="2727" spans="1:5">
      <c r="A2727" s="463" t="s">
        <v>10682</v>
      </c>
      <c r="B2727" s="463" t="s">
        <v>278</v>
      </c>
      <c r="C2727" s="463"/>
      <c r="D2727" s="463" t="s">
        <v>10693</v>
      </c>
      <c r="E2727" s="294" t="s">
        <v>5940</v>
      </c>
    </row>
    <row r="2728" spans="1:5">
      <c r="A2728" s="463" t="s">
        <v>10682</v>
      </c>
      <c r="B2728" s="463" t="s">
        <v>278</v>
      </c>
      <c r="C2728" s="463"/>
      <c r="D2728" s="463" t="s">
        <v>10693</v>
      </c>
      <c r="E2728" s="294" t="s">
        <v>5941</v>
      </c>
    </row>
    <row r="2729" spans="1:5">
      <c r="A2729" s="463" t="s">
        <v>10682</v>
      </c>
      <c r="B2729" s="463" t="s">
        <v>278</v>
      </c>
      <c r="C2729" s="463"/>
      <c r="D2729" s="463"/>
      <c r="E2729" s="294" t="s">
        <v>5933</v>
      </c>
    </row>
    <row r="2730" spans="1:5">
      <c r="A2730" s="463" t="s">
        <v>10682</v>
      </c>
      <c r="B2730" s="463" t="s">
        <v>278</v>
      </c>
      <c r="C2730" s="463"/>
      <c r="D2730" s="463" t="s">
        <v>10693</v>
      </c>
      <c r="E2730" s="294" t="s">
        <v>5942</v>
      </c>
    </row>
    <row r="2731" spans="1:5">
      <c r="A2731" s="463" t="s">
        <v>10682</v>
      </c>
      <c r="B2731" s="463" t="s">
        <v>278</v>
      </c>
      <c r="C2731" s="463"/>
      <c r="D2731" s="463" t="s">
        <v>10693</v>
      </c>
      <c r="E2731" s="294" t="s">
        <v>5943</v>
      </c>
    </row>
    <row r="2732" spans="1:5">
      <c r="A2732" s="463" t="s">
        <v>10682</v>
      </c>
      <c r="B2732" s="463" t="s">
        <v>278</v>
      </c>
      <c r="C2732" s="463"/>
      <c r="D2732" s="463" t="s">
        <v>10693</v>
      </c>
      <c r="E2732" s="294" t="s">
        <v>5944</v>
      </c>
    </row>
    <row r="2733" spans="1:5">
      <c r="A2733" s="463" t="s">
        <v>10682</v>
      </c>
      <c r="B2733" s="463" t="s">
        <v>278</v>
      </c>
      <c r="C2733" s="463"/>
      <c r="D2733" s="463" t="s">
        <v>10693</v>
      </c>
      <c r="E2733" s="294" t="s">
        <v>5946</v>
      </c>
    </row>
    <row r="2734" spans="1:5">
      <c r="A2734" s="463" t="s">
        <v>10682</v>
      </c>
      <c r="B2734" s="463" t="s">
        <v>278</v>
      </c>
      <c r="C2734" s="463"/>
      <c r="D2734" s="463" t="s">
        <v>10693</v>
      </c>
      <c r="E2734" s="294" t="s">
        <v>5945</v>
      </c>
    </row>
    <row r="2735" spans="1:5">
      <c r="A2735" s="463" t="s">
        <v>10682</v>
      </c>
      <c r="B2735" s="463" t="s">
        <v>278</v>
      </c>
      <c r="C2735" s="463"/>
      <c r="D2735" s="463" t="s">
        <v>10693</v>
      </c>
      <c r="E2735" s="294" t="s">
        <v>5959</v>
      </c>
    </row>
    <row r="2736" spans="1:5">
      <c r="A2736" s="463" t="s">
        <v>10682</v>
      </c>
      <c r="B2736" s="463" t="s">
        <v>278</v>
      </c>
      <c r="C2736" s="463"/>
      <c r="D2736" s="463" t="s">
        <v>10693</v>
      </c>
      <c r="E2736" s="294" t="s">
        <v>5951</v>
      </c>
    </row>
    <row r="2737" spans="1:5">
      <c r="A2737" s="463" t="s">
        <v>10682</v>
      </c>
      <c r="B2737" s="463" t="s">
        <v>278</v>
      </c>
      <c r="C2737" s="463"/>
      <c r="D2737" s="463"/>
      <c r="E2737" s="294" t="s">
        <v>5952</v>
      </c>
    </row>
    <row r="2738" spans="1:5">
      <c r="A2738" s="463" t="s">
        <v>10682</v>
      </c>
      <c r="B2738" s="463" t="s">
        <v>278</v>
      </c>
      <c r="C2738" s="463"/>
      <c r="D2738" s="463" t="s">
        <v>10693</v>
      </c>
      <c r="E2738" s="294" t="s">
        <v>5953</v>
      </c>
    </row>
    <row r="2739" spans="1:5">
      <c r="A2739" s="463" t="s">
        <v>10682</v>
      </c>
      <c r="B2739" s="463" t="s">
        <v>278</v>
      </c>
      <c r="C2739" s="463"/>
      <c r="D2739" s="463"/>
      <c r="E2739" s="294" t="s">
        <v>5954</v>
      </c>
    </row>
    <row r="2740" spans="1:5">
      <c r="A2740" s="463" t="s">
        <v>10682</v>
      </c>
      <c r="B2740" s="463" t="s">
        <v>278</v>
      </c>
      <c r="C2740" s="463"/>
      <c r="D2740" s="463" t="s">
        <v>10693</v>
      </c>
      <c r="E2740" s="294" t="s">
        <v>5958</v>
      </c>
    </row>
    <row r="2741" spans="1:5">
      <c r="A2741" s="463" t="s">
        <v>10682</v>
      </c>
      <c r="B2741" s="463" t="s">
        <v>278</v>
      </c>
      <c r="C2741" s="463"/>
      <c r="D2741" s="463" t="s">
        <v>10693</v>
      </c>
      <c r="E2741" s="294" t="s">
        <v>5960</v>
      </c>
    </row>
    <row r="2742" spans="1:5">
      <c r="A2742" s="463" t="s">
        <v>10682</v>
      </c>
      <c r="B2742" s="463" t="s">
        <v>278</v>
      </c>
      <c r="C2742" s="463"/>
      <c r="D2742" s="463" t="s">
        <v>10693</v>
      </c>
      <c r="E2742" s="294" t="s">
        <v>5961</v>
      </c>
    </row>
    <row r="2743" spans="1:5">
      <c r="A2743" s="463" t="s">
        <v>10682</v>
      </c>
      <c r="B2743" s="463" t="s">
        <v>278</v>
      </c>
      <c r="C2743" s="463"/>
      <c r="D2743" s="463" t="s">
        <v>10693</v>
      </c>
      <c r="E2743" s="294" t="s">
        <v>5962</v>
      </c>
    </row>
    <row r="2744" spans="1:5">
      <c r="A2744" s="463" t="s">
        <v>10682</v>
      </c>
      <c r="B2744" s="463" t="s">
        <v>278</v>
      </c>
      <c r="C2744" s="463"/>
      <c r="D2744" s="463" t="s">
        <v>10693</v>
      </c>
      <c r="E2744" s="294" t="s">
        <v>5963</v>
      </c>
    </row>
    <row r="2745" spans="1:5">
      <c r="A2745" s="463" t="s">
        <v>10682</v>
      </c>
      <c r="B2745" s="463" t="s">
        <v>278</v>
      </c>
      <c r="C2745" s="463"/>
      <c r="D2745" s="463" t="s">
        <v>10693</v>
      </c>
      <c r="E2745" s="294" t="s">
        <v>5936</v>
      </c>
    </row>
    <row r="2746" spans="1:5">
      <c r="A2746" s="463" t="s">
        <v>10682</v>
      </c>
      <c r="B2746" s="463" t="s">
        <v>278</v>
      </c>
      <c r="C2746" s="463"/>
      <c r="D2746" s="463"/>
      <c r="E2746" s="294" t="s">
        <v>5950</v>
      </c>
    </row>
    <row r="2747" spans="1:5">
      <c r="A2747" s="463" t="s">
        <v>10682</v>
      </c>
      <c r="B2747" s="463" t="s">
        <v>278</v>
      </c>
      <c r="C2747" s="463"/>
      <c r="D2747" s="463" t="s">
        <v>10693</v>
      </c>
      <c r="E2747" s="294" t="s">
        <v>5964</v>
      </c>
    </row>
    <row r="2748" spans="1:5">
      <c r="A2748" s="463" t="s">
        <v>10682</v>
      </c>
      <c r="B2748" s="463" t="s">
        <v>278</v>
      </c>
      <c r="C2748" s="463"/>
      <c r="D2748" s="463"/>
      <c r="E2748" s="294" t="s">
        <v>5965</v>
      </c>
    </row>
    <row r="2749" spans="1:5">
      <c r="A2749" s="463" t="s">
        <v>10682</v>
      </c>
      <c r="B2749" s="463" t="s">
        <v>217</v>
      </c>
      <c r="C2749" s="463"/>
      <c r="D2749" s="463"/>
      <c r="E2749" s="294" t="s">
        <v>3325</v>
      </c>
    </row>
    <row r="2750" spans="1:5">
      <c r="A2750" s="463" t="s">
        <v>10682</v>
      </c>
      <c r="B2750" s="463" t="s">
        <v>217</v>
      </c>
      <c r="C2750" s="463"/>
      <c r="D2750" s="463"/>
      <c r="E2750" s="294" t="s">
        <v>3888</v>
      </c>
    </row>
    <row r="2751" spans="1:5">
      <c r="A2751" s="463" t="s">
        <v>10682</v>
      </c>
      <c r="B2751" s="463" t="s">
        <v>217</v>
      </c>
      <c r="C2751" s="463"/>
      <c r="D2751" s="463"/>
      <c r="E2751" s="294" t="s">
        <v>3889</v>
      </c>
    </row>
    <row r="2752" spans="1:5">
      <c r="A2752" s="463" t="s">
        <v>10682</v>
      </c>
      <c r="B2752" s="463" t="s">
        <v>217</v>
      </c>
      <c r="C2752" s="463"/>
      <c r="D2752" s="463"/>
      <c r="E2752" s="294" t="s">
        <v>3890</v>
      </c>
    </row>
    <row r="2753" spans="1:5">
      <c r="A2753" s="463" t="s">
        <v>10682</v>
      </c>
      <c r="B2753" s="463" t="s">
        <v>217</v>
      </c>
      <c r="C2753" s="463"/>
      <c r="D2753" s="463"/>
      <c r="E2753" s="294" t="s">
        <v>3891</v>
      </c>
    </row>
    <row r="2754" spans="1:5">
      <c r="A2754" s="463" t="s">
        <v>10682</v>
      </c>
      <c r="B2754" s="463" t="s">
        <v>217</v>
      </c>
      <c r="C2754" s="463"/>
      <c r="D2754" s="463"/>
      <c r="E2754" s="294" t="s">
        <v>3892</v>
      </c>
    </row>
    <row r="2755" spans="1:5">
      <c r="A2755" s="463" t="s">
        <v>10682</v>
      </c>
      <c r="B2755" s="463" t="s">
        <v>217</v>
      </c>
      <c r="C2755" s="463"/>
      <c r="D2755" s="463"/>
      <c r="E2755" s="294" t="s">
        <v>3893</v>
      </c>
    </row>
    <row r="2756" spans="1:5">
      <c r="A2756" s="463" t="s">
        <v>10682</v>
      </c>
      <c r="B2756" s="463" t="s">
        <v>217</v>
      </c>
      <c r="C2756" s="463"/>
      <c r="D2756" s="463"/>
      <c r="E2756" s="294" t="s">
        <v>3249</v>
      </c>
    </row>
    <row r="2757" spans="1:5">
      <c r="A2757" s="463" t="s">
        <v>10682</v>
      </c>
      <c r="B2757" s="463" t="s">
        <v>217</v>
      </c>
      <c r="C2757" s="463"/>
      <c r="D2757" s="463"/>
      <c r="E2757" s="294" t="s">
        <v>3894</v>
      </c>
    </row>
    <row r="2758" spans="1:5">
      <c r="A2758" s="463" t="s">
        <v>10682</v>
      </c>
      <c r="B2758" s="463" t="s">
        <v>217</v>
      </c>
      <c r="C2758" s="463"/>
      <c r="D2758" s="463"/>
      <c r="E2758" s="294" t="s">
        <v>3895</v>
      </c>
    </row>
    <row r="2759" spans="1:5">
      <c r="A2759" s="463" t="s">
        <v>10682</v>
      </c>
      <c r="B2759" s="463" t="s">
        <v>217</v>
      </c>
      <c r="C2759" s="463"/>
      <c r="D2759" s="463"/>
      <c r="E2759" s="294" t="s">
        <v>3896</v>
      </c>
    </row>
    <row r="2760" spans="1:5">
      <c r="A2760" s="463" t="s">
        <v>10682</v>
      </c>
      <c r="B2760" s="463" t="s">
        <v>217</v>
      </c>
      <c r="C2760" s="463"/>
      <c r="D2760" s="463"/>
      <c r="E2760" s="294" t="s">
        <v>3897</v>
      </c>
    </row>
    <row r="2761" spans="1:5">
      <c r="A2761" s="463" t="s">
        <v>10682</v>
      </c>
      <c r="B2761" s="463" t="s">
        <v>217</v>
      </c>
      <c r="C2761" s="463"/>
      <c r="D2761" s="463"/>
      <c r="E2761" s="294" t="s">
        <v>3898</v>
      </c>
    </row>
    <row r="2762" spans="1:5">
      <c r="A2762" s="463" t="s">
        <v>10682</v>
      </c>
      <c r="B2762" s="463" t="s">
        <v>217</v>
      </c>
      <c r="C2762" s="463"/>
      <c r="D2762" s="463"/>
      <c r="E2762" s="294" t="s">
        <v>3899</v>
      </c>
    </row>
    <row r="2763" spans="1:5">
      <c r="A2763" s="463" t="s">
        <v>10682</v>
      </c>
      <c r="B2763" s="463" t="s">
        <v>217</v>
      </c>
      <c r="C2763" s="463"/>
      <c r="D2763" s="463"/>
      <c r="E2763" s="294" t="s">
        <v>3250</v>
      </c>
    </row>
    <row r="2764" spans="1:5">
      <c r="A2764" s="463" t="s">
        <v>10682</v>
      </c>
      <c r="B2764" s="463" t="s">
        <v>217</v>
      </c>
      <c r="C2764" s="463"/>
      <c r="D2764" s="463"/>
      <c r="E2764" s="294" t="s">
        <v>3900</v>
      </c>
    </row>
    <row r="2765" spans="1:5">
      <c r="A2765" s="463" t="s">
        <v>10682</v>
      </c>
      <c r="B2765" s="463" t="s">
        <v>217</v>
      </c>
      <c r="C2765" s="463"/>
      <c r="D2765" s="463"/>
      <c r="E2765" s="294" t="s">
        <v>3901</v>
      </c>
    </row>
    <row r="2766" spans="1:5">
      <c r="A2766" s="463" t="s">
        <v>10682</v>
      </c>
      <c r="B2766" s="463" t="s">
        <v>217</v>
      </c>
      <c r="C2766" s="463"/>
      <c r="D2766" s="463"/>
      <c r="E2766" s="294" t="s">
        <v>3902</v>
      </c>
    </row>
    <row r="2767" spans="1:5">
      <c r="A2767" s="463" t="s">
        <v>10682</v>
      </c>
      <c r="B2767" s="463" t="s">
        <v>217</v>
      </c>
      <c r="C2767" s="463"/>
      <c r="D2767" s="463"/>
      <c r="E2767" s="294" t="s">
        <v>3903</v>
      </c>
    </row>
    <row r="2768" spans="1:5">
      <c r="A2768" s="463" t="s">
        <v>10682</v>
      </c>
      <c r="B2768" s="463" t="s">
        <v>217</v>
      </c>
      <c r="C2768" s="463"/>
      <c r="D2768" s="463"/>
      <c r="E2768" s="294" t="s">
        <v>3904</v>
      </c>
    </row>
    <row r="2769" spans="1:5">
      <c r="A2769" s="463" t="s">
        <v>10682</v>
      </c>
      <c r="B2769" s="463" t="s">
        <v>217</v>
      </c>
      <c r="C2769" s="463"/>
      <c r="D2769" s="463"/>
      <c r="E2769" s="294" t="s">
        <v>3905</v>
      </c>
    </row>
    <row r="2770" spans="1:5">
      <c r="A2770" s="463" t="s">
        <v>10682</v>
      </c>
      <c r="B2770" s="463" t="s">
        <v>217</v>
      </c>
      <c r="C2770" s="463"/>
      <c r="D2770" s="463"/>
      <c r="E2770" s="294" t="s">
        <v>3906</v>
      </c>
    </row>
    <row r="2771" spans="1:5">
      <c r="A2771" s="463" t="s">
        <v>10682</v>
      </c>
      <c r="B2771" s="463" t="s">
        <v>217</v>
      </c>
      <c r="C2771" s="463"/>
      <c r="D2771" s="463"/>
      <c r="E2771" s="294" t="s">
        <v>3907</v>
      </c>
    </row>
    <row r="2772" spans="1:5">
      <c r="A2772" s="463" t="s">
        <v>10682</v>
      </c>
      <c r="B2772" s="463" t="s">
        <v>217</v>
      </c>
      <c r="C2772" s="463"/>
      <c r="D2772" s="463"/>
      <c r="E2772" s="294" t="s">
        <v>3908</v>
      </c>
    </row>
    <row r="2773" spans="1:5">
      <c r="A2773" s="463" t="s">
        <v>10682</v>
      </c>
      <c r="B2773" s="463" t="s">
        <v>217</v>
      </c>
      <c r="C2773" s="463"/>
      <c r="D2773" s="463"/>
      <c r="E2773" s="294" t="s">
        <v>3909</v>
      </c>
    </row>
    <row r="2774" spans="1:5">
      <c r="A2774" s="463" t="s">
        <v>10682</v>
      </c>
      <c r="B2774" s="463" t="s">
        <v>217</v>
      </c>
      <c r="C2774" s="463"/>
      <c r="D2774" s="463"/>
      <c r="E2774" s="294" t="s">
        <v>3910</v>
      </c>
    </row>
    <row r="2775" spans="1:5">
      <c r="A2775" s="463" t="s">
        <v>10682</v>
      </c>
      <c r="B2775" s="463" t="s">
        <v>217</v>
      </c>
      <c r="C2775" s="463"/>
      <c r="D2775" s="463"/>
      <c r="E2775" s="294" t="s">
        <v>3911</v>
      </c>
    </row>
    <row r="2776" spans="1:5">
      <c r="A2776" s="463" t="s">
        <v>10682</v>
      </c>
      <c r="B2776" s="463" t="s">
        <v>217</v>
      </c>
      <c r="C2776" s="463"/>
      <c r="D2776" s="463"/>
      <c r="E2776" s="294" t="s">
        <v>3912</v>
      </c>
    </row>
    <row r="2777" spans="1:5">
      <c r="A2777" s="463" t="s">
        <v>10682</v>
      </c>
      <c r="B2777" s="463" t="s">
        <v>287</v>
      </c>
      <c r="C2777" s="463"/>
      <c r="D2777" s="463"/>
      <c r="E2777" s="294" t="s">
        <v>6559</v>
      </c>
    </row>
    <row r="2778" spans="1:5">
      <c r="A2778" s="463" t="s">
        <v>10682</v>
      </c>
      <c r="B2778" s="463" t="s">
        <v>287</v>
      </c>
      <c r="C2778" s="463"/>
      <c r="D2778" s="463"/>
      <c r="E2778" s="294" t="s">
        <v>6560</v>
      </c>
    </row>
    <row r="2779" spans="1:5">
      <c r="A2779" s="463" t="s">
        <v>10682</v>
      </c>
      <c r="B2779" s="463" t="s">
        <v>287</v>
      </c>
      <c r="C2779" s="463"/>
      <c r="D2779" s="463"/>
      <c r="E2779" s="294" t="s">
        <v>6524</v>
      </c>
    </row>
    <row r="2780" spans="1:5">
      <c r="A2780" s="463" t="s">
        <v>10682</v>
      </c>
      <c r="B2780" s="463" t="s">
        <v>287</v>
      </c>
      <c r="C2780" s="463"/>
      <c r="D2780" s="463"/>
      <c r="E2780" s="294" t="s">
        <v>6525</v>
      </c>
    </row>
    <row r="2781" spans="1:5">
      <c r="A2781" s="463" t="s">
        <v>10682</v>
      </c>
      <c r="B2781" s="463" t="s">
        <v>287</v>
      </c>
      <c r="C2781" s="463"/>
      <c r="D2781" s="463"/>
      <c r="E2781" s="294" t="s">
        <v>6526</v>
      </c>
    </row>
    <row r="2782" spans="1:5">
      <c r="A2782" s="463" t="s">
        <v>10682</v>
      </c>
      <c r="B2782" s="463" t="s">
        <v>287</v>
      </c>
      <c r="C2782" s="463"/>
      <c r="D2782" s="463"/>
      <c r="E2782" s="294" t="s">
        <v>6527</v>
      </c>
    </row>
    <row r="2783" spans="1:5">
      <c r="A2783" s="463" t="s">
        <v>10682</v>
      </c>
      <c r="B2783" s="463" t="s">
        <v>287</v>
      </c>
      <c r="C2783" s="463"/>
      <c r="D2783" s="463"/>
      <c r="E2783" s="294" t="s">
        <v>6528</v>
      </c>
    </row>
    <row r="2784" spans="1:5">
      <c r="A2784" s="463" t="s">
        <v>10682</v>
      </c>
      <c r="B2784" s="463" t="s">
        <v>287</v>
      </c>
      <c r="C2784" s="463"/>
      <c r="D2784" s="463"/>
      <c r="E2784" s="294" t="s">
        <v>6529</v>
      </c>
    </row>
    <row r="2785" spans="1:5">
      <c r="A2785" s="463" t="s">
        <v>10682</v>
      </c>
      <c r="B2785" s="463" t="s">
        <v>287</v>
      </c>
      <c r="C2785" s="463"/>
      <c r="D2785" s="463"/>
      <c r="E2785" s="294" t="s">
        <v>2460</v>
      </c>
    </row>
    <row r="2786" spans="1:5">
      <c r="A2786" s="463" t="s">
        <v>10682</v>
      </c>
      <c r="B2786" s="463" t="s">
        <v>287</v>
      </c>
      <c r="C2786" s="463"/>
      <c r="D2786" s="463"/>
      <c r="E2786" s="294" t="s">
        <v>6556</v>
      </c>
    </row>
    <row r="2787" spans="1:5">
      <c r="A2787" s="463" t="s">
        <v>10682</v>
      </c>
      <c r="B2787" s="463" t="s">
        <v>287</v>
      </c>
      <c r="C2787" s="463"/>
      <c r="D2787" s="463"/>
      <c r="E2787" s="294" t="s">
        <v>6530</v>
      </c>
    </row>
    <row r="2788" spans="1:5">
      <c r="A2788" s="463" t="s">
        <v>10682</v>
      </c>
      <c r="B2788" s="463" t="s">
        <v>287</v>
      </c>
      <c r="C2788" s="463"/>
      <c r="D2788" s="463"/>
      <c r="E2788" s="294" t="s">
        <v>6558</v>
      </c>
    </row>
    <row r="2789" spans="1:5">
      <c r="A2789" s="463" t="s">
        <v>10682</v>
      </c>
      <c r="B2789" s="463" t="s">
        <v>287</v>
      </c>
      <c r="C2789" s="463"/>
      <c r="D2789" s="463"/>
      <c r="E2789" s="294" t="s">
        <v>6531</v>
      </c>
    </row>
    <row r="2790" spans="1:5">
      <c r="A2790" s="463" t="s">
        <v>10682</v>
      </c>
      <c r="B2790" s="463" t="s">
        <v>287</v>
      </c>
      <c r="C2790" s="463"/>
      <c r="D2790" s="463"/>
      <c r="E2790" s="294" t="s">
        <v>6532</v>
      </c>
    </row>
    <row r="2791" spans="1:5">
      <c r="A2791" s="463" t="s">
        <v>10682</v>
      </c>
      <c r="B2791" s="463" t="s">
        <v>287</v>
      </c>
      <c r="C2791" s="463"/>
      <c r="D2791" s="463"/>
      <c r="E2791" s="294" t="s">
        <v>6533</v>
      </c>
    </row>
    <row r="2792" spans="1:5">
      <c r="A2792" s="463" t="s">
        <v>10682</v>
      </c>
      <c r="B2792" s="463" t="s">
        <v>287</v>
      </c>
      <c r="C2792" s="463"/>
      <c r="D2792" s="463"/>
      <c r="E2792" s="294" t="s">
        <v>6534</v>
      </c>
    </row>
    <row r="2793" spans="1:5">
      <c r="A2793" s="463" t="s">
        <v>10682</v>
      </c>
      <c r="B2793" s="463" t="s">
        <v>287</v>
      </c>
      <c r="C2793" s="463"/>
      <c r="D2793" s="463"/>
      <c r="E2793" s="294" t="s">
        <v>6535</v>
      </c>
    </row>
    <row r="2794" spans="1:5">
      <c r="A2794" s="463" t="s">
        <v>10682</v>
      </c>
      <c r="B2794" s="463" t="s">
        <v>287</v>
      </c>
      <c r="C2794" s="463"/>
      <c r="D2794" s="463"/>
      <c r="E2794" s="294" t="s">
        <v>6536</v>
      </c>
    </row>
    <row r="2795" spans="1:5">
      <c r="A2795" s="463" t="s">
        <v>10682</v>
      </c>
      <c r="B2795" s="463" t="s">
        <v>287</v>
      </c>
      <c r="C2795" s="463"/>
      <c r="D2795" s="463"/>
      <c r="E2795" s="294" t="s">
        <v>6537</v>
      </c>
    </row>
    <row r="2796" spans="1:5">
      <c r="A2796" s="463" t="s">
        <v>10682</v>
      </c>
      <c r="B2796" s="463" t="s">
        <v>287</v>
      </c>
      <c r="C2796" s="463"/>
      <c r="D2796" s="463"/>
      <c r="E2796" s="294" t="s">
        <v>6538</v>
      </c>
    </row>
    <row r="2797" spans="1:5">
      <c r="A2797" s="463" t="s">
        <v>10682</v>
      </c>
      <c r="B2797" s="463" t="s">
        <v>287</v>
      </c>
      <c r="C2797" s="463"/>
      <c r="D2797" s="463"/>
      <c r="E2797" s="294" t="s">
        <v>6539</v>
      </c>
    </row>
    <row r="2798" spans="1:5">
      <c r="A2798" s="463" t="s">
        <v>10682</v>
      </c>
      <c r="B2798" s="463" t="s">
        <v>287</v>
      </c>
      <c r="C2798" s="463"/>
      <c r="D2798" s="463"/>
      <c r="E2798" s="294" t="s">
        <v>2356</v>
      </c>
    </row>
    <row r="2799" spans="1:5">
      <c r="A2799" s="463" t="s">
        <v>10682</v>
      </c>
      <c r="B2799" s="463" t="s">
        <v>287</v>
      </c>
      <c r="C2799" s="463"/>
      <c r="D2799" s="463"/>
      <c r="E2799" s="294" t="s">
        <v>6540</v>
      </c>
    </row>
    <row r="2800" spans="1:5">
      <c r="A2800" s="463" t="s">
        <v>10682</v>
      </c>
      <c r="B2800" s="463" t="s">
        <v>287</v>
      </c>
      <c r="C2800" s="463"/>
      <c r="D2800" s="463"/>
      <c r="E2800" s="294" t="s">
        <v>6541</v>
      </c>
    </row>
    <row r="2801" spans="1:5">
      <c r="A2801" s="463" t="s">
        <v>10682</v>
      </c>
      <c r="B2801" s="463" t="s">
        <v>287</v>
      </c>
      <c r="C2801" s="463"/>
      <c r="D2801" s="463"/>
      <c r="E2801" s="294" t="s">
        <v>6557</v>
      </c>
    </row>
    <row r="2802" spans="1:5">
      <c r="A2802" s="463" t="s">
        <v>10682</v>
      </c>
      <c r="B2802" s="463" t="s">
        <v>287</v>
      </c>
      <c r="C2802" s="463"/>
      <c r="D2802" s="463"/>
      <c r="E2802" s="294" t="s">
        <v>6542</v>
      </c>
    </row>
    <row r="2803" spans="1:5">
      <c r="A2803" s="463" t="s">
        <v>10682</v>
      </c>
      <c r="B2803" s="463" t="s">
        <v>287</v>
      </c>
      <c r="C2803" s="463"/>
      <c r="D2803" s="463"/>
      <c r="E2803" s="294" t="s">
        <v>6543</v>
      </c>
    </row>
    <row r="2804" spans="1:5">
      <c r="A2804" s="463" t="s">
        <v>10682</v>
      </c>
      <c r="B2804" s="463" t="s">
        <v>287</v>
      </c>
      <c r="C2804" s="463"/>
      <c r="D2804" s="463"/>
      <c r="E2804" s="294" t="s">
        <v>6544</v>
      </c>
    </row>
    <row r="2805" spans="1:5">
      <c r="A2805" s="463" t="s">
        <v>10682</v>
      </c>
      <c r="B2805" s="463" t="s">
        <v>287</v>
      </c>
      <c r="C2805" s="463"/>
      <c r="D2805" s="463"/>
      <c r="E2805" s="294" t="s">
        <v>6545</v>
      </c>
    </row>
    <row r="2806" spans="1:5">
      <c r="A2806" s="463" t="s">
        <v>10682</v>
      </c>
      <c r="B2806" s="463" t="s">
        <v>287</v>
      </c>
      <c r="C2806" s="463"/>
      <c r="D2806" s="463"/>
      <c r="E2806" s="294" t="s">
        <v>6546</v>
      </c>
    </row>
    <row r="2807" spans="1:5">
      <c r="A2807" s="463" t="s">
        <v>10682</v>
      </c>
      <c r="B2807" s="463" t="s">
        <v>287</v>
      </c>
      <c r="C2807" s="463"/>
      <c r="D2807" s="463"/>
      <c r="E2807" s="294" t="s">
        <v>6547</v>
      </c>
    </row>
    <row r="2808" spans="1:5">
      <c r="A2808" s="463" t="s">
        <v>10682</v>
      </c>
      <c r="B2808" s="463" t="s">
        <v>287</v>
      </c>
      <c r="C2808" s="463"/>
      <c r="D2808" s="463"/>
      <c r="E2808" s="294" t="s">
        <v>6548</v>
      </c>
    </row>
    <row r="2809" spans="1:5">
      <c r="A2809" s="463" t="s">
        <v>10682</v>
      </c>
      <c r="B2809" s="463" t="s">
        <v>287</v>
      </c>
      <c r="C2809" s="463"/>
      <c r="D2809" s="463"/>
      <c r="E2809" s="294" t="s">
        <v>6549</v>
      </c>
    </row>
    <row r="2810" spans="1:5">
      <c r="A2810" s="463" t="s">
        <v>10682</v>
      </c>
      <c r="B2810" s="463" t="s">
        <v>287</v>
      </c>
      <c r="C2810" s="463"/>
      <c r="D2810" s="463"/>
      <c r="E2810" s="294" t="s">
        <v>6550</v>
      </c>
    </row>
    <row r="2811" spans="1:5">
      <c r="A2811" s="463" t="s">
        <v>10682</v>
      </c>
      <c r="B2811" s="463" t="s">
        <v>287</v>
      </c>
      <c r="C2811" s="463"/>
      <c r="D2811" s="463"/>
      <c r="E2811" s="294" t="s">
        <v>6551</v>
      </c>
    </row>
    <row r="2812" spans="1:5">
      <c r="A2812" s="463" t="s">
        <v>10682</v>
      </c>
      <c r="B2812" s="463" t="s">
        <v>287</v>
      </c>
      <c r="C2812" s="463"/>
      <c r="D2812" s="463"/>
      <c r="E2812" s="294" t="s">
        <v>6552</v>
      </c>
    </row>
    <row r="2813" spans="1:5">
      <c r="A2813" s="463" t="s">
        <v>10682</v>
      </c>
      <c r="B2813" s="463" t="s">
        <v>287</v>
      </c>
      <c r="C2813" s="463"/>
      <c r="D2813" s="463"/>
      <c r="E2813" s="294" t="s">
        <v>6553</v>
      </c>
    </row>
    <row r="2814" spans="1:5">
      <c r="A2814" s="463" t="s">
        <v>10682</v>
      </c>
      <c r="B2814" s="463" t="s">
        <v>287</v>
      </c>
      <c r="C2814" s="463"/>
      <c r="D2814" s="463"/>
      <c r="E2814" s="294" t="s">
        <v>6554</v>
      </c>
    </row>
    <row r="2815" spans="1:5">
      <c r="A2815" s="463" t="s">
        <v>10682</v>
      </c>
      <c r="B2815" s="463" t="s">
        <v>287</v>
      </c>
      <c r="C2815" s="463"/>
      <c r="D2815" s="463"/>
      <c r="E2815" s="294" t="s">
        <v>6555</v>
      </c>
    </row>
    <row r="2816" spans="1:5">
      <c r="A2816" s="463" t="s">
        <v>10682</v>
      </c>
      <c r="B2816" s="463" t="s">
        <v>218</v>
      </c>
      <c r="C2816" s="463"/>
      <c r="D2816" s="463"/>
      <c r="E2816" s="294" t="s">
        <v>3913</v>
      </c>
    </row>
    <row r="2817" spans="1:5">
      <c r="A2817" s="463" t="s">
        <v>10682</v>
      </c>
      <c r="B2817" s="463" t="s">
        <v>218</v>
      </c>
      <c r="C2817" s="463"/>
      <c r="D2817" s="463"/>
      <c r="E2817" s="294" t="s">
        <v>3914</v>
      </c>
    </row>
    <row r="2818" spans="1:5">
      <c r="A2818" s="463" t="s">
        <v>10682</v>
      </c>
      <c r="B2818" s="463" t="s">
        <v>218</v>
      </c>
      <c r="C2818" s="463"/>
      <c r="D2818" s="463"/>
      <c r="E2818" s="294" t="s">
        <v>3915</v>
      </c>
    </row>
    <row r="2819" spans="1:5">
      <c r="A2819" s="463" t="s">
        <v>10682</v>
      </c>
      <c r="B2819" s="463" t="s">
        <v>218</v>
      </c>
      <c r="C2819" s="463"/>
      <c r="D2819" s="463"/>
      <c r="E2819" s="294" t="s">
        <v>3916</v>
      </c>
    </row>
    <row r="2820" spans="1:5">
      <c r="A2820" s="463" t="s">
        <v>10682</v>
      </c>
      <c r="B2820" s="463" t="s">
        <v>218</v>
      </c>
      <c r="C2820" s="463"/>
      <c r="D2820" s="463"/>
      <c r="E2820" s="294" t="s">
        <v>3917</v>
      </c>
    </row>
    <row r="2821" spans="1:5">
      <c r="A2821" s="463" t="s">
        <v>10682</v>
      </c>
      <c r="B2821" s="463" t="s">
        <v>218</v>
      </c>
      <c r="C2821" s="463"/>
      <c r="D2821" s="463"/>
      <c r="E2821" s="294" t="s">
        <v>3918</v>
      </c>
    </row>
    <row r="2822" spans="1:5">
      <c r="A2822" s="463" t="s">
        <v>10682</v>
      </c>
      <c r="B2822" s="463" t="s">
        <v>218</v>
      </c>
      <c r="C2822" s="463"/>
      <c r="D2822" s="463"/>
      <c r="E2822" s="294" t="s">
        <v>3919</v>
      </c>
    </row>
    <row r="2823" spans="1:5">
      <c r="A2823" s="463" t="s">
        <v>10682</v>
      </c>
      <c r="B2823" s="463" t="s">
        <v>218</v>
      </c>
      <c r="C2823" s="463"/>
      <c r="D2823" s="463"/>
      <c r="E2823" s="294" t="s">
        <v>3920</v>
      </c>
    </row>
    <row r="2824" spans="1:5">
      <c r="A2824" s="463" t="s">
        <v>10682</v>
      </c>
      <c r="B2824" s="463" t="s">
        <v>218</v>
      </c>
      <c r="C2824" s="463"/>
      <c r="D2824" s="463"/>
      <c r="E2824" s="294" t="s">
        <v>3921</v>
      </c>
    </row>
    <row r="2825" spans="1:5">
      <c r="A2825" s="463" t="s">
        <v>10682</v>
      </c>
      <c r="B2825" s="463" t="s">
        <v>218</v>
      </c>
      <c r="C2825" s="463"/>
      <c r="D2825" s="463"/>
      <c r="E2825" s="294" t="s">
        <v>3922</v>
      </c>
    </row>
    <row r="2826" spans="1:5">
      <c r="A2826" s="463" t="s">
        <v>10682</v>
      </c>
      <c r="B2826" s="463" t="s">
        <v>218</v>
      </c>
      <c r="C2826" s="463"/>
      <c r="D2826" s="463"/>
      <c r="E2826" s="294" t="s">
        <v>3923</v>
      </c>
    </row>
    <row r="2827" spans="1:5">
      <c r="A2827" s="463" t="s">
        <v>10682</v>
      </c>
      <c r="B2827" s="463" t="s">
        <v>218</v>
      </c>
      <c r="C2827" s="463"/>
      <c r="D2827" s="463"/>
      <c r="E2827" s="294" t="s">
        <v>3924</v>
      </c>
    </row>
    <row r="2828" spans="1:5">
      <c r="A2828" s="463" t="s">
        <v>10682</v>
      </c>
      <c r="B2828" s="463" t="s">
        <v>218</v>
      </c>
      <c r="C2828" s="463"/>
      <c r="D2828" s="463"/>
      <c r="E2828" s="294" t="s">
        <v>3925</v>
      </c>
    </row>
    <row r="2829" spans="1:5">
      <c r="A2829" s="463" t="s">
        <v>10682</v>
      </c>
      <c r="B2829" s="463" t="s">
        <v>218</v>
      </c>
      <c r="C2829" s="463"/>
      <c r="D2829" s="463"/>
      <c r="E2829" s="294" t="s">
        <v>3926</v>
      </c>
    </row>
    <row r="2830" spans="1:5">
      <c r="A2830" s="463" t="s">
        <v>10682</v>
      </c>
      <c r="B2830" s="463" t="s">
        <v>218</v>
      </c>
      <c r="C2830" s="463"/>
      <c r="D2830" s="463"/>
      <c r="E2830" s="294" t="s">
        <v>3927</v>
      </c>
    </row>
    <row r="2831" spans="1:5">
      <c r="A2831" s="463" t="s">
        <v>10682</v>
      </c>
      <c r="B2831" s="463" t="s">
        <v>218</v>
      </c>
      <c r="C2831" s="463"/>
      <c r="D2831" s="463"/>
      <c r="E2831" s="294" t="s">
        <v>3928</v>
      </c>
    </row>
    <row r="2832" spans="1:5">
      <c r="A2832" s="463" t="s">
        <v>10682</v>
      </c>
      <c r="B2832" s="463" t="s">
        <v>218</v>
      </c>
      <c r="C2832" s="463"/>
      <c r="D2832" s="463"/>
      <c r="E2832" s="294" t="s">
        <v>3929</v>
      </c>
    </row>
    <row r="2833" spans="1:5">
      <c r="A2833" s="463" t="s">
        <v>10682</v>
      </c>
      <c r="B2833" s="463" t="s">
        <v>218</v>
      </c>
      <c r="C2833" s="463"/>
      <c r="D2833" s="463"/>
      <c r="E2833" s="294" t="s">
        <v>3930</v>
      </c>
    </row>
    <row r="2834" spans="1:5">
      <c r="A2834" s="463" t="s">
        <v>10682</v>
      </c>
      <c r="B2834" s="463" t="s">
        <v>218</v>
      </c>
      <c r="C2834" s="463"/>
      <c r="D2834" s="463"/>
      <c r="E2834" s="294" t="s">
        <v>3931</v>
      </c>
    </row>
    <row r="2835" spans="1:5">
      <c r="A2835" s="463" t="s">
        <v>10682</v>
      </c>
      <c r="B2835" s="463" t="s">
        <v>218</v>
      </c>
      <c r="C2835" s="463"/>
      <c r="D2835" s="463"/>
      <c r="E2835" s="294" t="s">
        <v>3932</v>
      </c>
    </row>
    <row r="2836" spans="1:5">
      <c r="A2836" s="463" t="s">
        <v>10682</v>
      </c>
      <c r="B2836" s="463" t="s">
        <v>218</v>
      </c>
      <c r="C2836" s="463"/>
      <c r="D2836" s="463"/>
      <c r="E2836" s="294" t="s">
        <v>3933</v>
      </c>
    </row>
    <row r="2837" spans="1:5">
      <c r="A2837" s="463" t="s">
        <v>10682</v>
      </c>
      <c r="B2837" s="463" t="s">
        <v>218</v>
      </c>
      <c r="C2837" s="463"/>
      <c r="D2837" s="463"/>
      <c r="E2837" s="294" t="s">
        <v>3934</v>
      </c>
    </row>
    <row r="2838" spans="1:5">
      <c r="A2838" s="463" t="s">
        <v>10682</v>
      </c>
      <c r="B2838" s="463" t="s">
        <v>218</v>
      </c>
      <c r="C2838" s="463"/>
      <c r="D2838" s="463"/>
      <c r="E2838" s="294" t="s">
        <v>3935</v>
      </c>
    </row>
    <row r="2839" spans="1:5">
      <c r="A2839" s="463" t="s">
        <v>10682</v>
      </c>
      <c r="B2839" s="463" t="s">
        <v>218</v>
      </c>
      <c r="C2839" s="463"/>
      <c r="D2839" s="463"/>
      <c r="E2839" s="294" t="s">
        <v>3936</v>
      </c>
    </row>
    <row r="2840" spans="1:5">
      <c r="A2840" s="463" t="s">
        <v>10682</v>
      </c>
      <c r="B2840" s="463" t="s">
        <v>218</v>
      </c>
      <c r="C2840" s="463"/>
      <c r="D2840" s="463"/>
      <c r="E2840" s="294" t="s">
        <v>3937</v>
      </c>
    </row>
    <row r="2841" spans="1:5">
      <c r="A2841" s="463" t="s">
        <v>10682</v>
      </c>
      <c r="B2841" s="463" t="s">
        <v>218</v>
      </c>
      <c r="C2841" s="463"/>
      <c r="D2841" s="463"/>
      <c r="E2841" s="294" t="s">
        <v>3938</v>
      </c>
    </row>
    <row r="2842" spans="1:5">
      <c r="A2842" s="463" t="s">
        <v>10682</v>
      </c>
      <c r="B2842" s="463" t="s">
        <v>263</v>
      </c>
      <c r="C2842" s="463"/>
      <c r="D2842" s="463"/>
      <c r="E2842" s="294" t="s">
        <v>7434</v>
      </c>
    </row>
    <row r="2843" spans="1:5">
      <c r="A2843" s="463" t="s">
        <v>10682</v>
      </c>
      <c r="B2843" s="463" t="s">
        <v>263</v>
      </c>
      <c r="C2843" s="463"/>
      <c r="D2843" s="463"/>
      <c r="E2843" s="294" t="s">
        <v>7436</v>
      </c>
    </row>
    <row r="2844" spans="1:5">
      <c r="A2844" s="463" t="s">
        <v>10682</v>
      </c>
      <c r="B2844" s="463" t="s">
        <v>263</v>
      </c>
      <c r="C2844" s="463"/>
      <c r="D2844" s="463"/>
      <c r="E2844" s="294" t="s">
        <v>7437</v>
      </c>
    </row>
    <row r="2845" spans="1:5">
      <c r="A2845" s="463" t="s">
        <v>10682</v>
      </c>
      <c r="B2845" s="463" t="s">
        <v>263</v>
      </c>
      <c r="C2845" s="463"/>
      <c r="D2845" s="463"/>
      <c r="E2845" s="294" t="s">
        <v>7456</v>
      </c>
    </row>
    <row r="2846" spans="1:5">
      <c r="A2846" s="463" t="s">
        <v>10682</v>
      </c>
      <c r="B2846" s="463" t="s">
        <v>263</v>
      </c>
      <c r="C2846" s="463"/>
      <c r="D2846" s="463"/>
      <c r="E2846" s="294" t="s">
        <v>7438</v>
      </c>
    </row>
    <row r="2847" spans="1:5">
      <c r="A2847" s="463" t="s">
        <v>10682</v>
      </c>
      <c r="B2847" s="463" t="s">
        <v>263</v>
      </c>
      <c r="C2847" s="463"/>
      <c r="D2847" s="463" t="s">
        <v>10693</v>
      </c>
      <c r="E2847" s="294" t="s">
        <v>7448</v>
      </c>
    </row>
    <row r="2848" spans="1:5">
      <c r="A2848" s="463" t="s">
        <v>10682</v>
      </c>
      <c r="B2848" s="463" t="s">
        <v>263</v>
      </c>
      <c r="C2848" s="463"/>
      <c r="D2848" s="463"/>
      <c r="E2848" s="294" t="s">
        <v>7442</v>
      </c>
    </row>
    <row r="2849" spans="1:5">
      <c r="A2849" s="463" t="s">
        <v>10682</v>
      </c>
      <c r="B2849" s="463" t="s">
        <v>263</v>
      </c>
      <c r="C2849" s="463"/>
      <c r="D2849" s="463"/>
      <c r="E2849" s="294" t="s">
        <v>7444</v>
      </c>
    </row>
    <row r="2850" spans="1:5">
      <c r="A2850" s="463" t="s">
        <v>10682</v>
      </c>
      <c r="B2850" s="463" t="s">
        <v>263</v>
      </c>
      <c r="C2850" s="463"/>
      <c r="D2850" s="463"/>
      <c r="E2850" s="294" t="s">
        <v>7445</v>
      </c>
    </row>
    <row r="2851" spans="1:5">
      <c r="A2851" s="463" t="s">
        <v>10682</v>
      </c>
      <c r="B2851" s="463" t="s">
        <v>263</v>
      </c>
      <c r="C2851" s="463"/>
      <c r="D2851" s="463"/>
      <c r="E2851" s="294" t="s">
        <v>7439</v>
      </c>
    </row>
    <row r="2852" spans="1:5">
      <c r="A2852" s="463" t="s">
        <v>10682</v>
      </c>
      <c r="B2852" s="463" t="s">
        <v>263</v>
      </c>
      <c r="C2852" s="463"/>
      <c r="D2852" s="463"/>
      <c r="E2852" s="294" t="s">
        <v>7449</v>
      </c>
    </row>
    <row r="2853" spans="1:5">
      <c r="A2853" s="463" t="s">
        <v>10682</v>
      </c>
      <c r="B2853" s="463" t="s">
        <v>263</v>
      </c>
      <c r="C2853" s="463"/>
      <c r="D2853" s="463" t="s">
        <v>10693</v>
      </c>
      <c r="E2853" s="294" t="s">
        <v>7446</v>
      </c>
    </row>
    <row r="2854" spans="1:5">
      <c r="A2854" s="463" t="s">
        <v>10682</v>
      </c>
      <c r="B2854" s="463" t="s">
        <v>263</v>
      </c>
      <c r="C2854" s="463"/>
      <c r="D2854" s="463"/>
      <c r="E2854" s="294" t="s">
        <v>7465</v>
      </c>
    </row>
    <row r="2855" spans="1:5">
      <c r="A2855" s="463" t="s">
        <v>10682</v>
      </c>
      <c r="B2855" s="463" t="s">
        <v>263</v>
      </c>
      <c r="C2855" s="463"/>
      <c r="D2855" s="463"/>
      <c r="E2855" s="294" t="s">
        <v>7469</v>
      </c>
    </row>
    <row r="2856" spans="1:5">
      <c r="A2856" s="463" t="s">
        <v>10682</v>
      </c>
      <c r="B2856" s="463" t="s">
        <v>263</v>
      </c>
      <c r="C2856" s="463"/>
      <c r="D2856" s="463"/>
      <c r="E2856" s="294" t="s">
        <v>7455</v>
      </c>
    </row>
    <row r="2857" spans="1:5">
      <c r="A2857" s="463" t="s">
        <v>10682</v>
      </c>
      <c r="B2857" s="463" t="s">
        <v>263</v>
      </c>
      <c r="C2857" s="463"/>
      <c r="D2857" s="463"/>
      <c r="E2857" s="294" t="s">
        <v>7457</v>
      </c>
    </row>
    <row r="2858" spans="1:5">
      <c r="A2858" s="463" t="s">
        <v>10682</v>
      </c>
      <c r="B2858" s="463" t="s">
        <v>263</v>
      </c>
      <c r="C2858" s="463"/>
      <c r="D2858" s="463"/>
      <c r="E2858" s="294" t="s">
        <v>7458</v>
      </c>
    </row>
    <row r="2859" spans="1:5">
      <c r="A2859" s="463" t="s">
        <v>10682</v>
      </c>
      <c r="B2859" s="463" t="s">
        <v>263</v>
      </c>
      <c r="C2859" s="463"/>
      <c r="D2859" s="463"/>
      <c r="E2859" s="294" t="s">
        <v>7447</v>
      </c>
    </row>
    <row r="2860" spans="1:5">
      <c r="A2860" s="463" t="s">
        <v>10682</v>
      </c>
      <c r="B2860" s="463" t="s">
        <v>263</v>
      </c>
      <c r="C2860" s="463"/>
      <c r="D2860" s="463"/>
      <c r="E2860" s="294" t="s">
        <v>7459</v>
      </c>
    </row>
    <row r="2861" spans="1:5">
      <c r="A2861" s="463" t="s">
        <v>10682</v>
      </c>
      <c r="B2861" s="463" t="s">
        <v>263</v>
      </c>
      <c r="C2861" s="463"/>
      <c r="D2861" s="463"/>
      <c r="E2861" s="294" t="s">
        <v>7450</v>
      </c>
    </row>
    <row r="2862" spans="1:5">
      <c r="A2862" s="463" t="s">
        <v>10682</v>
      </c>
      <c r="B2862" s="463" t="s">
        <v>263</v>
      </c>
      <c r="C2862" s="463"/>
      <c r="D2862" s="463"/>
      <c r="E2862" s="294" t="s">
        <v>7460</v>
      </c>
    </row>
    <row r="2863" spans="1:5">
      <c r="A2863" s="463" t="s">
        <v>10682</v>
      </c>
      <c r="B2863" s="463" t="s">
        <v>263</v>
      </c>
      <c r="C2863" s="463"/>
      <c r="D2863" s="463"/>
      <c r="E2863" s="294" t="s">
        <v>7451</v>
      </c>
    </row>
    <row r="2864" spans="1:5">
      <c r="A2864" s="463" t="s">
        <v>10682</v>
      </c>
      <c r="B2864" s="463" t="s">
        <v>263</v>
      </c>
      <c r="C2864" s="463"/>
      <c r="D2864" s="463"/>
      <c r="E2864" s="294" t="s">
        <v>7452</v>
      </c>
    </row>
    <row r="2865" spans="1:5">
      <c r="A2865" s="463" t="s">
        <v>10682</v>
      </c>
      <c r="B2865" s="463" t="s">
        <v>263</v>
      </c>
      <c r="C2865" s="463"/>
      <c r="D2865" s="463"/>
      <c r="E2865" s="294" t="s">
        <v>7453</v>
      </c>
    </row>
    <row r="2866" spans="1:5">
      <c r="A2866" s="463" t="s">
        <v>10682</v>
      </c>
      <c r="B2866" s="463" t="s">
        <v>263</v>
      </c>
      <c r="C2866" s="463"/>
      <c r="D2866" s="463" t="s">
        <v>10693</v>
      </c>
      <c r="E2866" s="294" t="s">
        <v>7461</v>
      </c>
    </row>
    <row r="2867" spans="1:5">
      <c r="A2867" s="463" t="s">
        <v>10682</v>
      </c>
      <c r="B2867" s="463" t="s">
        <v>263</v>
      </c>
      <c r="C2867" s="463"/>
      <c r="D2867" s="463" t="s">
        <v>10693</v>
      </c>
      <c r="E2867" s="294" t="s">
        <v>7462</v>
      </c>
    </row>
    <row r="2868" spans="1:5">
      <c r="A2868" s="463" t="s">
        <v>10682</v>
      </c>
      <c r="B2868" s="463" t="s">
        <v>263</v>
      </c>
      <c r="C2868" s="463"/>
      <c r="D2868" s="463" t="s">
        <v>10693</v>
      </c>
      <c r="E2868" s="294" t="s">
        <v>7463</v>
      </c>
    </row>
    <row r="2869" spans="1:5">
      <c r="A2869" s="463" t="s">
        <v>10682</v>
      </c>
      <c r="B2869" s="463" t="s">
        <v>263</v>
      </c>
      <c r="C2869" s="463"/>
      <c r="D2869" s="463"/>
      <c r="E2869" s="294" t="s">
        <v>7440</v>
      </c>
    </row>
    <row r="2870" spans="1:5">
      <c r="A2870" s="463" t="s">
        <v>10682</v>
      </c>
      <c r="B2870" s="463" t="s">
        <v>263</v>
      </c>
      <c r="C2870" s="463"/>
      <c r="D2870" s="463"/>
      <c r="E2870" s="294" t="s">
        <v>7464</v>
      </c>
    </row>
    <row r="2871" spans="1:5">
      <c r="A2871" s="463" t="s">
        <v>10682</v>
      </c>
      <c r="B2871" s="463" t="s">
        <v>263</v>
      </c>
      <c r="C2871" s="463"/>
      <c r="D2871" s="463"/>
      <c r="E2871" s="294" t="s">
        <v>7441</v>
      </c>
    </row>
    <row r="2872" spans="1:5">
      <c r="A2872" s="463" t="s">
        <v>10682</v>
      </c>
      <c r="B2872" s="463" t="s">
        <v>263</v>
      </c>
      <c r="C2872" s="463"/>
      <c r="D2872" s="463"/>
      <c r="E2872" s="294" t="s">
        <v>7435</v>
      </c>
    </row>
    <row r="2873" spans="1:5">
      <c r="A2873" s="463" t="s">
        <v>10682</v>
      </c>
      <c r="B2873" s="463" t="s">
        <v>263</v>
      </c>
      <c r="C2873" s="463"/>
      <c r="D2873" s="463"/>
      <c r="E2873" s="294" t="s">
        <v>7454</v>
      </c>
    </row>
    <row r="2874" spans="1:5">
      <c r="A2874" s="463" t="s">
        <v>10682</v>
      </c>
      <c r="B2874" s="463" t="s">
        <v>263</v>
      </c>
      <c r="C2874" s="463"/>
      <c r="D2874" s="463"/>
      <c r="E2874" s="294" t="s">
        <v>7467</v>
      </c>
    </row>
    <row r="2875" spans="1:5">
      <c r="A2875" s="463" t="s">
        <v>10682</v>
      </c>
      <c r="B2875" s="463" t="s">
        <v>263</v>
      </c>
      <c r="C2875" s="463"/>
      <c r="D2875" s="463"/>
      <c r="E2875" s="294" t="s">
        <v>7466</v>
      </c>
    </row>
    <row r="2876" spans="1:5">
      <c r="A2876" s="463" t="s">
        <v>10682</v>
      </c>
      <c r="B2876" s="463" t="s">
        <v>263</v>
      </c>
      <c r="C2876" s="463"/>
      <c r="D2876" s="463"/>
      <c r="E2876" s="294" t="s">
        <v>7468</v>
      </c>
    </row>
    <row r="2877" spans="1:5">
      <c r="A2877" s="463" t="s">
        <v>10682</v>
      </c>
      <c r="B2877" s="463" t="s">
        <v>263</v>
      </c>
      <c r="C2877" s="463"/>
      <c r="D2877" s="463"/>
      <c r="E2877" s="294" t="s">
        <v>7443</v>
      </c>
    </row>
    <row r="2878" spans="1:5">
      <c r="A2878" s="463" t="s">
        <v>10682</v>
      </c>
      <c r="B2878" s="463" t="s">
        <v>268</v>
      </c>
      <c r="C2878" s="463"/>
      <c r="D2878" s="463"/>
      <c r="E2878" s="294" t="s">
        <v>7113</v>
      </c>
    </row>
    <row r="2879" spans="1:5">
      <c r="A2879" s="463" t="s">
        <v>10682</v>
      </c>
      <c r="B2879" s="463" t="s">
        <v>268</v>
      </c>
      <c r="C2879" s="463"/>
      <c r="D2879" s="463"/>
      <c r="E2879" s="294" t="s">
        <v>7124</v>
      </c>
    </row>
    <row r="2880" spans="1:5">
      <c r="A2880" s="463" t="s">
        <v>10682</v>
      </c>
      <c r="B2880" s="463" t="s">
        <v>268</v>
      </c>
      <c r="C2880" s="463"/>
      <c r="D2880" s="463"/>
      <c r="E2880" s="294" t="s">
        <v>7132</v>
      </c>
    </row>
    <row r="2881" spans="1:5">
      <c r="A2881" s="463" t="s">
        <v>10682</v>
      </c>
      <c r="B2881" s="463" t="s">
        <v>268</v>
      </c>
      <c r="C2881" s="463"/>
      <c r="D2881" s="463"/>
      <c r="E2881" s="294" t="s">
        <v>7125</v>
      </c>
    </row>
    <row r="2882" spans="1:5">
      <c r="A2882" s="463" t="s">
        <v>10682</v>
      </c>
      <c r="B2882" s="463" t="s">
        <v>268</v>
      </c>
      <c r="C2882" s="463"/>
      <c r="D2882" s="463"/>
      <c r="E2882" s="294" t="s">
        <v>5739</v>
      </c>
    </row>
    <row r="2883" spans="1:5">
      <c r="A2883" s="463" t="s">
        <v>10682</v>
      </c>
      <c r="B2883" s="463" t="s">
        <v>268</v>
      </c>
      <c r="C2883" s="463"/>
      <c r="D2883" s="463"/>
      <c r="E2883" s="294" t="s">
        <v>7126</v>
      </c>
    </row>
    <row r="2884" spans="1:5">
      <c r="A2884" s="463" t="s">
        <v>10682</v>
      </c>
      <c r="B2884" s="463" t="s">
        <v>268</v>
      </c>
      <c r="C2884" s="463"/>
      <c r="D2884" s="463"/>
      <c r="E2884" s="294" t="s">
        <v>7128</v>
      </c>
    </row>
    <row r="2885" spans="1:5">
      <c r="A2885" s="463" t="s">
        <v>10682</v>
      </c>
      <c r="B2885" s="463" t="s">
        <v>268</v>
      </c>
      <c r="C2885" s="463"/>
      <c r="D2885" s="463"/>
      <c r="E2885" s="294" t="s">
        <v>7127</v>
      </c>
    </row>
    <row r="2886" spans="1:5">
      <c r="A2886" s="463" t="s">
        <v>10682</v>
      </c>
      <c r="B2886" s="463" t="s">
        <v>268</v>
      </c>
      <c r="C2886" s="463"/>
      <c r="D2886" s="463"/>
      <c r="E2886" s="294" t="s">
        <v>7114</v>
      </c>
    </row>
    <row r="2887" spans="1:5">
      <c r="A2887" s="463" t="s">
        <v>10682</v>
      </c>
      <c r="B2887" s="463" t="s">
        <v>268</v>
      </c>
      <c r="C2887" s="463"/>
      <c r="D2887" s="463"/>
      <c r="E2887" s="294" t="s">
        <v>7115</v>
      </c>
    </row>
    <row r="2888" spans="1:5">
      <c r="A2888" s="463" t="s">
        <v>10682</v>
      </c>
      <c r="B2888" s="463" t="s">
        <v>268</v>
      </c>
      <c r="C2888" s="463"/>
      <c r="D2888" s="463"/>
      <c r="E2888" s="294" t="s">
        <v>7123</v>
      </c>
    </row>
    <row r="2889" spans="1:5">
      <c r="A2889" s="463" t="s">
        <v>10682</v>
      </c>
      <c r="B2889" s="463" t="s">
        <v>268</v>
      </c>
      <c r="C2889" s="463"/>
      <c r="D2889" s="463"/>
      <c r="E2889" s="294" t="s">
        <v>7133</v>
      </c>
    </row>
    <row r="2890" spans="1:5">
      <c r="A2890" s="463" t="s">
        <v>10682</v>
      </c>
      <c r="B2890" s="463" t="s">
        <v>268</v>
      </c>
      <c r="C2890" s="463"/>
      <c r="D2890" s="463"/>
      <c r="E2890" s="294" t="s">
        <v>7116</v>
      </c>
    </row>
    <row r="2891" spans="1:5">
      <c r="A2891" s="463" t="s">
        <v>10682</v>
      </c>
      <c r="B2891" s="463" t="s">
        <v>268</v>
      </c>
      <c r="C2891" s="463"/>
      <c r="D2891" s="463"/>
      <c r="E2891" s="294" t="s">
        <v>7117</v>
      </c>
    </row>
    <row r="2892" spans="1:5">
      <c r="A2892" s="463" t="s">
        <v>10682</v>
      </c>
      <c r="B2892" s="463" t="s">
        <v>268</v>
      </c>
      <c r="C2892" s="463"/>
      <c r="D2892" s="463"/>
      <c r="E2892" s="294" t="s">
        <v>6583</v>
      </c>
    </row>
    <row r="2893" spans="1:5">
      <c r="A2893" s="463" t="s">
        <v>10682</v>
      </c>
      <c r="B2893" s="463" t="s">
        <v>268</v>
      </c>
      <c r="C2893" s="463"/>
      <c r="D2893" s="463"/>
      <c r="E2893" s="294" t="s">
        <v>7118</v>
      </c>
    </row>
    <row r="2894" spans="1:5">
      <c r="A2894" s="463" t="s">
        <v>10682</v>
      </c>
      <c r="B2894" s="463" t="s">
        <v>268</v>
      </c>
      <c r="C2894" s="463"/>
      <c r="D2894" s="463"/>
      <c r="E2894" s="294" t="s">
        <v>7129</v>
      </c>
    </row>
    <row r="2895" spans="1:5">
      <c r="A2895" s="463" t="s">
        <v>10682</v>
      </c>
      <c r="B2895" s="463" t="s">
        <v>268</v>
      </c>
      <c r="C2895" s="463"/>
      <c r="D2895" s="463"/>
      <c r="E2895" s="294" t="s">
        <v>7119</v>
      </c>
    </row>
    <row r="2896" spans="1:5">
      <c r="A2896" s="463" t="s">
        <v>10682</v>
      </c>
      <c r="B2896" s="463" t="s">
        <v>268</v>
      </c>
      <c r="C2896" s="463"/>
      <c r="D2896" s="463"/>
      <c r="E2896" s="294" t="s">
        <v>7130</v>
      </c>
    </row>
    <row r="2897" spans="1:5">
      <c r="A2897" s="463" t="s">
        <v>10682</v>
      </c>
      <c r="B2897" s="463" t="s">
        <v>268</v>
      </c>
      <c r="C2897" s="463"/>
      <c r="D2897" s="463"/>
      <c r="E2897" s="294" t="s">
        <v>7131</v>
      </c>
    </row>
    <row r="2898" spans="1:5">
      <c r="A2898" s="463" t="s">
        <v>10682</v>
      </c>
      <c r="B2898" s="463" t="s">
        <v>268</v>
      </c>
      <c r="C2898" s="463"/>
      <c r="D2898" s="463"/>
      <c r="E2898" s="294" t="s">
        <v>7122</v>
      </c>
    </row>
    <row r="2899" spans="1:5">
      <c r="A2899" s="463" t="s">
        <v>10682</v>
      </c>
      <c r="B2899" s="463" t="s">
        <v>268</v>
      </c>
      <c r="C2899" s="463"/>
      <c r="D2899" s="463"/>
      <c r="E2899" s="294" t="s">
        <v>7120</v>
      </c>
    </row>
    <row r="2900" spans="1:5">
      <c r="A2900" s="463" t="s">
        <v>10682</v>
      </c>
      <c r="B2900" s="463" t="s">
        <v>268</v>
      </c>
      <c r="C2900" s="463"/>
      <c r="D2900" s="463"/>
      <c r="E2900" s="294" t="s">
        <v>7121</v>
      </c>
    </row>
    <row r="2901" spans="1:5">
      <c r="A2901" s="463" t="s">
        <v>10682</v>
      </c>
      <c r="B2901" s="463" t="s">
        <v>7134</v>
      </c>
      <c r="C2901" s="463"/>
      <c r="D2901" s="463"/>
      <c r="E2901" s="294" t="s">
        <v>7135</v>
      </c>
    </row>
    <row r="2902" spans="1:5">
      <c r="A2902" s="463" t="s">
        <v>10682</v>
      </c>
      <c r="B2902" s="463" t="s">
        <v>251</v>
      </c>
      <c r="C2902" s="463"/>
      <c r="D2902" s="463" t="s">
        <v>10701</v>
      </c>
      <c r="E2902" s="294" t="s">
        <v>6018</v>
      </c>
    </row>
    <row r="2903" spans="1:5">
      <c r="A2903" s="463" t="s">
        <v>10682</v>
      </c>
      <c r="B2903" s="463" t="s">
        <v>251</v>
      </c>
      <c r="C2903" s="463"/>
      <c r="D2903" s="463" t="s">
        <v>10701</v>
      </c>
      <c r="E2903" s="294" t="s">
        <v>6208</v>
      </c>
    </row>
    <row r="2904" spans="1:5">
      <c r="A2904" s="463" t="s">
        <v>10682</v>
      </c>
      <c r="B2904" s="463" t="s">
        <v>251</v>
      </c>
      <c r="C2904" s="463"/>
      <c r="D2904" s="463" t="s">
        <v>10701</v>
      </c>
      <c r="E2904" s="294" t="s">
        <v>6194</v>
      </c>
    </row>
    <row r="2905" spans="1:5">
      <c r="A2905" s="463" t="s">
        <v>10682</v>
      </c>
      <c r="B2905" s="463" t="s">
        <v>251</v>
      </c>
      <c r="C2905" s="463"/>
      <c r="D2905" s="463"/>
      <c r="E2905" s="294" t="s">
        <v>6202</v>
      </c>
    </row>
    <row r="2906" spans="1:5">
      <c r="A2906" s="463" t="s">
        <v>10682</v>
      </c>
      <c r="B2906" s="463" t="s">
        <v>251</v>
      </c>
      <c r="C2906" s="463"/>
      <c r="D2906" s="463" t="s">
        <v>10701</v>
      </c>
      <c r="E2906" s="294" t="s">
        <v>6196</v>
      </c>
    </row>
    <row r="2907" spans="1:5">
      <c r="A2907" s="463" t="s">
        <v>10682</v>
      </c>
      <c r="B2907" s="463" t="s">
        <v>251</v>
      </c>
      <c r="C2907" s="463"/>
      <c r="D2907" s="463" t="s">
        <v>10701</v>
      </c>
      <c r="E2907" s="294" t="s">
        <v>6206</v>
      </c>
    </row>
    <row r="2908" spans="1:5">
      <c r="A2908" s="463" t="s">
        <v>10682</v>
      </c>
      <c r="B2908" s="463" t="s">
        <v>251</v>
      </c>
      <c r="C2908" s="463"/>
      <c r="D2908" s="463" t="s">
        <v>10701</v>
      </c>
      <c r="E2908" s="294" t="s">
        <v>6193</v>
      </c>
    </row>
    <row r="2909" spans="1:5">
      <c r="A2909" s="463" t="s">
        <v>10682</v>
      </c>
      <c r="B2909" s="463" t="s">
        <v>251</v>
      </c>
      <c r="C2909" s="463"/>
      <c r="D2909" s="463" t="s">
        <v>10701</v>
      </c>
      <c r="E2909" s="294" t="s">
        <v>6197</v>
      </c>
    </row>
    <row r="2910" spans="1:5">
      <c r="A2910" s="463" t="s">
        <v>10682</v>
      </c>
      <c r="B2910" s="463" t="s">
        <v>251</v>
      </c>
      <c r="C2910" s="463"/>
      <c r="D2910" s="463"/>
      <c r="E2910" s="294" t="s">
        <v>6198</v>
      </c>
    </row>
    <row r="2911" spans="1:5">
      <c r="A2911" s="463" t="s">
        <v>10682</v>
      </c>
      <c r="B2911" s="463" t="s">
        <v>251</v>
      </c>
      <c r="C2911" s="463"/>
      <c r="D2911" s="463"/>
      <c r="E2911" s="294" t="s">
        <v>6219</v>
      </c>
    </row>
    <row r="2912" spans="1:5">
      <c r="A2912" s="463" t="s">
        <v>10682</v>
      </c>
      <c r="B2912" s="463" t="s">
        <v>251</v>
      </c>
      <c r="C2912" s="463"/>
      <c r="D2912" s="463" t="s">
        <v>10701</v>
      </c>
      <c r="E2912" s="294" t="s">
        <v>6201</v>
      </c>
    </row>
    <row r="2913" spans="1:5">
      <c r="A2913" s="463" t="s">
        <v>10682</v>
      </c>
      <c r="B2913" s="463" t="s">
        <v>251</v>
      </c>
      <c r="C2913" s="463"/>
      <c r="D2913" s="463"/>
      <c r="E2913" s="294" t="s">
        <v>6203</v>
      </c>
    </row>
    <row r="2914" spans="1:5">
      <c r="A2914" s="463" t="s">
        <v>10682</v>
      </c>
      <c r="B2914" s="463" t="s">
        <v>251</v>
      </c>
      <c r="C2914" s="463"/>
      <c r="D2914" s="463" t="s">
        <v>10701</v>
      </c>
      <c r="E2914" s="294" t="s">
        <v>6195</v>
      </c>
    </row>
    <row r="2915" spans="1:5">
      <c r="A2915" s="463" t="s">
        <v>10682</v>
      </c>
      <c r="B2915" s="463" t="s">
        <v>251</v>
      </c>
      <c r="C2915" s="463"/>
      <c r="D2915" s="463"/>
      <c r="E2915" s="294" t="s">
        <v>6220</v>
      </c>
    </row>
    <row r="2916" spans="1:5">
      <c r="A2916" s="463" t="s">
        <v>10682</v>
      </c>
      <c r="B2916" s="463" t="s">
        <v>251</v>
      </c>
      <c r="C2916" s="463"/>
      <c r="D2916" s="463"/>
      <c r="E2916" s="294" t="s">
        <v>6199</v>
      </c>
    </row>
    <row r="2917" spans="1:5">
      <c r="A2917" s="463" t="s">
        <v>10682</v>
      </c>
      <c r="B2917" s="463" t="s">
        <v>251</v>
      </c>
      <c r="C2917" s="463"/>
      <c r="D2917" s="463"/>
      <c r="E2917" s="294" t="s">
        <v>6221</v>
      </c>
    </row>
    <row r="2918" spans="1:5">
      <c r="A2918" s="463" t="s">
        <v>10682</v>
      </c>
      <c r="B2918" s="463" t="s">
        <v>251</v>
      </c>
      <c r="C2918" s="463"/>
      <c r="D2918" s="463"/>
      <c r="E2918" s="294" t="s">
        <v>6204</v>
      </c>
    </row>
    <row r="2919" spans="1:5">
      <c r="A2919" s="463" t="s">
        <v>10682</v>
      </c>
      <c r="B2919" s="463" t="s">
        <v>251</v>
      </c>
      <c r="C2919" s="463"/>
      <c r="D2919" s="463"/>
      <c r="E2919" s="294" t="s">
        <v>6200</v>
      </c>
    </row>
    <row r="2920" spans="1:5">
      <c r="A2920" s="463" t="s">
        <v>10682</v>
      </c>
      <c r="B2920" s="463" t="s">
        <v>251</v>
      </c>
      <c r="C2920" s="463"/>
      <c r="D2920" s="463" t="s">
        <v>10701</v>
      </c>
      <c r="E2920" s="294" t="s">
        <v>6213</v>
      </c>
    </row>
    <row r="2921" spans="1:5">
      <c r="A2921" s="463" t="s">
        <v>10682</v>
      </c>
      <c r="B2921" s="463" t="s">
        <v>251</v>
      </c>
      <c r="C2921" s="463"/>
      <c r="D2921" s="463"/>
      <c r="E2921" s="294" t="s">
        <v>6205</v>
      </c>
    </row>
    <row r="2922" spans="1:5">
      <c r="A2922" s="463" t="s">
        <v>10682</v>
      </c>
      <c r="B2922" s="463" t="s">
        <v>251</v>
      </c>
      <c r="C2922" s="463"/>
      <c r="D2922" s="463"/>
      <c r="E2922" s="294" t="s">
        <v>6207</v>
      </c>
    </row>
    <row r="2923" spans="1:5">
      <c r="A2923" s="463" t="s">
        <v>10682</v>
      </c>
      <c r="B2923" s="463" t="s">
        <v>251</v>
      </c>
      <c r="C2923" s="463"/>
      <c r="D2923" s="463" t="s">
        <v>10701</v>
      </c>
      <c r="E2923" s="294" t="s">
        <v>6210</v>
      </c>
    </row>
    <row r="2924" spans="1:5">
      <c r="A2924" s="463" t="s">
        <v>10682</v>
      </c>
      <c r="B2924" s="463" t="s">
        <v>251</v>
      </c>
      <c r="C2924" s="463"/>
      <c r="D2924" s="463"/>
      <c r="E2924" s="294" t="s">
        <v>1623</v>
      </c>
    </row>
    <row r="2925" spans="1:5">
      <c r="A2925" s="463" t="s">
        <v>10682</v>
      </c>
      <c r="B2925" s="463" t="s">
        <v>251</v>
      </c>
      <c r="C2925" s="463"/>
      <c r="D2925" s="463"/>
      <c r="E2925" s="294" t="s">
        <v>6212</v>
      </c>
    </row>
    <row r="2926" spans="1:5">
      <c r="A2926" s="463" t="s">
        <v>10682</v>
      </c>
      <c r="B2926" s="463" t="s">
        <v>251</v>
      </c>
      <c r="C2926" s="463"/>
      <c r="D2926" s="463"/>
      <c r="E2926" s="294" t="s">
        <v>6214</v>
      </c>
    </row>
    <row r="2927" spans="1:5">
      <c r="A2927" s="463" t="s">
        <v>10682</v>
      </c>
      <c r="B2927" s="463" t="s">
        <v>251</v>
      </c>
      <c r="C2927" s="463"/>
      <c r="D2927" s="463"/>
      <c r="E2927" s="294" t="s">
        <v>6215</v>
      </c>
    </row>
    <row r="2928" spans="1:5">
      <c r="A2928" s="463" t="s">
        <v>10682</v>
      </c>
      <c r="B2928" s="463" t="s">
        <v>251</v>
      </c>
      <c r="C2928" s="463"/>
      <c r="D2928" s="463"/>
      <c r="E2928" s="294" t="s">
        <v>6216</v>
      </c>
    </row>
    <row r="2929" spans="1:5">
      <c r="A2929" s="463" t="s">
        <v>10682</v>
      </c>
      <c r="B2929" s="463" t="s">
        <v>251</v>
      </c>
      <c r="C2929" s="463"/>
      <c r="D2929" s="463"/>
      <c r="E2929" s="294" t="s">
        <v>6211</v>
      </c>
    </row>
    <row r="2930" spans="1:5">
      <c r="A2930" s="463" t="s">
        <v>10682</v>
      </c>
      <c r="B2930" s="463" t="s">
        <v>251</v>
      </c>
      <c r="C2930" s="463"/>
      <c r="D2930" s="463"/>
      <c r="E2930" s="294" t="s">
        <v>6217</v>
      </c>
    </row>
    <row r="2931" spans="1:5">
      <c r="A2931" s="463" t="s">
        <v>10682</v>
      </c>
      <c r="B2931" s="463" t="s">
        <v>251</v>
      </c>
      <c r="C2931" s="463"/>
      <c r="D2931" s="463" t="s">
        <v>10701</v>
      </c>
      <c r="E2931" s="294" t="s">
        <v>6209</v>
      </c>
    </row>
    <row r="2932" spans="1:5">
      <c r="A2932" s="463" t="s">
        <v>10682</v>
      </c>
      <c r="B2932" s="463" t="s">
        <v>251</v>
      </c>
      <c r="C2932" s="463"/>
      <c r="D2932" s="463" t="s">
        <v>10701</v>
      </c>
      <c r="E2932" s="294" t="s">
        <v>6218</v>
      </c>
    </row>
    <row r="2933" spans="1:5">
      <c r="A2933" s="463" t="s">
        <v>10682</v>
      </c>
      <c r="B2933" s="463" t="s">
        <v>251</v>
      </c>
      <c r="C2933" s="463"/>
      <c r="D2933" s="463"/>
      <c r="E2933" s="294" t="s">
        <v>6222</v>
      </c>
    </row>
    <row r="2934" spans="1:5">
      <c r="A2934" s="463" t="s">
        <v>10682</v>
      </c>
      <c r="B2934" s="463" t="s">
        <v>219</v>
      </c>
      <c r="C2934" s="463"/>
      <c r="D2934" s="463"/>
      <c r="E2934" s="294" t="s">
        <v>3939</v>
      </c>
    </row>
    <row r="2935" spans="1:5">
      <c r="A2935" s="463" t="s">
        <v>10682</v>
      </c>
      <c r="B2935" s="463" t="s">
        <v>219</v>
      </c>
      <c r="C2935" s="463"/>
      <c r="D2935" s="463"/>
      <c r="E2935" s="294" t="s">
        <v>3940</v>
      </c>
    </row>
    <row r="2936" spans="1:5">
      <c r="A2936" s="463" t="s">
        <v>10682</v>
      </c>
      <c r="B2936" s="463" t="s">
        <v>219</v>
      </c>
      <c r="C2936" s="463"/>
      <c r="D2936" s="463"/>
      <c r="E2936" s="294" t="s">
        <v>3941</v>
      </c>
    </row>
    <row r="2937" spans="1:5">
      <c r="A2937" s="463" t="s">
        <v>10682</v>
      </c>
      <c r="B2937" s="463" t="s">
        <v>219</v>
      </c>
      <c r="C2937" s="463"/>
      <c r="D2937" s="463"/>
      <c r="E2937" s="294" t="s">
        <v>3942</v>
      </c>
    </row>
    <row r="2938" spans="1:5">
      <c r="A2938" s="463" t="s">
        <v>10682</v>
      </c>
      <c r="B2938" s="463" t="s">
        <v>219</v>
      </c>
      <c r="C2938" s="463"/>
      <c r="D2938" s="463"/>
      <c r="E2938" s="294" t="s">
        <v>3944</v>
      </c>
    </row>
    <row r="2939" spans="1:5">
      <c r="A2939" s="463" t="s">
        <v>10682</v>
      </c>
      <c r="B2939" s="463" t="s">
        <v>219</v>
      </c>
      <c r="C2939" s="463"/>
      <c r="D2939" s="463"/>
      <c r="E2939" s="294" t="s">
        <v>3945</v>
      </c>
    </row>
    <row r="2940" spans="1:5">
      <c r="A2940" s="463" t="s">
        <v>10682</v>
      </c>
      <c r="B2940" s="463" t="s">
        <v>219</v>
      </c>
      <c r="C2940" s="463"/>
      <c r="D2940" s="463"/>
      <c r="E2940" s="294" t="s">
        <v>3947</v>
      </c>
    </row>
    <row r="2941" spans="1:5">
      <c r="A2941" s="463" t="s">
        <v>10682</v>
      </c>
      <c r="B2941" s="463" t="s">
        <v>219</v>
      </c>
      <c r="C2941" s="463"/>
      <c r="D2941" s="463"/>
      <c r="E2941" s="294" t="s">
        <v>3946</v>
      </c>
    </row>
    <row r="2942" spans="1:5">
      <c r="A2942" s="463" t="s">
        <v>10682</v>
      </c>
      <c r="B2942" s="463" t="s">
        <v>219</v>
      </c>
      <c r="C2942" s="463"/>
      <c r="D2942" s="463"/>
      <c r="E2942" s="294" t="s">
        <v>3943</v>
      </c>
    </row>
    <row r="2943" spans="1:5">
      <c r="A2943" s="463" t="s">
        <v>10682</v>
      </c>
      <c r="B2943" s="463" t="s">
        <v>234</v>
      </c>
      <c r="C2943" s="463"/>
      <c r="D2943" s="463"/>
      <c r="E2943" s="294" t="s">
        <v>6842</v>
      </c>
    </row>
    <row r="2944" spans="1:5">
      <c r="A2944" s="463" t="s">
        <v>10682</v>
      </c>
      <c r="B2944" s="463" t="s">
        <v>234</v>
      </c>
      <c r="C2944" s="463"/>
      <c r="D2944" s="463"/>
      <c r="E2944" s="294" t="s">
        <v>6848</v>
      </c>
    </row>
    <row r="2945" spans="1:5">
      <c r="A2945" s="463" t="s">
        <v>10682</v>
      </c>
      <c r="B2945" s="463" t="s">
        <v>234</v>
      </c>
      <c r="C2945" s="463"/>
      <c r="D2945" s="463"/>
      <c r="E2945" s="294" t="s">
        <v>6843</v>
      </c>
    </row>
    <row r="2946" spans="1:5">
      <c r="A2946" s="463" t="s">
        <v>10682</v>
      </c>
      <c r="B2946" s="463" t="s">
        <v>234</v>
      </c>
      <c r="C2946" s="463"/>
      <c r="D2946" s="463"/>
      <c r="E2946" s="294" t="s">
        <v>6854</v>
      </c>
    </row>
    <row r="2947" spans="1:5">
      <c r="A2947" s="463" t="s">
        <v>10682</v>
      </c>
      <c r="B2947" s="463" t="s">
        <v>234</v>
      </c>
      <c r="C2947" s="463"/>
      <c r="D2947" s="463"/>
      <c r="E2947" s="294" t="s">
        <v>6851</v>
      </c>
    </row>
    <row r="2948" spans="1:5">
      <c r="A2948" s="463" t="s">
        <v>10682</v>
      </c>
      <c r="B2948" s="463" t="s">
        <v>234</v>
      </c>
      <c r="C2948" s="463"/>
      <c r="D2948" s="463"/>
      <c r="E2948" s="294" t="s">
        <v>6852</v>
      </c>
    </row>
    <row r="2949" spans="1:5">
      <c r="A2949" s="463" t="s">
        <v>10682</v>
      </c>
      <c r="B2949" s="463" t="s">
        <v>234</v>
      </c>
      <c r="C2949" s="463"/>
      <c r="D2949" s="463"/>
      <c r="E2949" s="294" t="s">
        <v>6844</v>
      </c>
    </row>
    <row r="2950" spans="1:5">
      <c r="A2950" s="463" t="s">
        <v>10682</v>
      </c>
      <c r="B2950" s="463" t="s">
        <v>234</v>
      </c>
      <c r="C2950" s="463"/>
      <c r="D2950" s="463"/>
      <c r="E2950" s="294" t="s">
        <v>6845</v>
      </c>
    </row>
    <row r="2951" spans="1:5">
      <c r="A2951" s="463" t="s">
        <v>10682</v>
      </c>
      <c r="B2951" s="463" t="s">
        <v>234</v>
      </c>
      <c r="C2951" s="463"/>
      <c r="D2951" s="463"/>
      <c r="E2951" s="294" t="s">
        <v>6858</v>
      </c>
    </row>
    <row r="2952" spans="1:5">
      <c r="A2952" s="463" t="s">
        <v>10682</v>
      </c>
      <c r="B2952" s="463" t="s">
        <v>234</v>
      </c>
      <c r="C2952" s="463"/>
      <c r="D2952" s="463"/>
      <c r="E2952" s="294" t="s">
        <v>6859</v>
      </c>
    </row>
    <row r="2953" spans="1:5">
      <c r="A2953" s="463" t="s">
        <v>10682</v>
      </c>
      <c r="B2953" s="463" t="s">
        <v>234</v>
      </c>
      <c r="C2953" s="463"/>
      <c r="D2953" s="463"/>
      <c r="E2953" s="294" t="s">
        <v>6855</v>
      </c>
    </row>
    <row r="2954" spans="1:5">
      <c r="A2954" s="463" t="s">
        <v>10682</v>
      </c>
      <c r="B2954" s="463" t="s">
        <v>234</v>
      </c>
      <c r="C2954" s="463"/>
      <c r="D2954" s="463"/>
      <c r="E2954" s="294" t="s">
        <v>6853</v>
      </c>
    </row>
    <row r="2955" spans="1:5">
      <c r="A2955" s="463" t="s">
        <v>10682</v>
      </c>
      <c r="B2955" s="463" t="s">
        <v>234</v>
      </c>
      <c r="C2955" s="463"/>
      <c r="D2955" s="463"/>
      <c r="E2955" s="294" t="s">
        <v>6856</v>
      </c>
    </row>
    <row r="2956" spans="1:5">
      <c r="A2956" s="463" t="s">
        <v>10682</v>
      </c>
      <c r="B2956" s="463" t="s">
        <v>234</v>
      </c>
      <c r="C2956" s="463"/>
      <c r="D2956" s="463"/>
      <c r="E2956" s="294" t="s">
        <v>6846</v>
      </c>
    </row>
    <row r="2957" spans="1:5">
      <c r="A2957" s="463" t="s">
        <v>10682</v>
      </c>
      <c r="B2957" s="463" t="s">
        <v>234</v>
      </c>
      <c r="C2957" s="463"/>
      <c r="D2957" s="463"/>
      <c r="E2957" s="294" t="s">
        <v>6850</v>
      </c>
    </row>
    <row r="2958" spans="1:5">
      <c r="A2958" s="463" t="s">
        <v>10682</v>
      </c>
      <c r="B2958" s="463" t="s">
        <v>234</v>
      </c>
      <c r="C2958" s="463"/>
      <c r="D2958" s="463"/>
      <c r="E2958" s="294" t="s">
        <v>6849</v>
      </c>
    </row>
    <row r="2959" spans="1:5">
      <c r="A2959" s="463" t="s">
        <v>10682</v>
      </c>
      <c r="B2959" s="463" t="s">
        <v>234</v>
      </c>
      <c r="C2959" s="463"/>
      <c r="D2959" s="463"/>
      <c r="E2959" s="294" t="s">
        <v>6857</v>
      </c>
    </row>
    <row r="2960" spans="1:5">
      <c r="A2960" s="463" t="s">
        <v>10682</v>
      </c>
      <c r="B2960" s="463" t="s">
        <v>234</v>
      </c>
      <c r="C2960" s="463"/>
      <c r="D2960" s="463"/>
      <c r="E2960" s="294" t="s">
        <v>6847</v>
      </c>
    </row>
    <row r="2961" spans="1:5">
      <c r="A2961" s="463" t="s">
        <v>10682</v>
      </c>
      <c r="B2961" s="463" t="s">
        <v>220</v>
      </c>
      <c r="C2961" s="463"/>
      <c r="D2961" s="463"/>
      <c r="E2961" s="294" t="s">
        <v>3960</v>
      </c>
    </row>
    <row r="2962" spans="1:5">
      <c r="A2962" s="463" t="s">
        <v>10682</v>
      </c>
      <c r="B2962" s="463" t="s">
        <v>220</v>
      </c>
      <c r="C2962" s="463"/>
      <c r="D2962" s="463"/>
      <c r="E2962" s="294" t="s">
        <v>3949</v>
      </c>
    </row>
    <row r="2963" spans="1:5">
      <c r="A2963" s="463" t="s">
        <v>10682</v>
      </c>
      <c r="B2963" s="463" t="s">
        <v>220</v>
      </c>
      <c r="C2963" s="463"/>
      <c r="D2963" s="463"/>
      <c r="E2963" s="294" t="s">
        <v>3955</v>
      </c>
    </row>
    <row r="2964" spans="1:5">
      <c r="A2964" s="463" t="s">
        <v>10682</v>
      </c>
      <c r="B2964" s="463" t="s">
        <v>220</v>
      </c>
      <c r="C2964" s="463"/>
      <c r="D2964" s="463"/>
      <c r="E2964" s="294" t="s">
        <v>3953</v>
      </c>
    </row>
    <row r="2965" spans="1:5">
      <c r="A2965" s="463" t="s">
        <v>10682</v>
      </c>
      <c r="B2965" s="463" t="s">
        <v>220</v>
      </c>
      <c r="C2965" s="463"/>
      <c r="D2965" s="463"/>
      <c r="E2965" s="294" t="s">
        <v>3951</v>
      </c>
    </row>
    <row r="2966" spans="1:5">
      <c r="A2966" s="463" t="s">
        <v>10682</v>
      </c>
      <c r="B2966" s="463" t="s">
        <v>220</v>
      </c>
      <c r="C2966" s="463"/>
      <c r="D2966" s="463"/>
      <c r="E2966" s="294" t="s">
        <v>3956</v>
      </c>
    </row>
    <row r="2967" spans="1:5">
      <c r="A2967" s="463" t="s">
        <v>10682</v>
      </c>
      <c r="B2967" s="463" t="s">
        <v>220</v>
      </c>
      <c r="C2967" s="463"/>
      <c r="D2967" s="463"/>
      <c r="E2967" s="294" t="s">
        <v>3952</v>
      </c>
    </row>
    <row r="2968" spans="1:5">
      <c r="A2968" s="463" t="s">
        <v>10682</v>
      </c>
      <c r="B2968" s="463" t="s">
        <v>220</v>
      </c>
      <c r="C2968" s="463"/>
      <c r="D2968" s="463"/>
      <c r="E2968" s="294" t="s">
        <v>3954</v>
      </c>
    </row>
    <row r="2969" spans="1:5">
      <c r="A2969" s="463" t="s">
        <v>10682</v>
      </c>
      <c r="B2969" s="463" t="s">
        <v>220</v>
      </c>
      <c r="C2969" s="463"/>
      <c r="D2969" s="463"/>
      <c r="E2969" s="294" t="s">
        <v>3961</v>
      </c>
    </row>
    <row r="2970" spans="1:5">
      <c r="A2970" s="463" t="s">
        <v>10682</v>
      </c>
      <c r="B2970" s="463" t="s">
        <v>220</v>
      </c>
      <c r="C2970" s="463"/>
      <c r="D2970" s="463"/>
      <c r="E2970" s="294" t="s">
        <v>3948</v>
      </c>
    </row>
    <row r="2971" spans="1:5">
      <c r="A2971" s="463" t="s">
        <v>10682</v>
      </c>
      <c r="B2971" s="463" t="s">
        <v>220</v>
      </c>
      <c r="C2971" s="463"/>
      <c r="D2971" s="463"/>
      <c r="E2971" s="294" t="s">
        <v>3962</v>
      </c>
    </row>
    <row r="2972" spans="1:5">
      <c r="A2972" s="463" t="s">
        <v>10682</v>
      </c>
      <c r="B2972" s="463" t="s">
        <v>220</v>
      </c>
      <c r="C2972" s="463"/>
      <c r="D2972" s="463"/>
      <c r="E2972" s="294" t="s">
        <v>3950</v>
      </c>
    </row>
    <row r="2973" spans="1:5">
      <c r="A2973" s="463" t="s">
        <v>10682</v>
      </c>
      <c r="B2973" s="463" t="s">
        <v>220</v>
      </c>
      <c r="C2973" s="463"/>
      <c r="D2973" s="463"/>
      <c r="E2973" s="294" t="s">
        <v>3957</v>
      </c>
    </row>
    <row r="2974" spans="1:5">
      <c r="A2974" s="463" t="s">
        <v>10682</v>
      </c>
      <c r="B2974" s="463" t="s">
        <v>220</v>
      </c>
      <c r="C2974" s="463"/>
      <c r="D2974" s="463"/>
      <c r="E2974" s="294" t="s">
        <v>3958</v>
      </c>
    </row>
    <row r="2975" spans="1:5">
      <c r="A2975" s="463" t="s">
        <v>10682</v>
      </c>
      <c r="B2975" s="463" t="s">
        <v>220</v>
      </c>
      <c r="C2975" s="463"/>
      <c r="D2975" s="463"/>
      <c r="E2975" s="294" t="s">
        <v>3959</v>
      </c>
    </row>
    <row r="2976" spans="1:5">
      <c r="A2976" s="463" t="s">
        <v>10682</v>
      </c>
      <c r="B2976" s="463" t="s">
        <v>3963</v>
      </c>
      <c r="C2976" s="463"/>
      <c r="D2976" s="463"/>
      <c r="E2976" s="294" t="s">
        <v>3964</v>
      </c>
    </row>
    <row r="2977" spans="1:5">
      <c r="A2977" s="463" t="s">
        <v>10682</v>
      </c>
      <c r="B2977" s="463" t="s">
        <v>269</v>
      </c>
      <c r="C2977" s="463"/>
      <c r="D2977" s="463"/>
      <c r="E2977" s="294" t="s">
        <v>7136</v>
      </c>
    </row>
    <row r="2978" spans="1:5">
      <c r="A2978" s="463" t="s">
        <v>10682</v>
      </c>
      <c r="B2978" s="463" t="s">
        <v>269</v>
      </c>
      <c r="C2978" s="463"/>
      <c r="D2978" s="463"/>
      <c r="E2978" s="294" t="s">
        <v>7137</v>
      </c>
    </row>
    <row r="2979" spans="1:5">
      <c r="A2979" s="463" t="s">
        <v>10682</v>
      </c>
      <c r="B2979" s="463" t="s">
        <v>269</v>
      </c>
      <c r="C2979" s="463"/>
      <c r="D2979" s="463"/>
      <c r="E2979" s="294" t="s">
        <v>7138</v>
      </c>
    </row>
    <row r="2980" spans="1:5">
      <c r="A2980" s="463" t="s">
        <v>10682</v>
      </c>
      <c r="B2980" s="463" t="s">
        <v>269</v>
      </c>
      <c r="C2980" s="463"/>
      <c r="D2980" s="463"/>
      <c r="E2980" s="294" t="s">
        <v>7139</v>
      </c>
    </row>
    <row r="2981" spans="1:5">
      <c r="A2981" s="463" t="s">
        <v>10682</v>
      </c>
      <c r="B2981" s="463" t="s">
        <v>269</v>
      </c>
      <c r="C2981" s="463"/>
      <c r="D2981" s="463"/>
      <c r="E2981" s="294" t="s">
        <v>7153</v>
      </c>
    </row>
    <row r="2982" spans="1:5">
      <c r="A2982" s="463" t="s">
        <v>10682</v>
      </c>
      <c r="B2982" s="463" t="s">
        <v>269</v>
      </c>
      <c r="C2982" s="463"/>
      <c r="D2982" s="463"/>
      <c r="E2982" s="294" t="s">
        <v>7140</v>
      </c>
    </row>
    <row r="2983" spans="1:5">
      <c r="A2983" s="463" t="s">
        <v>10682</v>
      </c>
      <c r="B2983" s="463" t="s">
        <v>269</v>
      </c>
      <c r="C2983" s="463"/>
      <c r="D2983" s="463"/>
      <c r="E2983" s="294" t="s">
        <v>7141</v>
      </c>
    </row>
    <row r="2984" spans="1:5">
      <c r="A2984" s="463" t="s">
        <v>10682</v>
      </c>
      <c r="B2984" s="463" t="s">
        <v>269</v>
      </c>
      <c r="C2984" s="463"/>
      <c r="D2984" s="463"/>
      <c r="E2984" s="294" t="s">
        <v>7152</v>
      </c>
    </row>
    <row r="2985" spans="1:5">
      <c r="A2985" s="463" t="s">
        <v>10682</v>
      </c>
      <c r="B2985" s="463" t="s">
        <v>269</v>
      </c>
      <c r="C2985" s="463"/>
      <c r="D2985" s="463"/>
      <c r="E2985" s="294" t="s">
        <v>7142</v>
      </c>
    </row>
    <row r="2986" spans="1:5">
      <c r="A2986" s="463" t="s">
        <v>10682</v>
      </c>
      <c r="B2986" s="463" t="s">
        <v>269</v>
      </c>
      <c r="C2986" s="463"/>
      <c r="D2986" s="463"/>
      <c r="E2986" s="294" t="s">
        <v>7143</v>
      </c>
    </row>
    <row r="2987" spans="1:5">
      <c r="A2987" s="463" t="s">
        <v>10682</v>
      </c>
      <c r="B2987" s="463" t="s">
        <v>269</v>
      </c>
      <c r="C2987" s="463"/>
      <c r="D2987" s="463"/>
      <c r="E2987" s="294" t="s">
        <v>7144</v>
      </c>
    </row>
    <row r="2988" spans="1:5">
      <c r="A2988" s="463" t="s">
        <v>10682</v>
      </c>
      <c r="B2988" s="463" t="s">
        <v>269</v>
      </c>
      <c r="C2988" s="463"/>
      <c r="D2988" s="463"/>
      <c r="E2988" s="294" t="s">
        <v>7145</v>
      </c>
    </row>
    <row r="2989" spans="1:5">
      <c r="A2989" s="463" t="s">
        <v>10682</v>
      </c>
      <c r="B2989" s="463" t="s">
        <v>269</v>
      </c>
      <c r="C2989" s="463"/>
      <c r="D2989" s="463"/>
      <c r="E2989" s="294" t="s">
        <v>7146</v>
      </c>
    </row>
    <row r="2990" spans="1:5">
      <c r="A2990" s="463" t="s">
        <v>10682</v>
      </c>
      <c r="B2990" s="463" t="s">
        <v>269</v>
      </c>
      <c r="C2990" s="463"/>
      <c r="D2990" s="463"/>
      <c r="E2990" s="294" t="s">
        <v>7147</v>
      </c>
    </row>
    <row r="2991" spans="1:5">
      <c r="A2991" s="463" t="s">
        <v>10682</v>
      </c>
      <c r="B2991" s="463" t="s">
        <v>269</v>
      </c>
      <c r="C2991" s="463"/>
      <c r="D2991" s="463"/>
      <c r="E2991" s="294" t="s">
        <v>7148</v>
      </c>
    </row>
    <row r="2992" spans="1:5">
      <c r="A2992" s="463" t="s">
        <v>10682</v>
      </c>
      <c r="B2992" s="463" t="s">
        <v>269</v>
      </c>
      <c r="C2992" s="463"/>
      <c r="D2992" s="463"/>
      <c r="E2992" s="294" t="s">
        <v>7149</v>
      </c>
    </row>
    <row r="2993" spans="1:5">
      <c r="A2993" s="463" t="s">
        <v>10682</v>
      </c>
      <c r="B2993" s="463" t="s">
        <v>269</v>
      </c>
      <c r="C2993" s="463"/>
      <c r="D2993" s="463"/>
      <c r="E2993" s="294" t="s">
        <v>2456</v>
      </c>
    </row>
    <row r="2994" spans="1:5">
      <c r="A2994" s="463" t="s">
        <v>10682</v>
      </c>
      <c r="B2994" s="463" t="s">
        <v>269</v>
      </c>
      <c r="C2994" s="463"/>
      <c r="D2994" s="463"/>
      <c r="E2994" s="294" t="s">
        <v>7150</v>
      </c>
    </row>
    <row r="2995" spans="1:5">
      <c r="A2995" s="463" t="s">
        <v>10682</v>
      </c>
      <c r="B2995" s="463" t="s">
        <v>269</v>
      </c>
      <c r="C2995" s="463"/>
      <c r="D2995" s="463"/>
      <c r="E2995" s="294" t="s">
        <v>7151</v>
      </c>
    </row>
    <row r="2996" spans="1:5">
      <c r="A2996" s="463" t="s">
        <v>10682</v>
      </c>
      <c r="B2996" s="463" t="s">
        <v>7154</v>
      </c>
      <c r="C2996" s="463"/>
      <c r="D2996" s="463"/>
      <c r="E2996" s="294" t="s">
        <v>7155</v>
      </c>
    </row>
    <row r="2997" spans="1:5">
      <c r="A2997" s="463" t="s">
        <v>10682</v>
      </c>
      <c r="B2997" s="463" t="s">
        <v>7154</v>
      </c>
      <c r="C2997" s="463"/>
      <c r="D2997" s="463"/>
      <c r="E2997" s="294" t="s">
        <v>7156</v>
      </c>
    </row>
    <row r="2998" spans="1:5">
      <c r="A2998" s="463" t="s">
        <v>10682</v>
      </c>
      <c r="B2998" s="463" t="s">
        <v>221</v>
      </c>
      <c r="C2998" s="463"/>
      <c r="D2998" s="463"/>
      <c r="E2998" s="294" t="s">
        <v>3965</v>
      </c>
    </row>
    <row r="2999" spans="1:5">
      <c r="A2999" s="463" t="s">
        <v>10682</v>
      </c>
      <c r="B2999" s="463" t="s">
        <v>221</v>
      </c>
      <c r="C2999" s="463"/>
      <c r="D2999" s="463"/>
      <c r="E2999" s="294" t="s">
        <v>3966</v>
      </c>
    </row>
    <row r="3000" spans="1:5">
      <c r="A3000" s="463" t="s">
        <v>10682</v>
      </c>
      <c r="B3000" s="463" t="s">
        <v>221</v>
      </c>
      <c r="C3000" s="463"/>
      <c r="D3000" s="463"/>
      <c r="E3000" s="294" t="s">
        <v>3967</v>
      </c>
    </row>
    <row r="3001" spans="1:5">
      <c r="A3001" s="463" t="s">
        <v>10682</v>
      </c>
      <c r="B3001" s="463" t="s">
        <v>221</v>
      </c>
      <c r="C3001" s="463"/>
      <c r="D3001" s="463"/>
      <c r="E3001" s="294" t="s">
        <v>3968</v>
      </c>
    </row>
    <row r="3002" spans="1:5">
      <c r="A3002" s="463" t="s">
        <v>10682</v>
      </c>
      <c r="B3002" s="463" t="s">
        <v>221</v>
      </c>
      <c r="C3002" s="463"/>
      <c r="D3002" s="463"/>
      <c r="E3002" s="294" t="s">
        <v>3969</v>
      </c>
    </row>
    <row r="3003" spans="1:5">
      <c r="A3003" s="463" t="s">
        <v>10682</v>
      </c>
      <c r="B3003" s="463" t="s">
        <v>221</v>
      </c>
      <c r="C3003" s="463"/>
      <c r="D3003" s="463"/>
      <c r="E3003" s="294" t="s">
        <v>3970</v>
      </c>
    </row>
    <row r="3004" spans="1:5">
      <c r="A3004" s="463" t="s">
        <v>10682</v>
      </c>
      <c r="B3004" s="463" t="s">
        <v>221</v>
      </c>
      <c r="C3004" s="463"/>
      <c r="D3004" s="463"/>
      <c r="E3004" s="294" t="s">
        <v>3971</v>
      </c>
    </row>
    <row r="3005" spans="1:5">
      <c r="A3005" s="463" t="s">
        <v>10682</v>
      </c>
      <c r="B3005" s="463" t="s">
        <v>221</v>
      </c>
      <c r="C3005" s="463"/>
      <c r="D3005" s="463"/>
      <c r="E3005" s="294" t="s">
        <v>3972</v>
      </c>
    </row>
    <row r="3006" spans="1:5">
      <c r="A3006" s="463" t="s">
        <v>10682</v>
      </c>
      <c r="B3006" s="463" t="s">
        <v>221</v>
      </c>
      <c r="C3006" s="463"/>
      <c r="D3006" s="463"/>
      <c r="E3006" s="294" t="s">
        <v>3973</v>
      </c>
    </row>
    <row r="3007" spans="1:5">
      <c r="A3007" s="463" t="s">
        <v>10682</v>
      </c>
      <c r="B3007" s="463" t="s">
        <v>221</v>
      </c>
      <c r="C3007" s="463"/>
      <c r="D3007" s="463"/>
      <c r="E3007" s="294" t="s">
        <v>3974</v>
      </c>
    </row>
    <row r="3008" spans="1:5">
      <c r="A3008" s="463" t="s">
        <v>10682</v>
      </c>
      <c r="B3008" s="463" t="s">
        <v>221</v>
      </c>
      <c r="C3008" s="463"/>
      <c r="D3008" s="463"/>
      <c r="E3008" s="294" t="s">
        <v>3975</v>
      </c>
    </row>
    <row r="3009" spans="1:5">
      <c r="A3009" s="463" t="s">
        <v>10682</v>
      </c>
      <c r="B3009" s="463" t="s">
        <v>221</v>
      </c>
      <c r="C3009" s="463"/>
      <c r="D3009" s="463"/>
      <c r="E3009" s="294" t="s">
        <v>3976</v>
      </c>
    </row>
    <row r="3010" spans="1:5">
      <c r="A3010" s="463" t="s">
        <v>10682</v>
      </c>
      <c r="B3010" s="463" t="s">
        <v>221</v>
      </c>
      <c r="C3010" s="463"/>
      <c r="D3010" s="463"/>
      <c r="E3010" s="294" t="s">
        <v>3977</v>
      </c>
    </row>
    <row r="3011" spans="1:5">
      <c r="A3011" s="463" t="s">
        <v>10682</v>
      </c>
      <c r="B3011" s="463" t="s">
        <v>221</v>
      </c>
      <c r="C3011" s="463"/>
      <c r="D3011" s="463"/>
      <c r="E3011" s="294" t="s">
        <v>3978</v>
      </c>
    </row>
    <row r="3012" spans="1:5">
      <c r="A3012" s="463" t="s">
        <v>10682</v>
      </c>
      <c r="B3012" s="463" t="s">
        <v>221</v>
      </c>
      <c r="C3012" s="463"/>
      <c r="D3012" s="463"/>
      <c r="E3012" s="294" t="s">
        <v>3979</v>
      </c>
    </row>
    <row r="3013" spans="1:5">
      <c r="A3013" s="463" t="s">
        <v>10682</v>
      </c>
      <c r="B3013" s="463" t="s">
        <v>221</v>
      </c>
      <c r="C3013" s="463"/>
      <c r="D3013" s="463"/>
      <c r="E3013" s="294" t="s">
        <v>3980</v>
      </c>
    </row>
    <row r="3014" spans="1:5">
      <c r="A3014" s="463" t="s">
        <v>10682</v>
      </c>
      <c r="B3014" s="463" t="s">
        <v>221</v>
      </c>
      <c r="C3014" s="463"/>
      <c r="D3014" s="463"/>
      <c r="E3014" s="294" t="s">
        <v>3981</v>
      </c>
    </row>
    <row r="3015" spans="1:5">
      <c r="A3015" s="463" t="s">
        <v>10682</v>
      </c>
      <c r="B3015" s="463" t="s">
        <v>221</v>
      </c>
      <c r="C3015" s="463"/>
      <c r="D3015" s="463"/>
      <c r="E3015" s="294" t="s">
        <v>3982</v>
      </c>
    </row>
    <row r="3016" spans="1:5">
      <c r="A3016" s="463" t="s">
        <v>10682</v>
      </c>
      <c r="B3016" s="463" t="s">
        <v>221</v>
      </c>
      <c r="C3016" s="463"/>
      <c r="D3016" s="463"/>
      <c r="E3016" s="294" t="s">
        <v>3983</v>
      </c>
    </row>
    <row r="3017" spans="1:5">
      <c r="A3017" s="463" t="s">
        <v>10682</v>
      </c>
      <c r="B3017" s="463" t="s">
        <v>221</v>
      </c>
      <c r="C3017" s="463"/>
      <c r="D3017" s="463"/>
      <c r="E3017" s="294" t="s">
        <v>3984</v>
      </c>
    </row>
    <row r="3018" spans="1:5">
      <c r="A3018" s="463" t="s">
        <v>10682</v>
      </c>
      <c r="B3018" s="463" t="s">
        <v>221</v>
      </c>
      <c r="C3018" s="463"/>
      <c r="D3018" s="463"/>
      <c r="E3018" s="294" t="s">
        <v>3985</v>
      </c>
    </row>
    <row r="3019" spans="1:5">
      <c r="A3019" s="463" t="s">
        <v>10682</v>
      </c>
      <c r="B3019" s="463" t="s">
        <v>221</v>
      </c>
      <c r="C3019" s="463"/>
      <c r="D3019" s="463"/>
      <c r="E3019" s="294" t="s">
        <v>3986</v>
      </c>
    </row>
    <row r="3020" spans="1:5">
      <c r="A3020" s="463" t="s">
        <v>10682</v>
      </c>
      <c r="B3020" s="463" t="s">
        <v>221</v>
      </c>
      <c r="C3020" s="463"/>
      <c r="D3020" s="463"/>
      <c r="E3020" s="294" t="s">
        <v>3987</v>
      </c>
    </row>
    <row r="3021" spans="1:5">
      <c r="A3021" s="463" t="s">
        <v>10682</v>
      </c>
      <c r="B3021" s="463" t="s">
        <v>221</v>
      </c>
      <c r="C3021" s="463"/>
      <c r="D3021" s="463"/>
      <c r="E3021" s="294" t="s">
        <v>3988</v>
      </c>
    </row>
    <row r="3022" spans="1:5">
      <c r="A3022" s="463" t="s">
        <v>10682</v>
      </c>
      <c r="B3022" s="463" t="s">
        <v>221</v>
      </c>
      <c r="C3022" s="463"/>
      <c r="D3022" s="463"/>
      <c r="E3022" s="294" t="s">
        <v>3989</v>
      </c>
    </row>
    <row r="3023" spans="1:5">
      <c r="A3023" s="463" t="s">
        <v>10682</v>
      </c>
      <c r="B3023" s="463" t="s">
        <v>221</v>
      </c>
      <c r="C3023" s="463"/>
      <c r="D3023" s="463"/>
      <c r="E3023" s="294" t="s">
        <v>3990</v>
      </c>
    </row>
    <row r="3024" spans="1:5">
      <c r="A3024" s="463" t="s">
        <v>10682</v>
      </c>
      <c r="B3024" s="463" t="s">
        <v>221</v>
      </c>
      <c r="C3024" s="463"/>
      <c r="D3024" s="463"/>
      <c r="E3024" s="294" t="s">
        <v>4032</v>
      </c>
    </row>
    <row r="3025" spans="1:5">
      <c r="A3025" s="463" t="s">
        <v>10682</v>
      </c>
      <c r="B3025" s="463" t="s">
        <v>221</v>
      </c>
      <c r="C3025" s="463"/>
      <c r="D3025" s="463"/>
      <c r="E3025" s="294" t="s">
        <v>3991</v>
      </c>
    </row>
    <row r="3026" spans="1:5">
      <c r="A3026" s="463" t="s">
        <v>10682</v>
      </c>
      <c r="B3026" s="463" t="s">
        <v>221</v>
      </c>
      <c r="C3026" s="463"/>
      <c r="D3026" s="463"/>
      <c r="E3026" s="294" t="s">
        <v>3992</v>
      </c>
    </row>
    <row r="3027" spans="1:5">
      <c r="A3027" s="463" t="s">
        <v>10682</v>
      </c>
      <c r="B3027" s="463" t="s">
        <v>221</v>
      </c>
      <c r="C3027" s="463"/>
      <c r="D3027" s="463"/>
      <c r="E3027" s="294" t="s">
        <v>3993</v>
      </c>
    </row>
    <row r="3028" spans="1:5">
      <c r="A3028" s="463" t="s">
        <v>10682</v>
      </c>
      <c r="B3028" s="463" t="s">
        <v>221</v>
      </c>
      <c r="C3028" s="463"/>
      <c r="D3028" s="463"/>
      <c r="E3028" s="294" t="s">
        <v>3994</v>
      </c>
    </row>
    <row r="3029" spans="1:5">
      <c r="A3029" s="463" t="s">
        <v>10682</v>
      </c>
      <c r="B3029" s="463" t="s">
        <v>221</v>
      </c>
      <c r="C3029" s="463"/>
      <c r="D3029" s="463"/>
      <c r="E3029" s="294" t="s">
        <v>3995</v>
      </c>
    </row>
    <row r="3030" spans="1:5">
      <c r="A3030" s="463" t="s">
        <v>10682</v>
      </c>
      <c r="B3030" s="463" t="s">
        <v>221</v>
      </c>
      <c r="C3030" s="463"/>
      <c r="D3030" s="463"/>
      <c r="E3030" s="294" t="s">
        <v>3996</v>
      </c>
    </row>
    <row r="3031" spans="1:5">
      <c r="A3031" s="463" t="s">
        <v>10682</v>
      </c>
      <c r="B3031" s="463" t="s">
        <v>221</v>
      </c>
      <c r="C3031" s="463"/>
      <c r="D3031" s="463"/>
      <c r="E3031" s="294" t="s">
        <v>3997</v>
      </c>
    </row>
    <row r="3032" spans="1:5">
      <c r="A3032" s="463" t="s">
        <v>10682</v>
      </c>
      <c r="B3032" s="463" t="s">
        <v>221</v>
      </c>
      <c r="C3032" s="463"/>
      <c r="D3032" s="463"/>
      <c r="E3032" s="294" t="s">
        <v>3998</v>
      </c>
    </row>
    <row r="3033" spans="1:5">
      <c r="A3033" s="463" t="s">
        <v>10682</v>
      </c>
      <c r="B3033" s="463" t="s">
        <v>221</v>
      </c>
      <c r="C3033" s="463"/>
      <c r="D3033" s="463"/>
      <c r="E3033" s="294" t="s">
        <v>3999</v>
      </c>
    </row>
    <row r="3034" spans="1:5">
      <c r="A3034" s="463" t="s">
        <v>10682</v>
      </c>
      <c r="B3034" s="463" t="s">
        <v>221</v>
      </c>
      <c r="C3034" s="463"/>
      <c r="D3034" s="463"/>
      <c r="E3034" s="294" t="s">
        <v>4000</v>
      </c>
    </row>
    <row r="3035" spans="1:5">
      <c r="A3035" s="463" t="s">
        <v>10682</v>
      </c>
      <c r="B3035" s="463" t="s">
        <v>221</v>
      </c>
      <c r="C3035" s="463"/>
      <c r="D3035" s="463"/>
      <c r="E3035" s="294" t="s">
        <v>4001</v>
      </c>
    </row>
    <row r="3036" spans="1:5">
      <c r="A3036" s="463" t="s">
        <v>10682</v>
      </c>
      <c r="B3036" s="463" t="s">
        <v>221</v>
      </c>
      <c r="C3036" s="463"/>
      <c r="D3036" s="463"/>
      <c r="E3036" s="294" t="s">
        <v>4002</v>
      </c>
    </row>
    <row r="3037" spans="1:5">
      <c r="A3037" s="463" t="s">
        <v>10682</v>
      </c>
      <c r="B3037" s="463" t="s">
        <v>221</v>
      </c>
      <c r="C3037" s="463"/>
      <c r="D3037" s="463"/>
      <c r="E3037" s="294" t="s">
        <v>4003</v>
      </c>
    </row>
    <row r="3038" spans="1:5">
      <c r="A3038" s="463" t="s">
        <v>10682</v>
      </c>
      <c r="B3038" s="463" t="s">
        <v>221</v>
      </c>
      <c r="C3038" s="463"/>
      <c r="D3038" s="463"/>
      <c r="E3038" s="294" t="s">
        <v>4004</v>
      </c>
    </row>
    <row r="3039" spans="1:5">
      <c r="A3039" s="463" t="s">
        <v>10682</v>
      </c>
      <c r="B3039" s="463" t="s">
        <v>221</v>
      </c>
      <c r="C3039" s="463"/>
      <c r="D3039" s="463"/>
      <c r="E3039" s="294" t="s">
        <v>4005</v>
      </c>
    </row>
    <row r="3040" spans="1:5">
      <c r="A3040" s="463" t="s">
        <v>10682</v>
      </c>
      <c r="B3040" s="463" t="s">
        <v>221</v>
      </c>
      <c r="C3040" s="463"/>
      <c r="D3040" s="463"/>
      <c r="E3040" s="294" t="s">
        <v>4006</v>
      </c>
    </row>
    <row r="3041" spans="1:5">
      <c r="A3041" s="463" t="s">
        <v>10682</v>
      </c>
      <c r="B3041" s="463" t="s">
        <v>221</v>
      </c>
      <c r="C3041" s="463"/>
      <c r="D3041" s="463"/>
      <c r="E3041" s="294" t="s">
        <v>4033</v>
      </c>
    </row>
    <row r="3042" spans="1:5">
      <c r="A3042" s="463" t="s">
        <v>10682</v>
      </c>
      <c r="B3042" s="463" t="s">
        <v>221</v>
      </c>
      <c r="C3042" s="463"/>
      <c r="D3042" s="463"/>
      <c r="E3042" s="294" t="s">
        <v>4007</v>
      </c>
    </row>
    <row r="3043" spans="1:5">
      <c r="A3043" s="463" t="s">
        <v>10682</v>
      </c>
      <c r="B3043" s="463" t="s">
        <v>221</v>
      </c>
      <c r="C3043" s="463"/>
      <c r="D3043" s="463"/>
      <c r="E3043" s="294" t="s">
        <v>4008</v>
      </c>
    </row>
    <row r="3044" spans="1:5">
      <c r="A3044" s="463" t="s">
        <v>10682</v>
      </c>
      <c r="B3044" s="463" t="s">
        <v>221</v>
      </c>
      <c r="C3044" s="463"/>
      <c r="D3044" s="463"/>
      <c r="E3044" s="294" t="s">
        <v>4009</v>
      </c>
    </row>
    <row r="3045" spans="1:5">
      <c r="A3045" s="463" t="s">
        <v>10682</v>
      </c>
      <c r="B3045" s="463" t="s">
        <v>221</v>
      </c>
      <c r="C3045" s="463"/>
      <c r="D3045" s="463"/>
      <c r="E3045" s="294" t="s">
        <v>4010</v>
      </c>
    </row>
    <row r="3046" spans="1:5">
      <c r="A3046" s="463" t="s">
        <v>10682</v>
      </c>
      <c r="B3046" s="463" t="s">
        <v>221</v>
      </c>
      <c r="C3046" s="463"/>
      <c r="D3046" s="463"/>
      <c r="E3046" s="294" t="s">
        <v>4011</v>
      </c>
    </row>
    <row r="3047" spans="1:5">
      <c r="A3047" s="463" t="s">
        <v>10682</v>
      </c>
      <c r="B3047" s="463" t="s">
        <v>221</v>
      </c>
      <c r="C3047" s="463"/>
      <c r="D3047" s="463"/>
      <c r="E3047" s="294" t="s">
        <v>4012</v>
      </c>
    </row>
    <row r="3048" spans="1:5">
      <c r="A3048" s="463" t="s">
        <v>10682</v>
      </c>
      <c r="B3048" s="463" t="s">
        <v>221</v>
      </c>
      <c r="C3048" s="463"/>
      <c r="D3048" s="463"/>
      <c r="E3048" s="294" t="s">
        <v>4013</v>
      </c>
    </row>
    <row r="3049" spans="1:5">
      <c r="A3049" s="463" t="s">
        <v>10682</v>
      </c>
      <c r="B3049" s="463" t="s">
        <v>221</v>
      </c>
      <c r="C3049" s="463"/>
      <c r="D3049" s="463"/>
      <c r="E3049" s="294" t="s">
        <v>4014</v>
      </c>
    </row>
    <row r="3050" spans="1:5">
      <c r="A3050" s="463" t="s">
        <v>10682</v>
      </c>
      <c r="B3050" s="463" t="s">
        <v>221</v>
      </c>
      <c r="C3050" s="463"/>
      <c r="D3050" s="463"/>
      <c r="E3050" s="294" t="s">
        <v>4036</v>
      </c>
    </row>
    <row r="3051" spans="1:5">
      <c r="A3051" s="463" t="s">
        <v>10682</v>
      </c>
      <c r="B3051" s="463" t="s">
        <v>221</v>
      </c>
      <c r="C3051" s="463"/>
      <c r="D3051" s="463"/>
      <c r="E3051" s="294" t="s">
        <v>4015</v>
      </c>
    </row>
    <row r="3052" spans="1:5">
      <c r="A3052" s="463" t="s">
        <v>10682</v>
      </c>
      <c r="B3052" s="463" t="s">
        <v>221</v>
      </c>
      <c r="C3052" s="463"/>
      <c r="D3052" s="463"/>
      <c r="E3052" s="294" t="s">
        <v>4016</v>
      </c>
    </row>
    <row r="3053" spans="1:5">
      <c r="A3053" s="463" t="s">
        <v>10682</v>
      </c>
      <c r="B3053" s="463" t="s">
        <v>221</v>
      </c>
      <c r="C3053" s="463"/>
      <c r="D3053" s="463"/>
      <c r="E3053" s="294" t="s">
        <v>4017</v>
      </c>
    </row>
    <row r="3054" spans="1:5">
      <c r="A3054" s="463" t="s">
        <v>10682</v>
      </c>
      <c r="B3054" s="463" t="s">
        <v>221</v>
      </c>
      <c r="C3054" s="463"/>
      <c r="D3054" s="463"/>
      <c r="E3054" s="294" t="s">
        <v>4018</v>
      </c>
    </row>
    <row r="3055" spans="1:5">
      <c r="A3055" s="463" t="s">
        <v>10682</v>
      </c>
      <c r="B3055" s="463" t="s">
        <v>221</v>
      </c>
      <c r="C3055" s="463"/>
      <c r="D3055" s="463"/>
      <c r="E3055" s="294" t="s">
        <v>4019</v>
      </c>
    </row>
    <row r="3056" spans="1:5">
      <c r="A3056" s="463" t="s">
        <v>10682</v>
      </c>
      <c r="B3056" s="463" t="s">
        <v>221</v>
      </c>
      <c r="C3056" s="463"/>
      <c r="D3056" s="463"/>
      <c r="E3056" s="294" t="s">
        <v>4020</v>
      </c>
    </row>
    <row r="3057" spans="1:5">
      <c r="A3057" s="463" t="s">
        <v>10682</v>
      </c>
      <c r="B3057" s="463" t="s">
        <v>221</v>
      </c>
      <c r="C3057" s="463"/>
      <c r="D3057" s="463"/>
      <c r="E3057" s="294" t="s">
        <v>4021</v>
      </c>
    </row>
    <row r="3058" spans="1:5">
      <c r="A3058" s="463" t="s">
        <v>10682</v>
      </c>
      <c r="B3058" s="463" t="s">
        <v>221</v>
      </c>
      <c r="C3058" s="463"/>
      <c r="D3058" s="463"/>
      <c r="E3058" s="294" t="s">
        <v>4022</v>
      </c>
    </row>
    <row r="3059" spans="1:5">
      <c r="A3059" s="463" t="s">
        <v>10682</v>
      </c>
      <c r="B3059" s="463" t="s">
        <v>221</v>
      </c>
      <c r="C3059" s="463"/>
      <c r="D3059" s="463"/>
      <c r="E3059" s="294" t="s">
        <v>4034</v>
      </c>
    </row>
    <row r="3060" spans="1:5">
      <c r="A3060" s="463" t="s">
        <v>10682</v>
      </c>
      <c r="B3060" s="463" t="s">
        <v>221</v>
      </c>
      <c r="C3060" s="463"/>
      <c r="D3060" s="463"/>
      <c r="E3060" s="294" t="s">
        <v>4035</v>
      </c>
    </row>
    <row r="3061" spans="1:5">
      <c r="A3061" s="463" t="s">
        <v>10682</v>
      </c>
      <c r="B3061" s="463" t="s">
        <v>221</v>
      </c>
      <c r="C3061" s="463"/>
      <c r="D3061" s="463"/>
      <c r="E3061" s="294" t="s">
        <v>4023</v>
      </c>
    </row>
    <row r="3062" spans="1:5">
      <c r="A3062" s="463" t="s">
        <v>10682</v>
      </c>
      <c r="B3062" s="463" t="s">
        <v>221</v>
      </c>
      <c r="C3062" s="463"/>
      <c r="D3062" s="463"/>
      <c r="E3062" s="294" t="s">
        <v>4024</v>
      </c>
    </row>
    <row r="3063" spans="1:5">
      <c r="A3063" s="463" t="s">
        <v>10682</v>
      </c>
      <c r="B3063" s="463" t="s">
        <v>221</v>
      </c>
      <c r="C3063" s="463"/>
      <c r="D3063" s="463"/>
      <c r="E3063" s="294" t="s">
        <v>4025</v>
      </c>
    </row>
    <row r="3064" spans="1:5">
      <c r="A3064" s="463" t="s">
        <v>10682</v>
      </c>
      <c r="B3064" s="463" t="s">
        <v>221</v>
      </c>
      <c r="C3064" s="463"/>
      <c r="D3064" s="463"/>
      <c r="E3064" s="294" t="s">
        <v>4026</v>
      </c>
    </row>
    <row r="3065" spans="1:5">
      <c r="A3065" s="463" t="s">
        <v>10682</v>
      </c>
      <c r="B3065" s="463" t="s">
        <v>221</v>
      </c>
      <c r="C3065" s="463"/>
      <c r="D3065" s="463"/>
      <c r="E3065" s="294" t="s">
        <v>4027</v>
      </c>
    </row>
    <row r="3066" spans="1:5">
      <c r="A3066" s="463" t="s">
        <v>10682</v>
      </c>
      <c r="B3066" s="463" t="s">
        <v>221</v>
      </c>
      <c r="C3066" s="463"/>
      <c r="D3066" s="463"/>
      <c r="E3066" s="294" t="s">
        <v>4028</v>
      </c>
    </row>
    <row r="3067" spans="1:5">
      <c r="A3067" s="463" t="s">
        <v>10682</v>
      </c>
      <c r="B3067" s="463" t="s">
        <v>221</v>
      </c>
      <c r="C3067" s="463"/>
      <c r="D3067" s="463"/>
      <c r="E3067" s="294" t="s">
        <v>4029</v>
      </c>
    </row>
    <row r="3068" spans="1:5">
      <c r="A3068" s="463" t="s">
        <v>10682</v>
      </c>
      <c r="B3068" s="463" t="s">
        <v>221</v>
      </c>
      <c r="C3068" s="463"/>
      <c r="D3068" s="463"/>
      <c r="E3068" s="294" t="s">
        <v>4030</v>
      </c>
    </row>
    <row r="3069" spans="1:5">
      <c r="A3069" s="463" t="s">
        <v>10682</v>
      </c>
      <c r="B3069" s="463" t="s">
        <v>221</v>
      </c>
      <c r="C3069" s="463"/>
      <c r="D3069" s="463"/>
      <c r="E3069" s="294" t="s">
        <v>4031</v>
      </c>
    </row>
    <row r="3070" spans="1:5">
      <c r="A3070" s="463" t="s">
        <v>10682</v>
      </c>
      <c r="B3070" s="463" t="s">
        <v>279</v>
      </c>
      <c r="C3070" s="463"/>
      <c r="D3070" s="463"/>
      <c r="E3070" s="294" t="s">
        <v>5966</v>
      </c>
    </row>
    <row r="3071" spans="1:5">
      <c r="A3071" s="463" t="s">
        <v>10682</v>
      </c>
      <c r="B3071" s="463" t="s">
        <v>279</v>
      </c>
      <c r="C3071" s="463"/>
      <c r="D3071" s="463"/>
      <c r="E3071" s="294" t="s">
        <v>5967</v>
      </c>
    </row>
    <row r="3072" spans="1:5">
      <c r="A3072" s="463" t="s">
        <v>10682</v>
      </c>
      <c r="B3072" s="463" t="s">
        <v>279</v>
      </c>
      <c r="C3072" s="463"/>
      <c r="D3072" s="463"/>
      <c r="E3072" s="294" t="s">
        <v>5968</v>
      </c>
    </row>
    <row r="3073" spans="1:5">
      <c r="A3073" s="463" t="s">
        <v>10682</v>
      </c>
      <c r="B3073" s="463" t="s">
        <v>279</v>
      </c>
      <c r="C3073" s="463"/>
      <c r="D3073" s="463"/>
      <c r="E3073" s="294" t="s">
        <v>5969</v>
      </c>
    </row>
    <row r="3074" spans="1:5">
      <c r="A3074" s="463" t="s">
        <v>10682</v>
      </c>
      <c r="B3074" s="463" t="s">
        <v>279</v>
      </c>
      <c r="C3074" s="463"/>
      <c r="D3074" s="463"/>
      <c r="E3074" s="294" t="s">
        <v>5970</v>
      </c>
    </row>
    <row r="3075" spans="1:5">
      <c r="A3075" s="463" t="s">
        <v>10682</v>
      </c>
      <c r="B3075" s="463" t="s">
        <v>279</v>
      </c>
      <c r="C3075" s="463"/>
      <c r="D3075" s="463"/>
      <c r="E3075" s="294" t="s">
        <v>5971</v>
      </c>
    </row>
    <row r="3076" spans="1:5">
      <c r="A3076" s="463" t="s">
        <v>10682</v>
      </c>
      <c r="B3076" s="463" t="s">
        <v>279</v>
      </c>
      <c r="C3076" s="463"/>
      <c r="D3076" s="463"/>
      <c r="E3076" s="294" t="s">
        <v>5972</v>
      </c>
    </row>
    <row r="3077" spans="1:5">
      <c r="A3077" s="463" t="s">
        <v>10682</v>
      </c>
      <c r="B3077" s="463" t="s">
        <v>279</v>
      </c>
      <c r="C3077" s="463"/>
      <c r="D3077" s="463"/>
      <c r="E3077" s="294" t="s">
        <v>5973</v>
      </c>
    </row>
    <row r="3078" spans="1:5">
      <c r="A3078" s="463" t="s">
        <v>10682</v>
      </c>
      <c r="B3078" s="463" t="s">
        <v>279</v>
      </c>
      <c r="C3078" s="463"/>
      <c r="D3078" s="463"/>
      <c r="E3078" s="294" t="s">
        <v>5974</v>
      </c>
    </row>
    <row r="3079" spans="1:5">
      <c r="A3079" s="463" t="s">
        <v>10682</v>
      </c>
      <c r="B3079" s="463" t="s">
        <v>279</v>
      </c>
      <c r="C3079" s="463"/>
      <c r="D3079" s="463"/>
      <c r="E3079" s="294" t="s">
        <v>5975</v>
      </c>
    </row>
    <row r="3080" spans="1:5">
      <c r="A3080" s="463" t="s">
        <v>10682</v>
      </c>
      <c r="B3080" s="463" t="s">
        <v>270</v>
      </c>
      <c r="C3080" s="463"/>
      <c r="D3080" s="463"/>
      <c r="E3080" s="294" t="s">
        <v>7162</v>
      </c>
    </row>
    <row r="3081" spans="1:5">
      <c r="A3081" s="463" t="s">
        <v>10682</v>
      </c>
      <c r="B3081" s="463" t="s">
        <v>270</v>
      </c>
      <c r="C3081" s="463"/>
      <c r="D3081" s="463"/>
      <c r="E3081" s="294" t="s">
        <v>7158</v>
      </c>
    </row>
    <row r="3082" spans="1:5">
      <c r="A3082" s="463" t="s">
        <v>10682</v>
      </c>
      <c r="B3082" s="463" t="s">
        <v>270</v>
      </c>
      <c r="C3082" s="463"/>
      <c r="D3082" s="463"/>
      <c r="E3082" s="294" t="s">
        <v>7161</v>
      </c>
    </row>
    <row r="3083" spans="1:5">
      <c r="A3083" s="463" t="s">
        <v>10682</v>
      </c>
      <c r="B3083" s="463" t="s">
        <v>270</v>
      </c>
      <c r="C3083" s="463"/>
      <c r="D3083" s="463"/>
      <c r="E3083" s="294" t="s">
        <v>7159</v>
      </c>
    </row>
    <row r="3084" spans="1:5">
      <c r="A3084" s="463" t="s">
        <v>10682</v>
      </c>
      <c r="B3084" s="463" t="s">
        <v>270</v>
      </c>
      <c r="C3084" s="463"/>
      <c r="D3084" s="463"/>
      <c r="E3084" s="294" t="s">
        <v>7160</v>
      </c>
    </row>
    <row r="3085" spans="1:5">
      <c r="A3085" s="463" t="s">
        <v>10682</v>
      </c>
      <c r="B3085" s="463" t="s">
        <v>270</v>
      </c>
      <c r="C3085" s="463"/>
      <c r="D3085" s="463"/>
      <c r="E3085" s="294" t="s">
        <v>7157</v>
      </c>
    </row>
    <row r="3086" spans="1:5">
      <c r="A3086" s="463" t="s">
        <v>10682</v>
      </c>
      <c r="B3086" s="463" t="s">
        <v>270</v>
      </c>
      <c r="C3086" s="463"/>
      <c r="D3086" s="463"/>
      <c r="E3086" s="294" t="s">
        <v>7163</v>
      </c>
    </row>
    <row r="3087" spans="1:5">
      <c r="A3087" s="463" t="s">
        <v>10682</v>
      </c>
      <c r="B3087" s="463" t="s">
        <v>252</v>
      </c>
      <c r="C3087" s="463"/>
      <c r="D3087" s="463"/>
      <c r="E3087" s="294" t="s">
        <v>6223</v>
      </c>
    </row>
    <row r="3088" spans="1:5">
      <c r="A3088" s="463" t="s">
        <v>10682</v>
      </c>
      <c r="B3088" s="463" t="s">
        <v>252</v>
      </c>
      <c r="C3088" s="463"/>
      <c r="D3088" s="463"/>
      <c r="E3088" s="294" t="s">
        <v>6224</v>
      </c>
    </row>
    <row r="3089" spans="1:5">
      <c r="A3089" s="463" t="s">
        <v>10682</v>
      </c>
      <c r="B3089" s="463" t="s">
        <v>252</v>
      </c>
      <c r="C3089" s="463"/>
      <c r="D3089" s="463"/>
      <c r="E3089" s="294" t="s">
        <v>6148</v>
      </c>
    </row>
    <row r="3090" spans="1:5">
      <c r="A3090" s="463" t="s">
        <v>10682</v>
      </c>
      <c r="B3090" s="463" t="s">
        <v>252</v>
      </c>
      <c r="C3090" s="463"/>
      <c r="D3090" s="463"/>
      <c r="E3090" s="294" t="s">
        <v>6225</v>
      </c>
    </row>
    <row r="3091" spans="1:5">
      <c r="A3091" s="463" t="s">
        <v>10682</v>
      </c>
      <c r="B3091" s="463" t="s">
        <v>252</v>
      </c>
      <c r="C3091" s="463"/>
      <c r="D3091" s="463"/>
      <c r="E3091" s="294" t="s">
        <v>6226</v>
      </c>
    </row>
    <row r="3092" spans="1:5">
      <c r="A3092" s="463" t="s">
        <v>10682</v>
      </c>
      <c r="B3092" s="463" t="s">
        <v>252</v>
      </c>
      <c r="C3092" s="463"/>
      <c r="D3092" s="463"/>
      <c r="E3092" s="294" t="s">
        <v>6227</v>
      </c>
    </row>
    <row r="3093" spans="1:5">
      <c r="A3093" s="463" t="s">
        <v>10682</v>
      </c>
      <c r="B3093" s="463" t="s">
        <v>252</v>
      </c>
      <c r="C3093" s="463"/>
      <c r="D3093" s="463"/>
      <c r="E3093" s="294" t="s">
        <v>6228</v>
      </c>
    </row>
    <row r="3094" spans="1:5">
      <c r="A3094" s="463" t="s">
        <v>10682</v>
      </c>
      <c r="B3094" s="463" t="s">
        <v>252</v>
      </c>
      <c r="C3094" s="463"/>
      <c r="D3094" s="463"/>
      <c r="E3094" s="294" t="s">
        <v>6229</v>
      </c>
    </row>
    <row r="3095" spans="1:5">
      <c r="A3095" s="463" t="s">
        <v>10682</v>
      </c>
      <c r="B3095" s="463" t="s">
        <v>288</v>
      </c>
      <c r="C3095" s="463"/>
      <c r="D3095" s="463"/>
      <c r="E3095" s="294" t="s">
        <v>6561</v>
      </c>
    </row>
    <row r="3096" spans="1:5">
      <c r="A3096" s="463" t="s">
        <v>10682</v>
      </c>
      <c r="B3096" s="463" t="s">
        <v>288</v>
      </c>
      <c r="C3096" s="463"/>
      <c r="D3096" s="463"/>
      <c r="E3096" s="294" t="s">
        <v>6562</v>
      </c>
    </row>
    <row r="3097" spans="1:5">
      <c r="A3097" s="463" t="s">
        <v>10682</v>
      </c>
      <c r="B3097" s="463" t="s">
        <v>288</v>
      </c>
      <c r="C3097" s="463"/>
      <c r="D3097" s="463"/>
      <c r="E3097" s="294" t="s">
        <v>6563</v>
      </c>
    </row>
    <row r="3098" spans="1:5">
      <c r="A3098" s="463" t="s">
        <v>10682</v>
      </c>
      <c r="B3098" s="463" t="s">
        <v>288</v>
      </c>
      <c r="C3098" s="463"/>
      <c r="D3098" s="463"/>
      <c r="E3098" s="294" t="s">
        <v>6564</v>
      </c>
    </row>
    <row r="3099" spans="1:5">
      <c r="A3099" s="463" t="s">
        <v>10682</v>
      </c>
      <c r="B3099" s="463" t="s">
        <v>288</v>
      </c>
      <c r="C3099" s="463"/>
      <c r="D3099" s="463"/>
      <c r="E3099" s="294" t="s">
        <v>6598</v>
      </c>
    </row>
    <row r="3100" spans="1:5">
      <c r="A3100" s="463" t="s">
        <v>10682</v>
      </c>
      <c r="B3100" s="463" t="s">
        <v>288</v>
      </c>
      <c r="C3100" s="463"/>
      <c r="D3100" s="463"/>
      <c r="E3100" s="294" t="s">
        <v>6565</v>
      </c>
    </row>
    <row r="3101" spans="1:5">
      <c r="A3101" s="463" t="s">
        <v>10682</v>
      </c>
      <c r="B3101" s="463" t="s">
        <v>288</v>
      </c>
      <c r="C3101" s="463"/>
      <c r="D3101" s="463"/>
      <c r="E3101" s="294" t="s">
        <v>6566</v>
      </c>
    </row>
    <row r="3102" spans="1:5">
      <c r="A3102" s="463" t="s">
        <v>10682</v>
      </c>
      <c r="B3102" s="463" t="s">
        <v>288</v>
      </c>
      <c r="C3102" s="463"/>
      <c r="D3102" s="463"/>
      <c r="E3102" s="294" t="s">
        <v>6567</v>
      </c>
    </row>
    <row r="3103" spans="1:5">
      <c r="A3103" s="463" t="s">
        <v>10682</v>
      </c>
      <c r="B3103" s="463" t="s">
        <v>288</v>
      </c>
      <c r="C3103" s="463"/>
      <c r="D3103" s="463"/>
      <c r="E3103" s="294" t="s">
        <v>6568</v>
      </c>
    </row>
    <row r="3104" spans="1:5">
      <c r="A3104" s="463" t="s">
        <v>10682</v>
      </c>
      <c r="B3104" s="463" t="s">
        <v>288</v>
      </c>
      <c r="C3104" s="463"/>
      <c r="D3104" s="463"/>
      <c r="E3104" s="294" t="s">
        <v>6569</v>
      </c>
    </row>
    <row r="3105" spans="1:5">
      <c r="A3105" s="463" t="s">
        <v>10682</v>
      </c>
      <c r="B3105" s="463" t="s">
        <v>288</v>
      </c>
      <c r="C3105" s="463"/>
      <c r="D3105" s="463"/>
      <c r="E3105" s="294" t="s">
        <v>6570</v>
      </c>
    </row>
    <row r="3106" spans="1:5">
      <c r="A3106" s="463" t="s">
        <v>10682</v>
      </c>
      <c r="B3106" s="463" t="s">
        <v>288</v>
      </c>
      <c r="C3106" s="463"/>
      <c r="D3106" s="463"/>
      <c r="E3106" s="294" t="s">
        <v>6571</v>
      </c>
    </row>
    <row r="3107" spans="1:5">
      <c r="A3107" s="463" t="s">
        <v>10682</v>
      </c>
      <c r="B3107" s="463" t="s">
        <v>288</v>
      </c>
      <c r="C3107" s="463"/>
      <c r="D3107" s="463"/>
      <c r="E3107" s="294" t="s">
        <v>6572</v>
      </c>
    </row>
    <row r="3108" spans="1:5">
      <c r="A3108" s="463" t="s">
        <v>10682</v>
      </c>
      <c r="B3108" s="463" t="s">
        <v>288</v>
      </c>
      <c r="C3108" s="463"/>
      <c r="D3108" s="463"/>
      <c r="E3108" s="294" t="s">
        <v>6573</v>
      </c>
    </row>
    <row r="3109" spans="1:5">
      <c r="A3109" s="463" t="s">
        <v>10682</v>
      </c>
      <c r="B3109" s="463" t="s">
        <v>288</v>
      </c>
      <c r="C3109" s="463"/>
      <c r="D3109" s="463"/>
      <c r="E3109" s="294" t="s">
        <v>6574</v>
      </c>
    </row>
    <row r="3110" spans="1:5">
      <c r="A3110" s="463" t="s">
        <v>10682</v>
      </c>
      <c r="B3110" s="463" t="s">
        <v>288</v>
      </c>
      <c r="C3110" s="463"/>
      <c r="D3110" s="463"/>
      <c r="E3110" s="294" t="s">
        <v>6599</v>
      </c>
    </row>
    <row r="3111" spans="1:5">
      <c r="A3111" s="463" t="s">
        <v>10682</v>
      </c>
      <c r="B3111" s="463" t="s">
        <v>288</v>
      </c>
      <c r="C3111" s="463"/>
      <c r="D3111" s="463"/>
      <c r="E3111" s="294" t="s">
        <v>6575</v>
      </c>
    </row>
    <row r="3112" spans="1:5">
      <c r="A3112" s="463" t="s">
        <v>10682</v>
      </c>
      <c r="B3112" s="463" t="s">
        <v>288</v>
      </c>
      <c r="C3112" s="463"/>
      <c r="D3112" s="463"/>
      <c r="E3112" s="294" t="s">
        <v>6576</v>
      </c>
    </row>
    <row r="3113" spans="1:5">
      <c r="A3113" s="463" t="s">
        <v>10682</v>
      </c>
      <c r="B3113" s="463" t="s">
        <v>288</v>
      </c>
      <c r="C3113" s="463"/>
      <c r="D3113" s="463"/>
      <c r="E3113" s="294" t="s">
        <v>6577</v>
      </c>
    </row>
    <row r="3114" spans="1:5">
      <c r="A3114" s="463" t="s">
        <v>10682</v>
      </c>
      <c r="B3114" s="463" t="s">
        <v>288</v>
      </c>
      <c r="C3114" s="463"/>
      <c r="D3114" s="463"/>
      <c r="E3114" s="294" t="s">
        <v>6578</v>
      </c>
    </row>
    <row r="3115" spans="1:5">
      <c r="A3115" s="463" t="s">
        <v>10682</v>
      </c>
      <c r="B3115" s="463" t="s">
        <v>288</v>
      </c>
      <c r="C3115" s="463"/>
      <c r="D3115" s="463"/>
      <c r="E3115" s="294" t="s">
        <v>6579</v>
      </c>
    </row>
    <row r="3116" spans="1:5">
      <c r="A3116" s="463" t="s">
        <v>10682</v>
      </c>
      <c r="B3116" s="463" t="s">
        <v>288</v>
      </c>
      <c r="C3116" s="463"/>
      <c r="D3116" s="463"/>
      <c r="E3116" s="294" t="s">
        <v>6580</v>
      </c>
    </row>
    <row r="3117" spans="1:5">
      <c r="A3117" s="463" t="s">
        <v>10682</v>
      </c>
      <c r="B3117" s="463" t="s">
        <v>288</v>
      </c>
      <c r="C3117" s="463"/>
      <c r="D3117" s="463"/>
      <c r="E3117" s="294" t="s">
        <v>6581</v>
      </c>
    </row>
    <row r="3118" spans="1:5">
      <c r="A3118" s="463" t="s">
        <v>10682</v>
      </c>
      <c r="B3118" s="463" t="s">
        <v>288</v>
      </c>
      <c r="C3118" s="463"/>
      <c r="D3118" s="463"/>
      <c r="E3118" s="294" t="s">
        <v>6582</v>
      </c>
    </row>
    <row r="3119" spans="1:5">
      <c r="A3119" s="463" t="s">
        <v>10682</v>
      </c>
      <c r="B3119" s="463" t="s">
        <v>288</v>
      </c>
      <c r="C3119" s="463"/>
      <c r="D3119" s="463"/>
      <c r="E3119" s="294" t="s">
        <v>6600</v>
      </c>
    </row>
    <row r="3120" spans="1:5">
      <c r="A3120" s="463" t="s">
        <v>10682</v>
      </c>
      <c r="B3120" s="463" t="s">
        <v>288</v>
      </c>
      <c r="C3120" s="463"/>
      <c r="D3120" s="463"/>
      <c r="E3120" s="294" t="s">
        <v>6583</v>
      </c>
    </row>
    <row r="3121" spans="1:5">
      <c r="A3121" s="463" t="s">
        <v>10682</v>
      </c>
      <c r="B3121" s="463" t="s">
        <v>288</v>
      </c>
      <c r="C3121" s="463"/>
      <c r="D3121" s="463"/>
      <c r="E3121" s="294" t="s">
        <v>6584</v>
      </c>
    </row>
    <row r="3122" spans="1:5">
      <c r="A3122" s="463" t="s">
        <v>10682</v>
      </c>
      <c r="B3122" s="463" t="s">
        <v>288</v>
      </c>
      <c r="C3122" s="463"/>
      <c r="D3122" s="463"/>
      <c r="E3122" s="294" t="s">
        <v>6585</v>
      </c>
    </row>
    <row r="3123" spans="1:5">
      <c r="A3123" s="463" t="s">
        <v>10682</v>
      </c>
      <c r="B3123" s="463" t="s">
        <v>288</v>
      </c>
      <c r="C3123" s="463"/>
      <c r="D3123" s="463"/>
      <c r="E3123" s="294" t="s">
        <v>6586</v>
      </c>
    </row>
    <row r="3124" spans="1:5">
      <c r="A3124" s="463" t="s">
        <v>10682</v>
      </c>
      <c r="B3124" s="463" t="s">
        <v>288</v>
      </c>
      <c r="C3124" s="463"/>
      <c r="D3124" s="463"/>
      <c r="E3124" s="294" t="s">
        <v>6587</v>
      </c>
    </row>
    <row r="3125" spans="1:5">
      <c r="A3125" s="463" t="s">
        <v>10682</v>
      </c>
      <c r="B3125" s="463" t="s">
        <v>288</v>
      </c>
      <c r="C3125" s="463"/>
      <c r="D3125" s="463"/>
      <c r="E3125" s="294" t="s">
        <v>6588</v>
      </c>
    </row>
    <row r="3126" spans="1:5">
      <c r="A3126" s="463" t="s">
        <v>10682</v>
      </c>
      <c r="B3126" s="463" t="s">
        <v>288</v>
      </c>
      <c r="C3126" s="463"/>
      <c r="D3126" s="463"/>
      <c r="E3126" s="294" t="s">
        <v>6589</v>
      </c>
    </row>
    <row r="3127" spans="1:5">
      <c r="A3127" s="463" t="s">
        <v>10682</v>
      </c>
      <c r="B3127" s="463" t="s">
        <v>288</v>
      </c>
      <c r="C3127" s="463"/>
      <c r="D3127" s="463"/>
      <c r="E3127" s="294" t="s">
        <v>6590</v>
      </c>
    </row>
    <row r="3128" spans="1:5">
      <c r="A3128" s="463" t="s">
        <v>10682</v>
      </c>
      <c r="B3128" s="463" t="s">
        <v>288</v>
      </c>
      <c r="C3128" s="463"/>
      <c r="D3128" s="463"/>
      <c r="E3128" s="294" t="s">
        <v>6591</v>
      </c>
    </row>
    <row r="3129" spans="1:5">
      <c r="A3129" s="463" t="s">
        <v>10682</v>
      </c>
      <c r="B3129" s="463" t="s">
        <v>288</v>
      </c>
      <c r="C3129" s="463"/>
      <c r="D3129" s="463"/>
      <c r="E3129" s="294" t="s">
        <v>6592</v>
      </c>
    </row>
    <row r="3130" spans="1:5">
      <c r="A3130" s="463" t="s">
        <v>10682</v>
      </c>
      <c r="B3130" s="463" t="s">
        <v>288</v>
      </c>
      <c r="C3130" s="463"/>
      <c r="D3130" s="463"/>
      <c r="E3130" s="294" t="s">
        <v>6593</v>
      </c>
    </row>
    <row r="3131" spans="1:5">
      <c r="A3131" s="463" t="s">
        <v>10682</v>
      </c>
      <c r="B3131" s="463" t="s">
        <v>288</v>
      </c>
      <c r="C3131" s="463"/>
      <c r="D3131" s="463"/>
      <c r="E3131" s="294" t="s">
        <v>6594</v>
      </c>
    </row>
    <row r="3132" spans="1:5">
      <c r="A3132" s="463" t="s">
        <v>10682</v>
      </c>
      <c r="B3132" s="463" t="s">
        <v>288</v>
      </c>
      <c r="C3132" s="463"/>
      <c r="D3132" s="463"/>
      <c r="E3132" s="294" t="s">
        <v>6595</v>
      </c>
    </row>
    <row r="3133" spans="1:5">
      <c r="A3133" s="463" t="s">
        <v>10682</v>
      </c>
      <c r="B3133" s="463" t="s">
        <v>288</v>
      </c>
      <c r="C3133" s="463"/>
      <c r="D3133" s="463"/>
      <c r="E3133" s="294" t="s">
        <v>6601</v>
      </c>
    </row>
    <row r="3134" spans="1:5">
      <c r="A3134" s="463" t="s">
        <v>10682</v>
      </c>
      <c r="B3134" s="463" t="s">
        <v>288</v>
      </c>
      <c r="C3134" s="463"/>
      <c r="D3134" s="463"/>
      <c r="E3134" s="294" t="s">
        <v>6602</v>
      </c>
    </row>
    <row r="3135" spans="1:5">
      <c r="A3135" s="463" t="s">
        <v>10682</v>
      </c>
      <c r="B3135" s="463" t="s">
        <v>288</v>
      </c>
      <c r="C3135" s="463"/>
      <c r="D3135" s="463"/>
      <c r="E3135" s="294" t="s">
        <v>6596</v>
      </c>
    </row>
    <row r="3136" spans="1:5">
      <c r="A3136" s="463" t="s">
        <v>10682</v>
      </c>
      <c r="B3136" s="463" t="s">
        <v>288</v>
      </c>
      <c r="C3136" s="463"/>
      <c r="D3136" s="463"/>
      <c r="E3136" s="294" t="s">
        <v>6597</v>
      </c>
    </row>
    <row r="3137" spans="1:5">
      <c r="A3137" s="463" t="s">
        <v>10682</v>
      </c>
      <c r="B3137" s="463" t="s">
        <v>230</v>
      </c>
      <c r="C3137" s="463" t="s">
        <v>5679</v>
      </c>
      <c r="D3137" s="463"/>
      <c r="E3137" s="294" t="s">
        <v>5691</v>
      </c>
    </row>
    <row r="3138" spans="1:5">
      <c r="A3138" s="463" t="s">
        <v>10682</v>
      </c>
      <c r="B3138" s="463" t="s">
        <v>230</v>
      </c>
      <c r="C3138" s="463" t="s">
        <v>5679</v>
      </c>
      <c r="D3138" s="463"/>
      <c r="E3138" s="294" t="s">
        <v>5725</v>
      </c>
    </row>
    <row r="3139" spans="1:5">
      <c r="A3139" s="463" t="s">
        <v>10682</v>
      </c>
      <c r="B3139" s="463" t="s">
        <v>3254</v>
      </c>
      <c r="C3139" s="463"/>
      <c r="D3139" s="463"/>
      <c r="E3139" s="294" t="s">
        <v>3255</v>
      </c>
    </row>
    <row r="3140" spans="1:5">
      <c r="A3140" s="463" t="s">
        <v>10682</v>
      </c>
      <c r="B3140" s="463" t="s">
        <v>235</v>
      </c>
      <c r="C3140" s="463"/>
      <c r="D3140" s="463"/>
      <c r="E3140" s="294" t="s">
        <v>6860</v>
      </c>
    </row>
    <row r="3141" spans="1:5">
      <c r="A3141" s="463" t="s">
        <v>10682</v>
      </c>
      <c r="B3141" s="463" t="s">
        <v>235</v>
      </c>
      <c r="C3141" s="463"/>
      <c r="D3141" s="463"/>
      <c r="E3141" s="294" t="s">
        <v>6862</v>
      </c>
    </row>
    <row r="3142" spans="1:5">
      <c r="A3142" s="463" t="s">
        <v>10682</v>
      </c>
      <c r="B3142" s="463" t="s">
        <v>235</v>
      </c>
      <c r="C3142" s="463"/>
      <c r="D3142" s="463"/>
      <c r="E3142" s="294" t="s">
        <v>6863</v>
      </c>
    </row>
    <row r="3143" spans="1:5">
      <c r="A3143" s="463" t="s">
        <v>10682</v>
      </c>
      <c r="B3143" s="463" t="s">
        <v>235</v>
      </c>
      <c r="C3143" s="463"/>
      <c r="D3143" s="463"/>
      <c r="E3143" s="294" t="s">
        <v>6864</v>
      </c>
    </row>
    <row r="3144" spans="1:5">
      <c r="A3144" s="463" t="s">
        <v>10682</v>
      </c>
      <c r="B3144" s="463" t="s">
        <v>235</v>
      </c>
      <c r="C3144" s="463"/>
      <c r="D3144" s="463"/>
      <c r="E3144" s="294" t="s">
        <v>6866</v>
      </c>
    </row>
    <row r="3145" spans="1:5">
      <c r="A3145" s="463" t="s">
        <v>10682</v>
      </c>
      <c r="B3145" s="463" t="s">
        <v>235</v>
      </c>
      <c r="C3145" s="463"/>
      <c r="D3145" s="463"/>
      <c r="E3145" s="294" t="s">
        <v>6867</v>
      </c>
    </row>
    <row r="3146" spans="1:5">
      <c r="A3146" s="463" t="s">
        <v>10682</v>
      </c>
      <c r="B3146" s="463" t="s">
        <v>235</v>
      </c>
      <c r="C3146" s="463"/>
      <c r="D3146" s="463"/>
      <c r="E3146" s="294" t="s">
        <v>6868</v>
      </c>
    </row>
    <row r="3147" spans="1:5">
      <c r="A3147" s="463" t="s">
        <v>10682</v>
      </c>
      <c r="B3147" s="463" t="s">
        <v>235</v>
      </c>
      <c r="C3147" s="463"/>
      <c r="D3147" s="463"/>
      <c r="E3147" s="294" t="s">
        <v>6870</v>
      </c>
    </row>
    <row r="3148" spans="1:5">
      <c r="A3148" s="463" t="s">
        <v>10682</v>
      </c>
      <c r="B3148" s="463" t="s">
        <v>235</v>
      </c>
      <c r="C3148" s="463"/>
      <c r="D3148" s="463"/>
      <c r="E3148" s="294" t="s">
        <v>396</v>
      </c>
    </row>
    <row r="3149" spans="1:5">
      <c r="A3149" s="463" t="s">
        <v>10682</v>
      </c>
      <c r="B3149" s="463" t="s">
        <v>235</v>
      </c>
      <c r="C3149" s="463"/>
      <c r="D3149" s="463"/>
      <c r="E3149" s="294" t="s">
        <v>6871</v>
      </c>
    </row>
    <row r="3150" spans="1:5">
      <c r="A3150" s="463" t="s">
        <v>10682</v>
      </c>
      <c r="B3150" s="463" t="s">
        <v>235</v>
      </c>
      <c r="C3150" s="463"/>
      <c r="D3150" s="463"/>
      <c r="E3150" s="294" t="s">
        <v>6872</v>
      </c>
    </row>
    <row r="3151" spans="1:5">
      <c r="A3151" s="463" t="s">
        <v>10682</v>
      </c>
      <c r="B3151" s="463" t="s">
        <v>235</v>
      </c>
      <c r="C3151" s="463"/>
      <c r="D3151" s="463"/>
      <c r="E3151" s="294" t="s">
        <v>6874</v>
      </c>
    </row>
    <row r="3152" spans="1:5">
      <c r="A3152" s="463" t="s">
        <v>10682</v>
      </c>
      <c r="B3152" s="463" t="s">
        <v>235</v>
      </c>
      <c r="C3152" s="463"/>
      <c r="D3152" s="463"/>
      <c r="E3152" s="294" t="s">
        <v>6875</v>
      </c>
    </row>
    <row r="3153" spans="1:5">
      <c r="A3153" s="463" t="s">
        <v>10682</v>
      </c>
      <c r="B3153" s="463" t="s">
        <v>235</v>
      </c>
      <c r="C3153" s="463"/>
      <c r="D3153" s="463"/>
      <c r="E3153" s="294" t="s">
        <v>6877</v>
      </c>
    </row>
    <row r="3154" spans="1:5">
      <c r="A3154" s="463" t="s">
        <v>10682</v>
      </c>
      <c r="B3154" s="463" t="s">
        <v>235</v>
      </c>
      <c r="C3154" s="463"/>
      <c r="D3154" s="463"/>
      <c r="E3154" s="294" t="s">
        <v>6878</v>
      </c>
    </row>
    <row r="3155" spans="1:5">
      <c r="A3155" s="463" t="s">
        <v>10682</v>
      </c>
      <c r="B3155" s="463" t="s">
        <v>235</v>
      </c>
      <c r="C3155" s="463"/>
      <c r="D3155" s="463"/>
      <c r="E3155" s="294" t="s">
        <v>6879</v>
      </c>
    </row>
    <row r="3156" spans="1:5">
      <c r="A3156" s="463" t="s">
        <v>10682</v>
      </c>
      <c r="B3156" s="463" t="s">
        <v>235</v>
      </c>
      <c r="C3156" s="463"/>
      <c r="D3156" s="463"/>
      <c r="E3156" s="294" t="s">
        <v>6880</v>
      </c>
    </row>
    <row r="3157" spans="1:5">
      <c r="A3157" s="463" t="s">
        <v>10682</v>
      </c>
      <c r="B3157" s="463" t="s">
        <v>235</v>
      </c>
      <c r="C3157" s="463"/>
      <c r="D3157" s="463"/>
      <c r="E3157" s="294" t="s">
        <v>6881</v>
      </c>
    </row>
    <row r="3158" spans="1:5">
      <c r="A3158" s="463" t="s">
        <v>10682</v>
      </c>
      <c r="B3158" s="463" t="s">
        <v>235</v>
      </c>
      <c r="C3158" s="463"/>
      <c r="D3158" s="463"/>
      <c r="E3158" s="294" t="s">
        <v>6882</v>
      </c>
    </row>
    <row r="3159" spans="1:5">
      <c r="A3159" s="463" t="s">
        <v>10682</v>
      </c>
      <c r="B3159" s="463" t="s">
        <v>235</v>
      </c>
      <c r="C3159" s="463"/>
      <c r="D3159" s="463"/>
      <c r="E3159" s="294" t="s">
        <v>6884</v>
      </c>
    </row>
    <row r="3160" spans="1:5">
      <c r="A3160" s="463" t="s">
        <v>10682</v>
      </c>
      <c r="B3160" s="463" t="s">
        <v>235</v>
      </c>
      <c r="C3160" s="463"/>
      <c r="D3160" s="463"/>
      <c r="E3160" s="294" t="s">
        <v>6885</v>
      </c>
    </row>
    <row r="3161" spans="1:5">
      <c r="A3161" s="463" t="s">
        <v>10682</v>
      </c>
      <c r="B3161" s="463" t="s">
        <v>235</v>
      </c>
      <c r="C3161" s="463"/>
      <c r="D3161" s="463"/>
      <c r="E3161" s="294" t="s">
        <v>6886</v>
      </c>
    </row>
    <row r="3162" spans="1:5">
      <c r="A3162" s="463" t="s">
        <v>10682</v>
      </c>
      <c r="B3162" s="463" t="s">
        <v>235</v>
      </c>
      <c r="C3162" s="463"/>
      <c r="D3162" s="463"/>
      <c r="E3162" s="294" t="s">
        <v>6888</v>
      </c>
    </row>
    <row r="3163" spans="1:5">
      <c r="A3163" s="463" t="s">
        <v>10682</v>
      </c>
      <c r="B3163" s="463" t="s">
        <v>235</v>
      </c>
      <c r="C3163" s="463"/>
      <c r="D3163" s="463"/>
      <c r="E3163" s="294" t="s">
        <v>6889</v>
      </c>
    </row>
    <row r="3164" spans="1:5">
      <c r="A3164" s="463" t="s">
        <v>10682</v>
      </c>
      <c r="B3164" s="463" t="s">
        <v>235</v>
      </c>
      <c r="C3164" s="463"/>
      <c r="D3164" s="463"/>
      <c r="E3164" s="294" t="s">
        <v>6890</v>
      </c>
    </row>
    <row r="3165" spans="1:5">
      <c r="A3165" s="463" t="s">
        <v>10682</v>
      </c>
      <c r="B3165" s="463" t="s">
        <v>235</v>
      </c>
      <c r="C3165" s="463" t="s">
        <v>5627</v>
      </c>
      <c r="D3165" s="463"/>
      <c r="E3165" s="294" t="s">
        <v>6928</v>
      </c>
    </row>
    <row r="3166" spans="1:5">
      <c r="A3166" s="463" t="s">
        <v>10682</v>
      </c>
      <c r="B3166" s="463" t="s">
        <v>235</v>
      </c>
      <c r="C3166" s="463"/>
      <c r="D3166" s="463"/>
      <c r="E3166" s="294" t="s">
        <v>6891</v>
      </c>
    </row>
    <row r="3167" spans="1:5">
      <c r="A3167" s="463" t="s">
        <v>10682</v>
      </c>
      <c r="B3167" s="463" t="s">
        <v>235</v>
      </c>
      <c r="C3167" s="463"/>
      <c r="D3167" s="463"/>
      <c r="E3167" s="294" t="s">
        <v>6893</v>
      </c>
    </row>
    <row r="3168" spans="1:5">
      <c r="A3168" s="463" t="s">
        <v>10682</v>
      </c>
      <c r="B3168" s="463" t="s">
        <v>235</v>
      </c>
      <c r="C3168" s="463"/>
      <c r="D3168" s="463"/>
      <c r="E3168" s="294" t="s">
        <v>6908</v>
      </c>
    </row>
    <row r="3169" spans="1:5">
      <c r="A3169" s="463" t="s">
        <v>10682</v>
      </c>
      <c r="B3169" s="463" t="s">
        <v>235</v>
      </c>
      <c r="C3169" s="463"/>
      <c r="D3169" s="463"/>
      <c r="E3169" s="294" t="s">
        <v>6894</v>
      </c>
    </row>
    <row r="3170" spans="1:5">
      <c r="A3170" s="463" t="s">
        <v>10682</v>
      </c>
      <c r="B3170" s="463" t="s">
        <v>235</v>
      </c>
      <c r="C3170" s="463"/>
      <c r="D3170" s="463"/>
      <c r="E3170" s="294" t="s">
        <v>6895</v>
      </c>
    </row>
    <row r="3171" spans="1:5">
      <c r="A3171" s="463" t="s">
        <v>10682</v>
      </c>
      <c r="B3171" s="463" t="s">
        <v>235</v>
      </c>
      <c r="C3171" s="463"/>
      <c r="D3171" s="463"/>
      <c r="E3171" s="294" t="s">
        <v>6861</v>
      </c>
    </row>
    <row r="3172" spans="1:5">
      <c r="A3172" s="463" t="s">
        <v>10682</v>
      </c>
      <c r="B3172" s="463" t="s">
        <v>235</v>
      </c>
      <c r="C3172" s="463"/>
      <c r="D3172" s="463"/>
      <c r="E3172" s="294" t="s">
        <v>6897</v>
      </c>
    </row>
    <row r="3173" spans="1:5">
      <c r="A3173" s="463" t="s">
        <v>10682</v>
      </c>
      <c r="B3173" s="463" t="s">
        <v>235</v>
      </c>
      <c r="C3173" s="463"/>
      <c r="D3173" s="463"/>
      <c r="E3173" s="294" t="s">
        <v>6892</v>
      </c>
    </row>
    <row r="3174" spans="1:5">
      <c r="A3174" s="463" t="s">
        <v>10682</v>
      </c>
      <c r="B3174" s="463" t="s">
        <v>235</v>
      </c>
      <c r="C3174" s="463"/>
      <c r="D3174" s="463"/>
      <c r="E3174" s="294" t="s">
        <v>6898</v>
      </c>
    </row>
    <row r="3175" spans="1:5">
      <c r="A3175" s="463" t="s">
        <v>10682</v>
      </c>
      <c r="B3175" s="463" t="s">
        <v>235</v>
      </c>
      <c r="C3175" s="463"/>
      <c r="D3175" s="463"/>
      <c r="E3175" s="294" t="s">
        <v>6899</v>
      </c>
    </row>
    <row r="3176" spans="1:5">
      <c r="A3176" s="463" t="s">
        <v>10682</v>
      </c>
      <c r="B3176" s="463" t="s">
        <v>235</v>
      </c>
      <c r="C3176" s="463"/>
      <c r="D3176" s="463"/>
      <c r="E3176" s="294" t="s">
        <v>6900</v>
      </c>
    </row>
    <row r="3177" spans="1:5">
      <c r="A3177" s="463" t="s">
        <v>10682</v>
      </c>
      <c r="B3177" s="463" t="s">
        <v>235</v>
      </c>
      <c r="C3177" s="463"/>
      <c r="D3177" s="463"/>
      <c r="E3177" s="294" t="s">
        <v>6869</v>
      </c>
    </row>
    <row r="3178" spans="1:5">
      <c r="A3178" s="463" t="s">
        <v>10682</v>
      </c>
      <c r="B3178" s="463" t="s">
        <v>235</v>
      </c>
      <c r="C3178" s="463"/>
      <c r="D3178" s="463"/>
      <c r="E3178" s="294" t="s">
        <v>6901</v>
      </c>
    </row>
    <row r="3179" spans="1:5">
      <c r="A3179" s="463" t="s">
        <v>10682</v>
      </c>
      <c r="B3179" s="463" t="s">
        <v>235</v>
      </c>
      <c r="C3179" s="463"/>
      <c r="D3179" s="463"/>
      <c r="E3179" s="294" t="s">
        <v>6902</v>
      </c>
    </row>
    <row r="3180" spans="1:5">
      <c r="A3180" s="463" t="s">
        <v>10682</v>
      </c>
      <c r="B3180" s="463" t="s">
        <v>235</v>
      </c>
      <c r="C3180" s="463"/>
      <c r="D3180" s="463"/>
      <c r="E3180" s="294" t="s">
        <v>6916</v>
      </c>
    </row>
    <row r="3181" spans="1:5">
      <c r="A3181" s="463" t="s">
        <v>10682</v>
      </c>
      <c r="B3181" s="463" t="s">
        <v>235</v>
      </c>
      <c r="C3181" s="463"/>
      <c r="D3181" s="463"/>
      <c r="E3181" s="294" t="s">
        <v>6903</v>
      </c>
    </row>
    <row r="3182" spans="1:5">
      <c r="A3182" s="463" t="s">
        <v>10682</v>
      </c>
      <c r="B3182" s="463" t="s">
        <v>235</v>
      </c>
      <c r="C3182" s="463"/>
      <c r="D3182" s="463"/>
      <c r="E3182" s="294" t="s">
        <v>6904</v>
      </c>
    </row>
    <row r="3183" spans="1:5">
      <c r="A3183" s="463" t="s">
        <v>10682</v>
      </c>
      <c r="B3183" s="463" t="s">
        <v>235</v>
      </c>
      <c r="C3183" s="463"/>
      <c r="D3183" s="463"/>
      <c r="E3183" s="294" t="s">
        <v>6876</v>
      </c>
    </row>
    <row r="3184" spans="1:5">
      <c r="A3184" s="463" t="s">
        <v>10682</v>
      </c>
      <c r="B3184" s="463" t="s">
        <v>235</v>
      </c>
      <c r="C3184" s="463"/>
      <c r="D3184" s="463"/>
      <c r="E3184" s="294" t="s">
        <v>6905</v>
      </c>
    </row>
    <row r="3185" spans="1:5">
      <c r="A3185" s="463" t="s">
        <v>10682</v>
      </c>
      <c r="B3185" s="463" t="s">
        <v>235</v>
      </c>
      <c r="C3185" s="463"/>
      <c r="D3185" s="463"/>
      <c r="E3185" s="294" t="s">
        <v>6873</v>
      </c>
    </row>
    <row r="3186" spans="1:5">
      <c r="A3186" s="463" t="s">
        <v>10682</v>
      </c>
      <c r="B3186" s="463" t="s">
        <v>235</v>
      </c>
      <c r="C3186" s="463"/>
      <c r="D3186" s="463"/>
      <c r="E3186" s="294" t="s">
        <v>6883</v>
      </c>
    </row>
    <row r="3187" spans="1:5">
      <c r="A3187" s="463" t="s">
        <v>10682</v>
      </c>
      <c r="B3187" s="463" t="s">
        <v>235</v>
      </c>
      <c r="C3187" s="463"/>
      <c r="D3187" s="463"/>
      <c r="E3187" s="294" t="s">
        <v>6865</v>
      </c>
    </row>
    <row r="3188" spans="1:5">
      <c r="A3188" s="463" t="s">
        <v>10682</v>
      </c>
      <c r="B3188" s="463" t="s">
        <v>235</v>
      </c>
      <c r="C3188" s="463"/>
      <c r="D3188" s="463"/>
      <c r="E3188" s="294" t="s">
        <v>6907</v>
      </c>
    </row>
    <row r="3189" spans="1:5">
      <c r="A3189" s="463" t="s">
        <v>10682</v>
      </c>
      <c r="B3189" s="463" t="s">
        <v>235</v>
      </c>
      <c r="C3189" s="463"/>
      <c r="D3189" s="463"/>
      <c r="E3189" s="294" t="s">
        <v>6910</v>
      </c>
    </row>
    <row r="3190" spans="1:5">
      <c r="A3190" s="463" t="s">
        <v>10682</v>
      </c>
      <c r="B3190" s="463" t="s">
        <v>235</v>
      </c>
      <c r="C3190" s="463"/>
      <c r="D3190" s="463"/>
      <c r="E3190" s="294" t="s">
        <v>6909</v>
      </c>
    </row>
    <row r="3191" spans="1:5">
      <c r="A3191" s="463" t="s">
        <v>10682</v>
      </c>
      <c r="B3191" s="463" t="s">
        <v>235</v>
      </c>
      <c r="C3191" s="463"/>
      <c r="D3191" s="463"/>
      <c r="E3191" s="294" t="s">
        <v>6921</v>
      </c>
    </row>
    <row r="3192" spans="1:5">
      <c r="A3192" s="463" t="s">
        <v>10682</v>
      </c>
      <c r="B3192" s="463" t="s">
        <v>235</v>
      </c>
      <c r="C3192" s="463"/>
      <c r="D3192" s="463"/>
      <c r="E3192" s="294" t="s">
        <v>6911</v>
      </c>
    </row>
    <row r="3193" spans="1:5">
      <c r="A3193" s="463" t="s">
        <v>10682</v>
      </c>
      <c r="B3193" s="463" t="s">
        <v>235</v>
      </c>
      <c r="C3193" s="463"/>
      <c r="D3193" s="463"/>
      <c r="E3193" s="294" t="s">
        <v>6887</v>
      </c>
    </row>
    <row r="3194" spans="1:5">
      <c r="A3194" s="463" t="s">
        <v>10682</v>
      </c>
      <c r="B3194" s="463" t="s">
        <v>235</v>
      </c>
      <c r="C3194" s="463"/>
      <c r="D3194" s="463"/>
      <c r="E3194" s="294" t="s">
        <v>6912</v>
      </c>
    </row>
    <row r="3195" spans="1:5">
      <c r="A3195" s="463" t="s">
        <v>10682</v>
      </c>
      <c r="B3195" s="463" t="s">
        <v>235</v>
      </c>
      <c r="C3195" s="463"/>
      <c r="D3195" s="463"/>
      <c r="E3195" s="294" t="s">
        <v>6913</v>
      </c>
    </row>
    <row r="3196" spans="1:5">
      <c r="A3196" s="463" t="s">
        <v>10682</v>
      </c>
      <c r="B3196" s="463" t="s">
        <v>235</v>
      </c>
      <c r="C3196" s="463"/>
      <c r="D3196" s="463"/>
      <c r="E3196" s="294" t="s">
        <v>6914</v>
      </c>
    </row>
    <row r="3197" spans="1:5">
      <c r="A3197" s="463" t="s">
        <v>10682</v>
      </c>
      <c r="B3197" s="463" t="s">
        <v>235</v>
      </c>
      <c r="C3197" s="463"/>
      <c r="D3197" s="463"/>
      <c r="E3197" s="294" t="s">
        <v>6906</v>
      </c>
    </row>
    <row r="3198" spans="1:5">
      <c r="A3198" s="463" t="s">
        <v>10682</v>
      </c>
      <c r="B3198" s="463" t="s">
        <v>235</v>
      </c>
      <c r="C3198" s="463"/>
      <c r="D3198" s="463"/>
      <c r="E3198" s="294" t="s">
        <v>6915</v>
      </c>
    </row>
    <row r="3199" spans="1:5">
      <c r="A3199" s="463" t="s">
        <v>10682</v>
      </c>
      <c r="B3199" s="463" t="s">
        <v>235</v>
      </c>
      <c r="C3199" s="463"/>
      <c r="D3199" s="463"/>
      <c r="E3199" s="294" t="s">
        <v>6918</v>
      </c>
    </row>
    <row r="3200" spans="1:5">
      <c r="A3200" s="463" t="s">
        <v>10682</v>
      </c>
      <c r="B3200" s="463" t="s">
        <v>235</v>
      </c>
      <c r="C3200" s="463"/>
      <c r="D3200" s="463"/>
      <c r="E3200" s="294" t="s">
        <v>6919</v>
      </c>
    </row>
    <row r="3201" spans="1:5">
      <c r="A3201" s="463" t="s">
        <v>10682</v>
      </c>
      <c r="B3201" s="463" t="s">
        <v>235</v>
      </c>
      <c r="C3201" s="463"/>
      <c r="D3201" s="463"/>
      <c r="E3201" s="294" t="s">
        <v>6920</v>
      </c>
    </row>
    <row r="3202" spans="1:5">
      <c r="A3202" s="463" t="s">
        <v>10682</v>
      </c>
      <c r="B3202" s="463" t="s">
        <v>235</v>
      </c>
      <c r="C3202" s="463"/>
      <c r="D3202" s="463"/>
      <c r="E3202" s="294" t="s">
        <v>6922</v>
      </c>
    </row>
    <row r="3203" spans="1:5">
      <c r="A3203" s="463" t="s">
        <v>10682</v>
      </c>
      <c r="B3203" s="463" t="s">
        <v>235</v>
      </c>
      <c r="C3203" s="463"/>
      <c r="D3203" s="463"/>
      <c r="E3203" s="294" t="s">
        <v>6923</v>
      </c>
    </row>
    <row r="3204" spans="1:5">
      <c r="A3204" s="463" t="s">
        <v>10682</v>
      </c>
      <c r="B3204" s="463" t="s">
        <v>235</v>
      </c>
      <c r="C3204" s="463"/>
      <c r="D3204" s="463"/>
      <c r="E3204" s="294" t="s">
        <v>6924</v>
      </c>
    </row>
    <row r="3205" spans="1:5">
      <c r="A3205" s="463" t="s">
        <v>10682</v>
      </c>
      <c r="B3205" s="463" t="s">
        <v>235</v>
      </c>
      <c r="C3205" s="463"/>
      <c r="D3205" s="463"/>
      <c r="E3205" s="294" t="s">
        <v>6925</v>
      </c>
    </row>
    <row r="3206" spans="1:5">
      <c r="A3206" s="463" t="s">
        <v>10682</v>
      </c>
      <c r="B3206" s="463" t="s">
        <v>235</v>
      </c>
      <c r="C3206" s="463"/>
      <c r="D3206" s="463"/>
      <c r="E3206" s="294" t="s">
        <v>1915</v>
      </c>
    </row>
    <row r="3207" spans="1:5">
      <c r="A3207" s="463" t="s">
        <v>10682</v>
      </c>
      <c r="B3207" s="463" t="s">
        <v>235</v>
      </c>
      <c r="C3207" s="463"/>
      <c r="D3207" s="463"/>
      <c r="E3207" s="294" t="s">
        <v>6926</v>
      </c>
    </row>
    <row r="3208" spans="1:5">
      <c r="A3208" s="463" t="s">
        <v>10682</v>
      </c>
      <c r="B3208" s="463" t="s">
        <v>235</v>
      </c>
      <c r="C3208" s="463"/>
      <c r="D3208" s="463"/>
      <c r="E3208" s="294" t="s">
        <v>6927</v>
      </c>
    </row>
    <row r="3209" spans="1:5">
      <c r="A3209" s="463" t="s">
        <v>10682</v>
      </c>
      <c r="B3209" s="463" t="s">
        <v>10702</v>
      </c>
      <c r="C3209" s="463"/>
      <c r="D3209" s="463"/>
      <c r="E3209" s="294" t="s">
        <v>6917</v>
      </c>
    </row>
    <row r="3210" spans="1:5">
      <c r="A3210" s="463" t="s">
        <v>10682</v>
      </c>
      <c r="B3210" s="463" t="s">
        <v>10703</v>
      </c>
      <c r="C3210" s="463"/>
      <c r="D3210" s="463"/>
      <c r="E3210" s="294" t="s">
        <v>6896</v>
      </c>
    </row>
    <row r="3211" spans="1:5">
      <c r="A3211" s="463" t="s">
        <v>10682</v>
      </c>
      <c r="B3211" s="463" t="s">
        <v>222</v>
      </c>
      <c r="C3211" s="463"/>
      <c r="D3211" s="463"/>
      <c r="E3211" s="294" t="s">
        <v>4049</v>
      </c>
    </row>
    <row r="3212" spans="1:5">
      <c r="A3212" s="463" t="s">
        <v>10682</v>
      </c>
      <c r="B3212" s="463" t="s">
        <v>222</v>
      </c>
      <c r="C3212" s="463"/>
      <c r="D3212" s="463"/>
      <c r="E3212" s="294" t="s">
        <v>4074</v>
      </c>
    </row>
    <row r="3213" spans="1:5">
      <c r="A3213" s="463" t="s">
        <v>10682</v>
      </c>
      <c r="B3213" s="463" t="s">
        <v>222</v>
      </c>
      <c r="C3213" s="463"/>
      <c r="D3213" s="463"/>
      <c r="E3213" s="294" t="s">
        <v>4037</v>
      </c>
    </row>
    <row r="3214" spans="1:5">
      <c r="A3214" s="463" t="s">
        <v>10682</v>
      </c>
      <c r="B3214" s="463" t="s">
        <v>222</v>
      </c>
      <c r="C3214" s="463"/>
      <c r="D3214" s="463"/>
      <c r="E3214" s="294" t="s">
        <v>4046</v>
      </c>
    </row>
    <row r="3215" spans="1:5">
      <c r="A3215" s="463" t="s">
        <v>10682</v>
      </c>
      <c r="B3215" s="463" t="s">
        <v>222</v>
      </c>
      <c r="C3215" s="463"/>
      <c r="D3215" s="463"/>
      <c r="E3215" s="294" t="s">
        <v>4050</v>
      </c>
    </row>
    <row r="3216" spans="1:5">
      <c r="A3216" s="463" t="s">
        <v>10682</v>
      </c>
      <c r="B3216" s="463" t="s">
        <v>222</v>
      </c>
      <c r="C3216" s="463"/>
      <c r="D3216" s="463"/>
      <c r="E3216" s="294" t="s">
        <v>4051</v>
      </c>
    </row>
    <row r="3217" spans="1:5">
      <c r="A3217" s="463" t="s">
        <v>10682</v>
      </c>
      <c r="B3217" s="463" t="s">
        <v>222</v>
      </c>
      <c r="C3217" s="463"/>
      <c r="D3217" s="463"/>
      <c r="E3217" s="294" t="s">
        <v>4052</v>
      </c>
    </row>
    <row r="3218" spans="1:5">
      <c r="A3218" s="463" t="s">
        <v>10682</v>
      </c>
      <c r="B3218" s="463" t="s">
        <v>222</v>
      </c>
      <c r="C3218" s="463"/>
      <c r="D3218" s="463"/>
      <c r="E3218" s="294" t="s">
        <v>4066</v>
      </c>
    </row>
    <row r="3219" spans="1:5">
      <c r="A3219" s="463" t="s">
        <v>10682</v>
      </c>
      <c r="B3219" s="463" t="s">
        <v>222</v>
      </c>
      <c r="C3219" s="463"/>
      <c r="D3219" s="463"/>
      <c r="E3219" s="294" t="s">
        <v>4053</v>
      </c>
    </row>
    <row r="3220" spans="1:5">
      <c r="A3220" s="463" t="s">
        <v>10682</v>
      </c>
      <c r="B3220" s="463" t="s">
        <v>222</v>
      </c>
      <c r="C3220" s="463"/>
      <c r="D3220" s="463"/>
      <c r="E3220" s="294" t="s">
        <v>4055</v>
      </c>
    </row>
    <row r="3221" spans="1:5">
      <c r="A3221" s="463" t="s">
        <v>10682</v>
      </c>
      <c r="B3221" s="463" t="s">
        <v>222</v>
      </c>
      <c r="C3221" s="463"/>
      <c r="D3221" s="463"/>
      <c r="E3221" s="294" t="s">
        <v>4056</v>
      </c>
    </row>
    <row r="3222" spans="1:5">
      <c r="A3222" s="463" t="s">
        <v>10682</v>
      </c>
      <c r="B3222" s="463" t="s">
        <v>222</v>
      </c>
      <c r="C3222" s="463"/>
      <c r="D3222" s="463"/>
      <c r="E3222" s="294" t="s">
        <v>4072</v>
      </c>
    </row>
    <row r="3223" spans="1:5">
      <c r="A3223" s="463" t="s">
        <v>10682</v>
      </c>
      <c r="B3223" s="463" t="s">
        <v>222</v>
      </c>
      <c r="C3223" s="463"/>
      <c r="D3223" s="463"/>
      <c r="E3223" s="294" t="s">
        <v>4067</v>
      </c>
    </row>
    <row r="3224" spans="1:5">
      <c r="A3224" s="463" t="s">
        <v>10682</v>
      </c>
      <c r="B3224" s="463" t="s">
        <v>222</v>
      </c>
      <c r="C3224" s="463"/>
      <c r="D3224" s="463"/>
      <c r="E3224" s="294" t="s">
        <v>4075</v>
      </c>
    </row>
    <row r="3225" spans="1:5">
      <c r="A3225" s="463" t="s">
        <v>10682</v>
      </c>
      <c r="B3225" s="463" t="s">
        <v>222</v>
      </c>
      <c r="C3225" s="463"/>
      <c r="D3225" s="463"/>
      <c r="E3225" s="294" t="s">
        <v>4068</v>
      </c>
    </row>
    <row r="3226" spans="1:5">
      <c r="A3226" s="463" t="s">
        <v>10682</v>
      </c>
      <c r="B3226" s="463" t="s">
        <v>222</v>
      </c>
      <c r="C3226" s="463"/>
      <c r="D3226" s="463"/>
      <c r="E3226" s="294" t="s">
        <v>4061</v>
      </c>
    </row>
    <row r="3227" spans="1:5">
      <c r="A3227" s="463" t="s">
        <v>10682</v>
      </c>
      <c r="B3227" s="463" t="s">
        <v>222</v>
      </c>
      <c r="C3227" s="463"/>
      <c r="D3227" s="463"/>
      <c r="E3227" s="294" t="s">
        <v>4062</v>
      </c>
    </row>
    <row r="3228" spans="1:5">
      <c r="A3228" s="463" t="s">
        <v>10682</v>
      </c>
      <c r="B3228" s="463" t="s">
        <v>222</v>
      </c>
      <c r="C3228" s="463"/>
      <c r="D3228" s="463"/>
      <c r="E3228" s="294" t="s">
        <v>4044</v>
      </c>
    </row>
    <row r="3229" spans="1:5">
      <c r="A3229" s="463" t="s">
        <v>10682</v>
      </c>
      <c r="B3229" s="463" t="s">
        <v>222</v>
      </c>
      <c r="C3229" s="463"/>
      <c r="D3229" s="463"/>
      <c r="E3229" s="294" t="s">
        <v>4076</v>
      </c>
    </row>
    <row r="3230" spans="1:5">
      <c r="A3230" s="463" t="s">
        <v>10682</v>
      </c>
      <c r="B3230" s="463" t="s">
        <v>222</v>
      </c>
      <c r="C3230" s="463"/>
      <c r="D3230" s="463"/>
      <c r="E3230" s="294" t="s">
        <v>4064</v>
      </c>
    </row>
    <row r="3231" spans="1:5">
      <c r="A3231" s="463" t="s">
        <v>10682</v>
      </c>
      <c r="B3231" s="463" t="s">
        <v>222</v>
      </c>
      <c r="C3231" s="463"/>
      <c r="D3231" s="463"/>
      <c r="E3231" s="294" t="s">
        <v>4065</v>
      </c>
    </row>
    <row r="3232" spans="1:5">
      <c r="A3232" s="463" t="s">
        <v>10682</v>
      </c>
      <c r="B3232" s="463" t="s">
        <v>222</v>
      </c>
      <c r="C3232" s="463"/>
      <c r="D3232" s="463"/>
      <c r="E3232" s="294" t="s">
        <v>4038</v>
      </c>
    </row>
    <row r="3233" spans="1:5">
      <c r="A3233" s="463" t="s">
        <v>10682</v>
      </c>
      <c r="B3233" s="463" t="s">
        <v>222</v>
      </c>
      <c r="C3233" s="463"/>
      <c r="D3233" s="463"/>
      <c r="E3233" s="294" t="s">
        <v>4069</v>
      </c>
    </row>
    <row r="3234" spans="1:5">
      <c r="A3234" s="463" t="s">
        <v>10682</v>
      </c>
      <c r="B3234" s="463" t="s">
        <v>222</v>
      </c>
      <c r="C3234" s="463"/>
      <c r="D3234" s="463"/>
      <c r="E3234" s="294" t="s">
        <v>4077</v>
      </c>
    </row>
    <row r="3235" spans="1:5">
      <c r="A3235" s="463" t="s">
        <v>10682</v>
      </c>
      <c r="B3235" s="463" t="s">
        <v>222</v>
      </c>
      <c r="C3235" s="463"/>
      <c r="D3235" s="463"/>
      <c r="E3235" s="294" t="s">
        <v>4070</v>
      </c>
    </row>
    <row r="3236" spans="1:5">
      <c r="A3236" s="463" t="s">
        <v>10682</v>
      </c>
      <c r="B3236" s="463" t="s">
        <v>222</v>
      </c>
      <c r="C3236" s="463"/>
      <c r="D3236" s="463"/>
      <c r="E3236" s="294" t="s">
        <v>4054</v>
      </c>
    </row>
    <row r="3237" spans="1:5">
      <c r="A3237" s="463" t="s">
        <v>10682</v>
      </c>
      <c r="B3237" s="463" t="s">
        <v>222</v>
      </c>
      <c r="C3237" s="463"/>
      <c r="D3237" s="463"/>
      <c r="E3237" s="294" t="s">
        <v>4057</v>
      </c>
    </row>
    <row r="3238" spans="1:5">
      <c r="A3238" s="463" t="s">
        <v>10682</v>
      </c>
      <c r="B3238" s="463" t="s">
        <v>222</v>
      </c>
      <c r="C3238" s="463"/>
      <c r="D3238" s="463"/>
      <c r="E3238" s="294" t="s">
        <v>4073</v>
      </c>
    </row>
    <row r="3239" spans="1:5">
      <c r="A3239" s="463" t="s">
        <v>10682</v>
      </c>
      <c r="B3239" s="463" t="s">
        <v>222</v>
      </c>
      <c r="C3239" s="463"/>
      <c r="D3239" s="463"/>
      <c r="E3239" s="294" t="s">
        <v>4039</v>
      </c>
    </row>
    <row r="3240" spans="1:5">
      <c r="A3240" s="463" t="s">
        <v>10682</v>
      </c>
      <c r="B3240" s="463" t="s">
        <v>222</v>
      </c>
      <c r="C3240" s="463"/>
      <c r="D3240" s="463"/>
      <c r="E3240" s="294" t="s">
        <v>4059</v>
      </c>
    </row>
    <row r="3241" spans="1:5">
      <c r="A3241" s="463" t="s">
        <v>10682</v>
      </c>
      <c r="B3241" s="463" t="s">
        <v>222</v>
      </c>
      <c r="C3241" s="463"/>
      <c r="D3241" s="463"/>
      <c r="E3241" s="294" t="s">
        <v>4060</v>
      </c>
    </row>
    <row r="3242" spans="1:5">
      <c r="A3242" s="463" t="s">
        <v>10682</v>
      </c>
      <c r="B3242" s="463" t="s">
        <v>222</v>
      </c>
      <c r="C3242" s="463"/>
      <c r="D3242" s="463"/>
      <c r="E3242" s="294" t="s">
        <v>4078</v>
      </c>
    </row>
    <row r="3243" spans="1:5">
      <c r="A3243" s="463" t="s">
        <v>10682</v>
      </c>
      <c r="B3243" s="463" t="s">
        <v>222</v>
      </c>
      <c r="C3243" s="463"/>
      <c r="D3243" s="463"/>
      <c r="E3243" s="294" t="s">
        <v>4071</v>
      </c>
    </row>
    <row r="3244" spans="1:5">
      <c r="A3244" s="463" t="s">
        <v>10682</v>
      </c>
      <c r="B3244" s="463" t="s">
        <v>222</v>
      </c>
      <c r="C3244" s="463"/>
      <c r="D3244" s="463"/>
      <c r="E3244" s="294" t="s">
        <v>4040</v>
      </c>
    </row>
    <row r="3245" spans="1:5">
      <c r="A3245" s="463" t="s">
        <v>10682</v>
      </c>
      <c r="B3245" s="463" t="s">
        <v>222</v>
      </c>
      <c r="C3245" s="463"/>
      <c r="D3245" s="463"/>
      <c r="E3245" s="294" t="s">
        <v>4047</v>
      </c>
    </row>
    <row r="3246" spans="1:5">
      <c r="A3246" s="463" t="s">
        <v>10682</v>
      </c>
      <c r="B3246" s="463" t="s">
        <v>222</v>
      </c>
      <c r="C3246" s="463"/>
      <c r="D3246" s="463"/>
      <c r="E3246" s="294" t="s">
        <v>4041</v>
      </c>
    </row>
    <row r="3247" spans="1:5">
      <c r="A3247" s="463" t="s">
        <v>10682</v>
      </c>
      <c r="B3247" s="463" t="s">
        <v>222</v>
      </c>
      <c r="C3247" s="463"/>
      <c r="D3247" s="463"/>
      <c r="E3247" s="294" t="s">
        <v>4042</v>
      </c>
    </row>
    <row r="3248" spans="1:5">
      <c r="A3248" s="463" t="s">
        <v>10682</v>
      </c>
      <c r="B3248" s="463" t="s">
        <v>222</v>
      </c>
      <c r="C3248" s="463"/>
      <c r="D3248" s="463"/>
      <c r="E3248" s="294" t="s">
        <v>4079</v>
      </c>
    </row>
    <row r="3249" spans="1:5">
      <c r="A3249" s="463" t="s">
        <v>10682</v>
      </c>
      <c r="B3249" s="463" t="s">
        <v>222</v>
      </c>
      <c r="C3249" s="463"/>
      <c r="D3249" s="463"/>
      <c r="E3249" s="294" t="s">
        <v>4063</v>
      </c>
    </row>
    <row r="3250" spans="1:5">
      <c r="A3250" s="463" t="s">
        <v>10682</v>
      </c>
      <c r="B3250" s="463" t="s">
        <v>222</v>
      </c>
      <c r="C3250" s="463"/>
      <c r="D3250" s="463"/>
      <c r="E3250" s="294" t="s">
        <v>4048</v>
      </c>
    </row>
    <row r="3251" spans="1:5">
      <c r="A3251" s="463" t="s">
        <v>10682</v>
      </c>
      <c r="B3251" s="463" t="s">
        <v>222</v>
      </c>
      <c r="C3251" s="463"/>
      <c r="D3251" s="463"/>
      <c r="E3251" s="294" t="s">
        <v>4045</v>
      </c>
    </row>
    <row r="3252" spans="1:5">
      <c r="A3252" s="463" t="s">
        <v>10682</v>
      </c>
      <c r="B3252" s="463" t="s">
        <v>222</v>
      </c>
      <c r="C3252" s="463"/>
      <c r="D3252" s="463"/>
      <c r="E3252" s="294" t="s">
        <v>4080</v>
      </c>
    </row>
    <row r="3253" spans="1:5">
      <c r="A3253" s="463" t="s">
        <v>10682</v>
      </c>
      <c r="B3253" s="463" t="s">
        <v>222</v>
      </c>
      <c r="C3253" s="463"/>
      <c r="D3253" s="463"/>
      <c r="E3253" s="294" t="s">
        <v>4058</v>
      </c>
    </row>
    <row r="3254" spans="1:5">
      <c r="A3254" s="463" t="s">
        <v>10682</v>
      </c>
      <c r="B3254" s="463" t="s">
        <v>222</v>
      </c>
      <c r="C3254" s="463"/>
      <c r="D3254" s="463"/>
      <c r="E3254" s="294" t="s">
        <v>4043</v>
      </c>
    </row>
    <row r="3255" spans="1:5">
      <c r="A3255" s="463" t="s">
        <v>10682</v>
      </c>
      <c r="B3255" s="463" t="s">
        <v>271</v>
      </c>
      <c r="C3255" s="463"/>
      <c r="D3255" s="463"/>
      <c r="E3255" s="294" t="s">
        <v>7164</v>
      </c>
    </row>
    <row r="3256" spans="1:5">
      <c r="A3256" s="463" t="s">
        <v>10682</v>
      </c>
      <c r="B3256" s="463" t="s">
        <v>271</v>
      </c>
      <c r="C3256" s="463"/>
      <c r="D3256" s="463"/>
      <c r="E3256" s="294" t="s">
        <v>7165</v>
      </c>
    </row>
    <row r="3257" spans="1:5">
      <c r="A3257" s="463" t="s">
        <v>10682</v>
      </c>
      <c r="B3257" s="463" t="s">
        <v>271</v>
      </c>
      <c r="C3257" s="463"/>
      <c r="D3257" s="463"/>
      <c r="E3257" s="294" t="s">
        <v>7166</v>
      </c>
    </row>
    <row r="3258" spans="1:5">
      <c r="A3258" s="463" t="s">
        <v>10682</v>
      </c>
      <c r="B3258" s="463" t="s">
        <v>271</v>
      </c>
      <c r="C3258" s="463"/>
      <c r="D3258" s="463"/>
      <c r="E3258" s="294" t="s">
        <v>7167</v>
      </c>
    </row>
    <row r="3259" spans="1:5">
      <c r="A3259" s="463" t="s">
        <v>10682</v>
      </c>
      <c r="B3259" s="463" t="s">
        <v>271</v>
      </c>
      <c r="C3259" s="463"/>
      <c r="D3259" s="463"/>
      <c r="E3259" s="294" t="s">
        <v>7168</v>
      </c>
    </row>
    <row r="3260" spans="1:5">
      <c r="A3260" s="463" t="s">
        <v>10682</v>
      </c>
      <c r="B3260" s="463" t="s">
        <v>271</v>
      </c>
      <c r="C3260" s="463"/>
      <c r="D3260" s="463"/>
      <c r="E3260" s="294" t="s">
        <v>7169</v>
      </c>
    </row>
    <row r="3261" spans="1:5">
      <c r="A3261" s="463" t="s">
        <v>10682</v>
      </c>
      <c r="B3261" s="463" t="s">
        <v>271</v>
      </c>
      <c r="C3261" s="463"/>
      <c r="D3261" s="463"/>
      <c r="E3261" s="294" t="s">
        <v>7170</v>
      </c>
    </row>
    <row r="3262" spans="1:5">
      <c r="A3262" s="463" t="s">
        <v>10682</v>
      </c>
      <c r="B3262" s="463" t="s">
        <v>271</v>
      </c>
      <c r="C3262" s="463"/>
      <c r="D3262" s="463"/>
      <c r="E3262" s="294" t="s">
        <v>7171</v>
      </c>
    </row>
    <row r="3263" spans="1:5">
      <c r="A3263" s="463" t="s">
        <v>10682</v>
      </c>
      <c r="B3263" s="463" t="s">
        <v>308</v>
      </c>
      <c r="C3263" s="463"/>
      <c r="D3263" s="463"/>
      <c r="E3263" s="294" t="s">
        <v>6015</v>
      </c>
    </row>
    <row r="3264" spans="1:5">
      <c r="A3264" s="463" t="s">
        <v>10682</v>
      </c>
      <c r="B3264" s="463" t="s">
        <v>272</v>
      </c>
      <c r="C3264" s="463"/>
      <c r="D3264" s="463"/>
      <c r="E3264" s="294" t="s">
        <v>7176</v>
      </c>
    </row>
    <row r="3265" spans="1:5">
      <c r="A3265" s="463" t="s">
        <v>10682</v>
      </c>
      <c r="B3265" s="463" t="s">
        <v>272</v>
      </c>
      <c r="C3265" s="463"/>
      <c r="D3265" s="463"/>
      <c r="E3265" s="294" t="s">
        <v>7177</v>
      </c>
    </row>
    <row r="3266" spans="1:5">
      <c r="A3266" s="463" t="s">
        <v>10682</v>
      </c>
      <c r="B3266" s="463" t="s">
        <v>272</v>
      </c>
      <c r="C3266" s="463"/>
      <c r="D3266" s="463"/>
      <c r="E3266" s="294" t="s">
        <v>7178</v>
      </c>
    </row>
    <row r="3267" spans="1:5">
      <c r="A3267" s="463" t="s">
        <v>10682</v>
      </c>
      <c r="B3267" s="463" t="s">
        <v>272</v>
      </c>
      <c r="C3267" s="463"/>
      <c r="D3267" s="463"/>
      <c r="E3267" s="294" t="s">
        <v>7175</v>
      </c>
    </row>
    <row r="3268" spans="1:5">
      <c r="A3268" s="463" t="s">
        <v>10682</v>
      </c>
      <c r="B3268" s="463" t="s">
        <v>272</v>
      </c>
      <c r="C3268" s="463"/>
      <c r="D3268" s="463"/>
      <c r="E3268" s="294" t="s">
        <v>7174</v>
      </c>
    </row>
    <row r="3269" spans="1:5">
      <c r="A3269" s="463" t="s">
        <v>10682</v>
      </c>
      <c r="B3269" s="463" t="s">
        <v>272</v>
      </c>
      <c r="C3269" s="463"/>
      <c r="D3269" s="463"/>
      <c r="E3269" s="294" t="s">
        <v>7172</v>
      </c>
    </row>
    <row r="3270" spans="1:5">
      <c r="A3270" s="463" t="s">
        <v>10682</v>
      </c>
      <c r="B3270" s="463" t="s">
        <v>272</v>
      </c>
      <c r="C3270" s="463"/>
      <c r="D3270" s="463"/>
      <c r="E3270" s="294" t="s">
        <v>7173</v>
      </c>
    </row>
    <row r="3271" spans="1:5">
      <c r="A3271" s="463" t="s">
        <v>10682</v>
      </c>
      <c r="B3271" s="463" t="s">
        <v>272</v>
      </c>
      <c r="C3271" s="463"/>
      <c r="D3271" s="463"/>
      <c r="E3271" s="294" t="s">
        <v>7179</v>
      </c>
    </row>
    <row r="3272" spans="1:5">
      <c r="A3272" s="463" t="s">
        <v>10682</v>
      </c>
      <c r="B3272" s="463" t="s">
        <v>272</v>
      </c>
      <c r="C3272" s="463"/>
      <c r="D3272" s="463"/>
      <c r="E3272" s="294" t="s">
        <v>7180</v>
      </c>
    </row>
    <row r="3273" spans="1:5">
      <c r="A3273" s="463" t="s">
        <v>10682</v>
      </c>
      <c r="B3273" s="463" t="s">
        <v>223</v>
      </c>
      <c r="C3273" s="463"/>
      <c r="D3273" s="463"/>
      <c r="E3273" s="294" t="s">
        <v>4083</v>
      </c>
    </row>
    <row r="3274" spans="1:5">
      <c r="A3274" s="463" t="s">
        <v>10682</v>
      </c>
      <c r="B3274" s="463" t="s">
        <v>223</v>
      </c>
      <c r="C3274" s="463"/>
      <c r="D3274" s="463"/>
      <c r="E3274" s="294" t="s">
        <v>4084</v>
      </c>
    </row>
    <row r="3275" spans="1:5">
      <c r="A3275" s="463" t="s">
        <v>10682</v>
      </c>
      <c r="B3275" s="463" t="s">
        <v>223</v>
      </c>
      <c r="C3275" s="463"/>
      <c r="D3275" s="463"/>
      <c r="E3275" s="294" t="s">
        <v>4082</v>
      </c>
    </row>
    <row r="3276" spans="1:5">
      <c r="A3276" s="463" t="s">
        <v>10682</v>
      </c>
      <c r="B3276" s="463" t="s">
        <v>223</v>
      </c>
      <c r="C3276" s="463"/>
      <c r="D3276" s="463"/>
      <c r="E3276" s="294" t="s">
        <v>4086</v>
      </c>
    </row>
    <row r="3277" spans="1:5">
      <c r="A3277" s="463" t="s">
        <v>10682</v>
      </c>
      <c r="B3277" s="463" t="s">
        <v>223</v>
      </c>
      <c r="C3277" s="463"/>
      <c r="D3277" s="463"/>
      <c r="E3277" s="294" t="s">
        <v>4087</v>
      </c>
    </row>
    <row r="3278" spans="1:5">
      <c r="A3278" s="463" t="s">
        <v>10682</v>
      </c>
      <c r="B3278" s="463" t="s">
        <v>223</v>
      </c>
      <c r="C3278" s="463"/>
      <c r="D3278" s="463"/>
      <c r="E3278" s="294" t="s">
        <v>4090</v>
      </c>
    </row>
    <row r="3279" spans="1:5">
      <c r="A3279" s="463" t="s">
        <v>10682</v>
      </c>
      <c r="B3279" s="463" t="s">
        <v>223</v>
      </c>
      <c r="C3279" s="463"/>
      <c r="D3279" s="463"/>
      <c r="E3279" s="294" t="s">
        <v>4085</v>
      </c>
    </row>
    <row r="3280" spans="1:5">
      <c r="A3280" s="463" t="s">
        <v>10682</v>
      </c>
      <c r="B3280" s="463" t="s">
        <v>223</v>
      </c>
      <c r="C3280" s="463"/>
      <c r="D3280" s="463"/>
      <c r="E3280" s="294" t="s">
        <v>4081</v>
      </c>
    </row>
    <row r="3281" spans="1:5">
      <c r="A3281" s="463" t="s">
        <v>10682</v>
      </c>
      <c r="B3281" s="463" t="s">
        <v>223</v>
      </c>
      <c r="C3281" s="463"/>
      <c r="D3281" s="463"/>
      <c r="E3281" s="294" t="s">
        <v>4094</v>
      </c>
    </row>
    <row r="3282" spans="1:5">
      <c r="A3282" s="463" t="s">
        <v>10682</v>
      </c>
      <c r="B3282" s="463" t="s">
        <v>223</v>
      </c>
      <c r="C3282" s="463"/>
      <c r="D3282" s="463"/>
      <c r="E3282" s="294" t="s">
        <v>4091</v>
      </c>
    </row>
    <row r="3283" spans="1:5">
      <c r="A3283" s="463" t="s">
        <v>10682</v>
      </c>
      <c r="B3283" s="463" t="s">
        <v>223</v>
      </c>
      <c r="C3283" s="463"/>
      <c r="D3283" s="463"/>
      <c r="E3283" s="294" t="s">
        <v>4088</v>
      </c>
    </row>
    <row r="3284" spans="1:5">
      <c r="A3284" s="463" t="s">
        <v>10682</v>
      </c>
      <c r="B3284" s="463" t="s">
        <v>223</v>
      </c>
      <c r="C3284" s="463"/>
      <c r="D3284" s="463"/>
      <c r="E3284" s="294" t="s">
        <v>4092</v>
      </c>
    </row>
    <row r="3285" spans="1:5">
      <c r="A3285" s="463" t="s">
        <v>10682</v>
      </c>
      <c r="B3285" s="463" t="s">
        <v>223</v>
      </c>
      <c r="C3285" s="463"/>
      <c r="D3285" s="463"/>
      <c r="E3285" s="294" t="s">
        <v>4093</v>
      </c>
    </row>
    <row r="3286" spans="1:5">
      <c r="A3286" s="463" t="s">
        <v>10682</v>
      </c>
      <c r="B3286" s="463" t="s">
        <v>223</v>
      </c>
      <c r="C3286" s="463"/>
      <c r="D3286" s="463"/>
      <c r="E3286" s="294" t="s">
        <v>4095</v>
      </c>
    </row>
    <row r="3287" spans="1:5">
      <c r="A3287" s="463" t="s">
        <v>10682</v>
      </c>
      <c r="B3287" s="463" t="s">
        <v>223</v>
      </c>
      <c r="C3287" s="463"/>
      <c r="D3287" s="463"/>
      <c r="E3287" s="294" t="s">
        <v>4089</v>
      </c>
    </row>
    <row r="3288" spans="1:5">
      <c r="A3288" s="463" t="s">
        <v>10682</v>
      </c>
      <c r="B3288" s="463" t="s">
        <v>290</v>
      </c>
      <c r="C3288" s="463"/>
      <c r="D3288" s="463"/>
      <c r="E3288" s="294" t="s">
        <v>6628</v>
      </c>
    </row>
    <row r="3289" spans="1:5">
      <c r="A3289" s="463" t="s">
        <v>10682</v>
      </c>
      <c r="B3289" s="463" t="s">
        <v>290</v>
      </c>
      <c r="C3289" s="463"/>
      <c r="D3289" s="463"/>
      <c r="E3289" s="294" t="s">
        <v>6650</v>
      </c>
    </row>
    <row r="3290" spans="1:5">
      <c r="A3290" s="463" t="s">
        <v>10682</v>
      </c>
      <c r="B3290" s="463" t="s">
        <v>290</v>
      </c>
      <c r="C3290" s="463"/>
      <c r="D3290" s="463"/>
      <c r="E3290" s="294" t="s">
        <v>6634</v>
      </c>
    </row>
    <row r="3291" spans="1:5">
      <c r="A3291" s="463" t="s">
        <v>10682</v>
      </c>
      <c r="B3291" s="463" t="s">
        <v>290</v>
      </c>
      <c r="C3291" s="463"/>
      <c r="D3291" s="463"/>
      <c r="E3291" s="294" t="s">
        <v>6633</v>
      </c>
    </row>
    <row r="3292" spans="1:5">
      <c r="A3292" s="463" t="s">
        <v>10682</v>
      </c>
      <c r="B3292" s="463" t="s">
        <v>290</v>
      </c>
      <c r="C3292" s="463"/>
      <c r="D3292" s="463"/>
      <c r="E3292" s="294" t="s">
        <v>6636</v>
      </c>
    </row>
    <row r="3293" spans="1:5">
      <c r="A3293" s="463" t="s">
        <v>10682</v>
      </c>
      <c r="B3293" s="463" t="s">
        <v>290</v>
      </c>
      <c r="C3293" s="463"/>
      <c r="D3293" s="463"/>
      <c r="E3293" s="294" t="s">
        <v>6653</v>
      </c>
    </row>
    <row r="3294" spans="1:5">
      <c r="A3294" s="463" t="s">
        <v>10682</v>
      </c>
      <c r="B3294" s="463" t="s">
        <v>290</v>
      </c>
      <c r="C3294" s="463"/>
      <c r="D3294" s="463"/>
      <c r="E3294" s="294" t="s">
        <v>6632</v>
      </c>
    </row>
    <row r="3295" spans="1:5">
      <c r="A3295" s="463" t="s">
        <v>10682</v>
      </c>
      <c r="B3295" s="463" t="s">
        <v>290</v>
      </c>
      <c r="C3295" s="463"/>
      <c r="D3295" s="463"/>
      <c r="E3295" s="294" t="s">
        <v>6645</v>
      </c>
    </row>
    <row r="3296" spans="1:5">
      <c r="A3296" s="463" t="s">
        <v>10682</v>
      </c>
      <c r="B3296" s="463" t="s">
        <v>290</v>
      </c>
      <c r="C3296" s="463"/>
      <c r="D3296" s="463"/>
      <c r="E3296" s="294" t="s">
        <v>6637</v>
      </c>
    </row>
    <row r="3297" spans="1:5">
      <c r="A3297" s="463" t="s">
        <v>10682</v>
      </c>
      <c r="B3297" s="463" t="s">
        <v>290</v>
      </c>
      <c r="C3297" s="463"/>
      <c r="D3297" s="463"/>
      <c r="E3297" s="294" t="s">
        <v>6638</v>
      </c>
    </row>
    <row r="3298" spans="1:5">
      <c r="A3298" s="463" t="s">
        <v>10682</v>
      </c>
      <c r="B3298" s="463" t="s">
        <v>290</v>
      </c>
      <c r="C3298" s="463"/>
      <c r="D3298" s="463"/>
      <c r="E3298" s="294" t="s">
        <v>6639</v>
      </c>
    </row>
    <row r="3299" spans="1:5">
      <c r="A3299" s="463" t="s">
        <v>10682</v>
      </c>
      <c r="B3299" s="463" t="s">
        <v>290</v>
      </c>
      <c r="C3299" s="463"/>
      <c r="D3299" s="463"/>
      <c r="E3299" s="294" t="s">
        <v>6646</v>
      </c>
    </row>
    <row r="3300" spans="1:5">
      <c r="A3300" s="463" t="s">
        <v>10682</v>
      </c>
      <c r="B3300" s="463" t="s">
        <v>290</v>
      </c>
      <c r="C3300" s="463"/>
      <c r="D3300" s="463"/>
      <c r="E3300" s="294" t="s">
        <v>6641</v>
      </c>
    </row>
    <row r="3301" spans="1:5">
      <c r="A3301" s="463" t="s">
        <v>10682</v>
      </c>
      <c r="B3301" s="463" t="s">
        <v>290</v>
      </c>
      <c r="C3301" s="463"/>
      <c r="D3301" s="463"/>
      <c r="E3301" s="294" t="s">
        <v>6642</v>
      </c>
    </row>
    <row r="3302" spans="1:5">
      <c r="A3302" s="463" t="s">
        <v>10682</v>
      </c>
      <c r="B3302" s="463" t="s">
        <v>290</v>
      </c>
      <c r="C3302" s="463"/>
      <c r="D3302" s="463"/>
      <c r="E3302" s="294" t="s">
        <v>6643</v>
      </c>
    </row>
    <row r="3303" spans="1:5">
      <c r="A3303" s="463" t="s">
        <v>10682</v>
      </c>
      <c r="B3303" s="463" t="s">
        <v>290</v>
      </c>
      <c r="C3303" s="463"/>
      <c r="D3303" s="463"/>
      <c r="E3303" s="294" t="s">
        <v>6629</v>
      </c>
    </row>
    <row r="3304" spans="1:5">
      <c r="A3304" s="463" t="s">
        <v>10682</v>
      </c>
      <c r="B3304" s="463" t="s">
        <v>290</v>
      </c>
      <c r="C3304" s="463"/>
      <c r="D3304" s="463"/>
      <c r="E3304" s="294" t="s">
        <v>6644</v>
      </c>
    </row>
    <row r="3305" spans="1:5">
      <c r="A3305" s="463" t="s">
        <v>10682</v>
      </c>
      <c r="B3305" s="463" t="s">
        <v>290</v>
      </c>
      <c r="C3305" s="463"/>
      <c r="D3305" s="463"/>
      <c r="E3305" s="294" t="s">
        <v>6630</v>
      </c>
    </row>
    <row r="3306" spans="1:5">
      <c r="A3306" s="463" t="s">
        <v>10682</v>
      </c>
      <c r="B3306" s="463" t="s">
        <v>290</v>
      </c>
      <c r="C3306" s="463"/>
      <c r="D3306" s="463"/>
      <c r="E3306" s="294" t="s">
        <v>6647</v>
      </c>
    </row>
    <row r="3307" spans="1:5">
      <c r="A3307" s="463" t="s">
        <v>10682</v>
      </c>
      <c r="B3307" s="463" t="s">
        <v>290</v>
      </c>
      <c r="C3307" s="463"/>
      <c r="D3307" s="463"/>
      <c r="E3307" s="294" t="s">
        <v>6651</v>
      </c>
    </row>
    <row r="3308" spans="1:5">
      <c r="A3308" s="463" t="s">
        <v>10682</v>
      </c>
      <c r="B3308" s="463" t="s">
        <v>290</v>
      </c>
      <c r="C3308" s="463"/>
      <c r="D3308" s="463"/>
      <c r="E3308" s="294" t="s">
        <v>6658</v>
      </c>
    </row>
    <row r="3309" spans="1:5">
      <c r="A3309" s="463" t="s">
        <v>10682</v>
      </c>
      <c r="B3309" s="463" t="s">
        <v>290</v>
      </c>
      <c r="C3309" s="463"/>
      <c r="D3309" s="463"/>
      <c r="E3309" s="294" t="s">
        <v>6649</v>
      </c>
    </row>
    <row r="3310" spans="1:5">
      <c r="A3310" s="463" t="s">
        <v>10682</v>
      </c>
      <c r="B3310" s="463" t="s">
        <v>290</v>
      </c>
      <c r="C3310" s="463"/>
      <c r="D3310" s="463"/>
      <c r="E3310" s="294" t="s">
        <v>6654</v>
      </c>
    </row>
    <row r="3311" spans="1:5">
      <c r="A3311" s="463" t="s">
        <v>10682</v>
      </c>
      <c r="B3311" s="463" t="s">
        <v>290</v>
      </c>
      <c r="C3311" s="463"/>
      <c r="D3311" s="463"/>
      <c r="E3311" s="294" t="s">
        <v>6623</v>
      </c>
    </row>
    <row r="3312" spans="1:5">
      <c r="A3312" s="463" t="s">
        <v>10682</v>
      </c>
      <c r="B3312" s="463" t="s">
        <v>290</v>
      </c>
      <c r="C3312" s="463"/>
      <c r="D3312" s="463"/>
      <c r="E3312" s="294" t="s">
        <v>6655</v>
      </c>
    </row>
    <row r="3313" spans="1:5">
      <c r="A3313" s="463" t="s">
        <v>10682</v>
      </c>
      <c r="B3313" s="463" t="s">
        <v>290</v>
      </c>
      <c r="C3313" s="463"/>
      <c r="D3313" s="463"/>
      <c r="E3313" s="294" t="s">
        <v>6656</v>
      </c>
    </row>
    <row r="3314" spans="1:5">
      <c r="A3314" s="463" t="s">
        <v>10682</v>
      </c>
      <c r="B3314" s="463" t="s">
        <v>290</v>
      </c>
      <c r="C3314" s="463"/>
      <c r="D3314" s="463"/>
      <c r="E3314" s="294" t="s">
        <v>6657</v>
      </c>
    </row>
    <row r="3315" spans="1:5">
      <c r="A3315" s="463" t="s">
        <v>10682</v>
      </c>
      <c r="B3315" s="463" t="s">
        <v>290</v>
      </c>
      <c r="C3315" s="463"/>
      <c r="D3315" s="463"/>
      <c r="E3315" s="294" t="s">
        <v>6661</v>
      </c>
    </row>
    <row r="3316" spans="1:5">
      <c r="A3316" s="463" t="s">
        <v>10682</v>
      </c>
      <c r="B3316" s="463" t="s">
        <v>290</v>
      </c>
      <c r="C3316" s="463"/>
      <c r="D3316" s="463"/>
      <c r="E3316" s="294" t="s">
        <v>6659</v>
      </c>
    </row>
    <row r="3317" spans="1:5">
      <c r="A3317" s="463" t="s">
        <v>10682</v>
      </c>
      <c r="B3317" s="463" t="s">
        <v>290</v>
      </c>
      <c r="C3317" s="463"/>
      <c r="D3317" s="463"/>
      <c r="E3317" s="294" t="s">
        <v>6640</v>
      </c>
    </row>
    <row r="3318" spans="1:5">
      <c r="A3318" s="463" t="s">
        <v>10682</v>
      </c>
      <c r="B3318" s="463" t="s">
        <v>290</v>
      </c>
      <c r="C3318" s="463"/>
      <c r="D3318" s="463"/>
      <c r="E3318" s="294" t="s">
        <v>6663</v>
      </c>
    </row>
    <row r="3319" spans="1:5">
      <c r="A3319" s="463" t="s">
        <v>10682</v>
      </c>
      <c r="B3319" s="463" t="s">
        <v>290</v>
      </c>
      <c r="C3319" s="463"/>
      <c r="D3319" s="463"/>
      <c r="E3319" s="294" t="s">
        <v>6664</v>
      </c>
    </row>
    <row r="3320" spans="1:5">
      <c r="A3320" s="463" t="s">
        <v>10682</v>
      </c>
      <c r="B3320" s="463" t="s">
        <v>290</v>
      </c>
      <c r="C3320" s="463"/>
      <c r="D3320" s="463"/>
      <c r="E3320" s="294" t="s">
        <v>6665</v>
      </c>
    </row>
    <row r="3321" spans="1:5">
      <c r="A3321" s="463" t="s">
        <v>10682</v>
      </c>
      <c r="B3321" s="463" t="s">
        <v>290</v>
      </c>
      <c r="C3321" s="463"/>
      <c r="D3321" s="463"/>
      <c r="E3321" s="294" t="s">
        <v>6624</v>
      </c>
    </row>
    <row r="3322" spans="1:5">
      <c r="A3322" s="463" t="s">
        <v>10682</v>
      </c>
      <c r="B3322" s="463" t="s">
        <v>290</v>
      </c>
      <c r="C3322" s="463"/>
      <c r="D3322" s="463"/>
      <c r="E3322" s="294" t="s">
        <v>6625</v>
      </c>
    </row>
    <row r="3323" spans="1:5">
      <c r="A3323" s="463" t="s">
        <v>10682</v>
      </c>
      <c r="B3323" s="463" t="s">
        <v>290</v>
      </c>
      <c r="C3323" s="463"/>
      <c r="D3323" s="463"/>
      <c r="E3323" s="294" t="s">
        <v>6626</v>
      </c>
    </row>
    <row r="3324" spans="1:5">
      <c r="A3324" s="463" t="s">
        <v>10682</v>
      </c>
      <c r="B3324" s="463" t="s">
        <v>290</v>
      </c>
      <c r="C3324" s="463"/>
      <c r="D3324" s="463"/>
      <c r="E3324" s="294" t="s">
        <v>6667</v>
      </c>
    </row>
    <row r="3325" spans="1:5">
      <c r="A3325" s="463" t="s">
        <v>10682</v>
      </c>
      <c r="B3325" s="463" t="s">
        <v>290</v>
      </c>
      <c r="C3325" s="463"/>
      <c r="D3325" s="463"/>
      <c r="E3325" s="294" t="s">
        <v>6666</v>
      </c>
    </row>
    <row r="3326" spans="1:5">
      <c r="A3326" s="463" t="s">
        <v>10682</v>
      </c>
      <c r="B3326" s="463" t="s">
        <v>290</v>
      </c>
      <c r="C3326" s="463"/>
      <c r="D3326" s="463"/>
      <c r="E3326" s="294" t="s">
        <v>6627</v>
      </c>
    </row>
    <row r="3327" spans="1:5">
      <c r="A3327" s="463" t="s">
        <v>10682</v>
      </c>
      <c r="B3327" s="463" t="s">
        <v>290</v>
      </c>
      <c r="C3327" s="463"/>
      <c r="D3327" s="463"/>
      <c r="E3327" s="294" t="s">
        <v>6635</v>
      </c>
    </row>
    <row r="3328" spans="1:5">
      <c r="A3328" s="463" t="s">
        <v>10682</v>
      </c>
      <c r="B3328" s="463" t="s">
        <v>290</v>
      </c>
      <c r="C3328" s="463"/>
      <c r="D3328" s="463"/>
      <c r="E3328" s="294" t="s">
        <v>6668</v>
      </c>
    </row>
    <row r="3329" spans="1:5">
      <c r="A3329" s="463" t="s">
        <v>10682</v>
      </c>
      <c r="B3329" s="463" t="s">
        <v>290</v>
      </c>
      <c r="C3329" s="463"/>
      <c r="D3329" s="463"/>
      <c r="E3329" s="294" t="s">
        <v>6648</v>
      </c>
    </row>
    <row r="3330" spans="1:5">
      <c r="A3330" s="463" t="s">
        <v>10682</v>
      </c>
      <c r="B3330" s="463" t="s">
        <v>290</v>
      </c>
      <c r="C3330" s="463"/>
      <c r="D3330" s="463"/>
      <c r="E3330" s="294" t="s">
        <v>6662</v>
      </c>
    </row>
    <row r="3331" spans="1:5">
      <c r="A3331" s="463" t="s">
        <v>10682</v>
      </c>
      <c r="B3331" s="463" t="s">
        <v>290</v>
      </c>
      <c r="C3331" s="463"/>
      <c r="D3331" s="463"/>
      <c r="E3331" s="294" t="s">
        <v>6631</v>
      </c>
    </row>
    <row r="3332" spans="1:5">
      <c r="A3332" s="463" t="s">
        <v>10682</v>
      </c>
      <c r="B3332" s="463" t="s">
        <v>290</v>
      </c>
      <c r="C3332" s="463"/>
      <c r="D3332" s="463"/>
      <c r="E3332" s="294" t="s">
        <v>6652</v>
      </c>
    </row>
    <row r="3333" spans="1:5">
      <c r="A3333" s="463" t="s">
        <v>10682</v>
      </c>
      <c r="B3333" s="463" t="s">
        <v>290</v>
      </c>
      <c r="C3333" s="463"/>
      <c r="D3333" s="463"/>
      <c r="E3333" s="294" t="s">
        <v>6669</v>
      </c>
    </row>
    <row r="3334" spans="1:5">
      <c r="A3334" s="463" t="s">
        <v>10682</v>
      </c>
      <c r="B3334" s="463" t="s">
        <v>290</v>
      </c>
      <c r="C3334" s="463"/>
      <c r="D3334" s="463"/>
      <c r="E3334" s="294" t="s">
        <v>6670</v>
      </c>
    </row>
    <row r="3335" spans="1:5">
      <c r="A3335" s="463" t="s">
        <v>10682</v>
      </c>
      <c r="B3335" s="463" t="s">
        <v>290</v>
      </c>
      <c r="C3335" s="463"/>
      <c r="D3335" s="463"/>
      <c r="E3335" s="294" t="s">
        <v>6671</v>
      </c>
    </row>
    <row r="3336" spans="1:5">
      <c r="A3336" s="463" t="s">
        <v>10682</v>
      </c>
      <c r="B3336" s="463" t="s">
        <v>290</v>
      </c>
      <c r="C3336" s="463"/>
      <c r="D3336" s="463"/>
      <c r="E3336" s="294" t="s">
        <v>6672</v>
      </c>
    </row>
    <row r="3337" spans="1:5">
      <c r="A3337" s="463" t="s">
        <v>10682</v>
      </c>
      <c r="B3337" s="463" t="s">
        <v>290</v>
      </c>
      <c r="C3337" s="463"/>
      <c r="D3337" s="463"/>
      <c r="E3337" s="294" t="s">
        <v>6660</v>
      </c>
    </row>
    <row r="3338" spans="1:5">
      <c r="A3338" s="463" t="s">
        <v>10682</v>
      </c>
      <c r="B3338" s="463" t="s">
        <v>273</v>
      </c>
      <c r="C3338" s="463"/>
      <c r="D3338" s="463"/>
      <c r="E3338" s="294" t="s">
        <v>7181</v>
      </c>
    </row>
    <row r="3339" spans="1:5">
      <c r="A3339" s="463" t="s">
        <v>10682</v>
      </c>
      <c r="B3339" s="463" t="s">
        <v>273</v>
      </c>
      <c r="C3339" s="463"/>
      <c r="D3339" s="463"/>
      <c r="E3339" s="294" t="s">
        <v>7182</v>
      </c>
    </row>
    <row r="3340" spans="1:5">
      <c r="A3340" s="463" t="s">
        <v>10682</v>
      </c>
      <c r="B3340" s="463" t="s">
        <v>273</v>
      </c>
      <c r="C3340" s="463"/>
      <c r="D3340" s="463"/>
      <c r="E3340" s="294" t="s">
        <v>7196</v>
      </c>
    </row>
    <row r="3341" spans="1:5">
      <c r="A3341" s="463" t="s">
        <v>10682</v>
      </c>
      <c r="B3341" s="463" t="s">
        <v>273</v>
      </c>
      <c r="C3341" s="463"/>
      <c r="D3341" s="463"/>
      <c r="E3341" s="294" t="s">
        <v>7185</v>
      </c>
    </row>
    <row r="3342" spans="1:5">
      <c r="A3342" s="463" t="s">
        <v>10682</v>
      </c>
      <c r="B3342" s="463" t="s">
        <v>273</v>
      </c>
      <c r="C3342" s="463"/>
      <c r="D3342" s="463"/>
      <c r="E3342" s="294" t="s">
        <v>7186</v>
      </c>
    </row>
    <row r="3343" spans="1:5">
      <c r="A3343" s="463" t="s">
        <v>10682</v>
      </c>
      <c r="B3343" s="463" t="s">
        <v>273</v>
      </c>
      <c r="C3343" s="463"/>
      <c r="D3343" s="463"/>
      <c r="E3343" s="294" t="s">
        <v>7188</v>
      </c>
    </row>
    <row r="3344" spans="1:5">
      <c r="A3344" s="463" t="s">
        <v>10682</v>
      </c>
      <c r="B3344" s="463" t="s">
        <v>273</v>
      </c>
      <c r="C3344" s="463"/>
      <c r="D3344" s="463"/>
      <c r="E3344" s="294" t="s">
        <v>7189</v>
      </c>
    </row>
    <row r="3345" spans="1:5">
      <c r="A3345" s="463" t="s">
        <v>10682</v>
      </c>
      <c r="B3345" s="463" t="s">
        <v>273</v>
      </c>
      <c r="C3345" s="463"/>
      <c r="D3345" s="463"/>
      <c r="E3345" s="294" t="s">
        <v>7192</v>
      </c>
    </row>
    <row r="3346" spans="1:5">
      <c r="A3346" s="463" t="s">
        <v>10682</v>
      </c>
      <c r="B3346" s="463" t="s">
        <v>273</v>
      </c>
      <c r="C3346" s="463"/>
      <c r="D3346" s="463"/>
      <c r="E3346" s="294" t="s">
        <v>7191</v>
      </c>
    </row>
    <row r="3347" spans="1:5">
      <c r="A3347" s="463" t="s">
        <v>10682</v>
      </c>
      <c r="B3347" s="463" t="s">
        <v>273</v>
      </c>
      <c r="C3347" s="463"/>
      <c r="D3347" s="463"/>
      <c r="E3347" s="294" t="s">
        <v>7190</v>
      </c>
    </row>
    <row r="3348" spans="1:5">
      <c r="A3348" s="463" t="s">
        <v>10682</v>
      </c>
      <c r="B3348" s="463" t="s">
        <v>273</v>
      </c>
      <c r="C3348" s="463"/>
      <c r="D3348" s="463"/>
      <c r="E3348" s="294" t="s">
        <v>7187</v>
      </c>
    </row>
    <row r="3349" spans="1:5">
      <c r="A3349" s="463" t="s">
        <v>10682</v>
      </c>
      <c r="B3349" s="463" t="s">
        <v>273</v>
      </c>
      <c r="C3349" s="463"/>
      <c r="D3349" s="463"/>
      <c r="E3349" s="294" t="s">
        <v>7193</v>
      </c>
    </row>
    <row r="3350" spans="1:5">
      <c r="A3350" s="463" t="s">
        <v>10682</v>
      </c>
      <c r="B3350" s="463" t="s">
        <v>273</v>
      </c>
      <c r="C3350" s="463"/>
      <c r="D3350" s="463"/>
      <c r="E3350" s="294" t="s">
        <v>7194</v>
      </c>
    </row>
    <row r="3351" spans="1:5">
      <c r="A3351" s="463" t="s">
        <v>10682</v>
      </c>
      <c r="B3351" s="463" t="s">
        <v>273</v>
      </c>
      <c r="C3351" s="463"/>
      <c r="D3351" s="463"/>
      <c r="E3351" s="294" t="s">
        <v>7195</v>
      </c>
    </row>
    <row r="3352" spans="1:5">
      <c r="A3352" s="463" t="s">
        <v>10682</v>
      </c>
      <c r="B3352" s="463" t="s">
        <v>273</v>
      </c>
      <c r="C3352" s="463"/>
      <c r="D3352" s="463"/>
      <c r="E3352" s="294" t="s">
        <v>7197</v>
      </c>
    </row>
    <row r="3353" spans="1:5">
      <c r="A3353" s="463" t="s">
        <v>10682</v>
      </c>
      <c r="B3353" s="463" t="s">
        <v>273</v>
      </c>
      <c r="C3353" s="463"/>
      <c r="D3353" s="463"/>
      <c r="E3353" s="294" t="s">
        <v>7183</v>
      </c>
    </row>
    <row r="3354" spans="1:5">
      <c r="A3354" s="463" t="s">
        <v>10682</v>
      </c>
      <c r="B3354" s="463" t="s">
        <v>273</v>
      </c>
      <c r="C3354" s="463"/>
      <c r="D3354" s="463"/>
      <c r="E3354" s="294" t="s">
        <v>7184</v>
      </c>
    </row>
    <row r="3355" spans="1:5">
      <c r="A3355" s="463" t="s">
        <v>10682</v>
      </c>
      <c r="B3355" s="463" t="s">
        <v>273</v>
      </c>
      <c r="C3355" s="463"/>
      <c r="D3355" s="463"/>
      <c r="E3355" s="294" t="s">
        <v>7198</v>
      </c>
    </row>
    <row r="3356" spans="1:5">
      <c r="A3356" s="463" t="s">
        <v>10682</v>
      </c>
      <c r="B3356" s="463" t="s">
        <v>273</v>
      </c>
      <c r="C3356" s="463"/>
      <c r="D3356" s="463"/>
      <c r="E3356" s="294" t="s">
        <v>7199</v>
      </c>
    </row>
    <row r="3357" spans="1:5">
      <c r="A3357" s="463" t="s">
        <v>10682</v>
      </c>
      <c r="B3357" s="463" t="s">
        <v>253</v>
      </c>
      <c r="C3357" s="463"/>
      <c r="D3357" s="463"/>
      <c r="E3357" s="294" t="s">
        <v>6230</v>
      </c>
    </row>
    <row r="3358" spans="1:5">
      <c r="A3358" s="463" t="s">
        <v>10682</v>
      </c>
      <c r="B3358" s="463" t="s">
        <v>253</v>
      </c>
      <c r="C3358" s="463"/>
      <c r="D3358" s="463"/>
      <c r="E3358" s="294" t="s">
        <v>6231</v>
      </c>
    </row>
    <row r="3359" spans="1:5">
      <c r="A3359" s="463" t="s">
        <v>10682</v>
      </c>
      <c r="B3359" s="463" t="s">
        <v>253</v>
      </c>
      <c r="C3359" s="463"/>
      <c r="D3359" s="463"/>
      <c r="E3359" s="294" t="s">
        <v>6232</v>
      </c>
    </row>
    <row r="3360" spans="1:5">
      <c r="A3360" s="463" t="s">
        <v>10682</v>
      </c>
      <c r="B3360" s="463" t="s">
        <v>253</v>
      </c>
      <c r="C3360" s="463"/>
      <c r="D3360" s="463"/>
      <c r="E3360" s="294" t="s">
        <v>6233</v>
      </c>
    </row>
    <row r="3361" spans="1:5">
      <c r="A3361" s="463" t="s">
        <v>10682</v>
      </c>
      <c r="B3361" s="463" t="s">
        <v>253</v>
      </c>
      <c r="C3361" s="463"/>
      <c r="D3361" s="463"/>
      <c r="E3361" s="294" t="s">
        <v>6234</v>
      </c>
    </row>
    <row r="3362" spans="1:5">
      <c r="A3362" s="463" t="s">
        <v>10682</v>
      </c>
      <c r="B3362" s="463" t="s">
        <v>253</v>
      </c>
      <c r="C3362" s="463"/>
      <c r="D3362" s="463"/>
      <c r="E3362" s="294" t="s">
        <v>6235</v>
      </c>
    </row>
    <row r="3363" spans="1:5">
      <c r="A3363" s="463" t="s">
        <v>10682</v>
      </c>
      <c r="B3363" s="463" t="s">
        <v>253</v>
      </c>
      <c r="C3363" s="463"/>
      <c r="D3363" s="463"/>
      <c r="E3363" s="294" t="s">
        <v>6236</v>
      </c>
    </row>
    <row r="3364" spans="1:5">
      <c r="A3364" s="463" t="s">
        <v>10682</v>
      </c>
      <c r="B3364" s="463" t="s">
        <v>253</v>
      </c>
      <c r="C3364" s="463"/>
      <c r="D3364" s="463"/>
      <c r="E3364" s="294" t="s">
        <v>2259</v>
      </c>
    </row>
    <row r="3365" spans="1:5">
      <c r="A3365" s="463" t="s">
        <v>10682</v>
      </c>
      <c r="B3365" s="463" t="s">
        <v>253</v>
      </c>
      <c r="C3365" s="463"/>
      <c r="D3365" s="463"/>
      <c r="E3365" s="294" t="s">
        <v>6237</v>
      </c>
    </row>
    <row r="3366" spans="1:5">
      <c r="A3366" s="463" t="s">
        <v>10682</v>
      </c>
      <c r="B3366" s="463" t="s">
        <v>253</v>
      </c>
      <c r="C3366" s="463"/>
      <c r="D3366" s="463"/>
      <c r="E3366" s="294" t="s">
        <v>6238</v>
      </c>
    </row>
    <row r="3367" spans="1:5">
      <c r="A3367" s="463" t="s">
        <v>10682</v>
      </c>
      <c r="B3367" s="463" t="s">
        <v>253</v>
      </c>
      <c r="C3367" s="463"/>
      <c r="D3367" s="463"/>
      <c r="E3367" s="294" t="s">
        <v>6239</v>
      </c>
    </row>
    <row r="3368" spans="1:5">
      <c r="A3368" s="463" t="s">
        <v>10682</v>
      </c>
      <c r="B3368" s="463" t="s">
        <v>253</v>
      </c>
      <c r="C3368" s="463"/>
      <c r="D3368" s="463"/>
      <c r="E3368" s="294" t="s">
        <v>6240</v>
      </c>
    </row>
    <row r="3369" spans="1:5">
      <c r="A3369" s="463" t="s">
        <v>10682</v>
      </c>
      <c r="B3369" s="463" t="s">
        <v>253</v>
      </c>
      <c r="C3369" s="463"/>
      <c r="D3369" s="463"/>
      <c r="E3369" s="294" t="s">
        <v>6241</v>
      </c>
    </row>
    <row r="3370" spans="1:5">
      <c r="A3370" s="463" t="s">
        <v>10682</v>
      </c>
      <c r="B3370" s="463" t="s">
        <v>253</v>
      </c>
      <c r="C3370" s="463"/>
      <c r="D3370" s="463"/>
      <c r="E3370" s="294" t="s">
        <v>6242</v>
      </c>
    </row>
    <row r="3371" spans="1:5">
      <c r="A3371" s="463" t="s">
        <v>10682</v>
      </c>
      <c r="B3371" s="463" t="s">
        <v>253</v>
      </c>
      <c r="C3371" s="463"/>
      <c r="D3371" s="463"/>
      <c r="E3371" s="294" t="s">
        <v>6243</v>
      </c>
    </row>
    <row r="3372" spans="1:5">
      <c r="A3372" s="463" t="s">
        <v>10682</v>
      </c>
      <c r="B3372" s="463" t="s">
        <v>253</v>
      </c>
      <c r="C3372" s="463"/>
      <c r="D3372" s="463"/>
      <c r="E3372" s="294" t="s">
        <v>2705</v>
      </c>
    </row>
    <row r="3373" spans="1:5">
      <c r="A3373" s="463" t="s">
        <v>10682</v>
      </c>
      <c r="B3373" s="463" t="s">
        <v>253</v>
      </c>
      <c r="C3373" s="463"/>
      <c r="D3373" s="463"/>
      <c r="E3373" s="294" t="s">
        <v>6245</v>
      </c>
    </row>
    <row r="3374" spans="1:5">
      <c r="A3374" s="463" t="s">
        <v>10682</v>
      </c>
      <c r="B3374" s="463" t="s">
        <v>253</v>
      </c>
      <c r="C3374" s="463"/>
      <c r="D3374" s="463"/>
      <c r="E3374" s="294" t="s">
        <v>6246</v>
      </c>
    </row>
    <row r="3375" spans="1:5">
      <c r="A3375" s="463" t="s">
        <v>10682</v>
      </c>
      <c r="B3375" s="463" t="s">
        <v>253</v>
      </c>
      <c r="C3375" s="463"/>
      <c r="D3375" s="463"/>
      <c r="E3375" s="294" t="s">
        <v>6247</v>
      </c>
    </row>
    <row r="3376" spans="1:5">
      <c r="A3376" s="463" t="s">
        <v>10682</v>
      </c>
      <c r="B3376" s="463" t="s">
        <v>253</v>
      </c>
      <c r="C3376" s="463"/>
      <c r="D3376" s="463"/>
      <c r="E3376" s="294" t="s">
        <v>6248</v>
      </c>
    </row>
    <row r="3377" spans="1:5">
      <c r="A3377" s="463" t="s">
        <v>10682</v>
      </c>
      <c r="B3377" s="463" t="s">
        <v>253</v>
      </c>
      <c r="C3377" s="463"/>
      <c r="D3377" s="463"/>
      <c r="E3377" s="294" t="s">
        <v>6249</v>
      </c>
    </row>
    <row r="3378" spans="1:5">
      <c r="A3378" s="463" t="s">
        <v>10682</v>
      </c>
      <c r="B3378" s="463" t="s">
        <v>253</v>
      </c>
      <c r="C3378" s="463"/>
      <c r="D3378" s="463"/>
      <c r="E3378" s="294" t="s">
        <v>6250</v>
      </c>
    </row>
    <row r="3379" spans="1:5">
      <c r="A3379" s="463" t="s">
        <v>10682</v>
      </c>
      <c r="B3379" s="463" t="s">
        <v>253</v>
      </c>
      <c r="C3379" s="463"/>
      <c r="D3379" s="463"/>
      <c r="E3379" s="294" t="s">
        <v>6251</v>
      </c>
    </row>
    <row r="3380" spans="1:5">
      <c r="A3380" s="463" t="s">
        <v>10682</v>
      </c>
      <c r="B3380" s="463" t="s">
        <v>253</v>
      </c>
      <c r="C3380" s="463"/>
      <c r="D3380" s="463"/>
      <c r="E3380" s="294" t="s">
        <v>6253</v>
      </c>
    </row>
    <row r="3381" spans="1:5">
      <c r="A3381" s="463" t="s">
        <v>10682</v>
      </c>
      <c r="B3381" s="463" t="s">
        <v>253</v>
      </c>
      <c r="C3381" s="463"/>
      <c r="D3381" s="463"/>
      <c r="E3381" s="294" t="s">
        <v>6254</v>
      </c>
    </row>
    <row r="3382" spans="1:5">
      <c r="A3382" s="463" t="s">
        <v>10682</v>
      </c>
      <c r="B3382" s="463" t="s">
        <v>253</v>
      </c>
      <c r="C3382" s="463"/>
      <c r="D3382" s="463"/>
      <c r="E3382" s="294" t="s">
        <v>6255</v>
      </c>
    </row>
    <row r="3383" spans="1:5">
      <c r="A3383" s="463" t="s">
        <v>10682</v>
      </c>
      <c r="B3383" s="463" t="s">
        <v>253</v>
      </c>
      <c r="C3383" s="463"/>
      <c r="D3383" s="463"/>
      <c r="E3383" s="294" t="s">
        <v>6252</v>
      </c>
    </row>
    <row r="3384" spans="1:5">
      <c r="A3384" s="463" t="s">
        <v>10682</v>
      </c>
      <c r="B3384" s="463" t="s">
        <v>253</v>
      </c>
      <c r="C3384" s="463"/>
      <c r="D3384" s="463"/>
      <c r="E3384" s="294" t="s">
        <v>6256</v>
      </c>
    </row>
    <row r="3385" spans="1:5">
      <c r="A3385" s="463" t="s">
        <v>10682</v>
      </c>
      <c r="B3385" s="463" t="s">
        <v>253</v>
      </c>
      <c r="C3385" s="463"/>
      <c r="D3385" s="463"/>
      <c r="E3385" s="294" t="s">
        <v>6257</v>
      </c>
    </row>
    <row r="3386" spans="1:5">
      <c r="A3386" s="463" t="s">
        <v>10682</v>
      </c>
      <c r="B3386" s="463" t="s">
        <v>253</v>
      </c>
      <c r="C3386" s="463"/>
      <c r="D3386" s="463"/>
      <c r="E3386" s="294" t="s">
        <v>6244</v>
      </c>
    </row>
    <row r="3387" spans="1:5">
      <c r="A3387" s="463" t="s">
        <v>10682</v>
      </c>
      <c r="B3387" s="463" t="s">
        <v>253</v>
      </c>
      <c r="C3387" s="463"/>
      <c r="D3387" s="463"/>
      <c r="E3387" s="294" t="s">
        <v>6258</v>
      </c>
    </row>
    <row r="3388" spans="1:5">
      <c r="A3388" s="463" t="s">
        <v>10682</v>
      </c>
      <c r="B3388" s="463" t="s">
        <v>253</v>
      </c>
      <c r="C3388" s="463" t="s">
        <v>2199</v>
      </c>
      <c r="D3388" s="463"/>
      <c r="E3388" s="294" t="s">
        <v>6261</v>
      </c>
    </row>
    <row r="3389" spans="1:5">
      <c r="A3389" s="463" t="s">
        <v>10682</v>
      </c>
      <c r="B3389" s="463" t="s">
        <v>253</v>
      </c>
      <c r="C3389" s="463"/>
      <c r="D3389" s="463"/>
      <c r="E3389" s="294" t="s">
        <v>6259</v>
      </c>
    </row>
    <row r="3390" spans="1:5">
      <c r="A3390" s="463" t="s">
        <v>10682</v>
      </c>
      <c r="B3390" s="463" t="s">
        <v>253</v>
      </c>
      <c r="C3390" s="463"/>
      <c r="D3390" s="463"/>
      <c r="E3390" s="294" t="s">
        <v>6260</v>
      </c>
    </row>
    <row r="3391" spans="1:5">
      <c r="A3391" s="463" t="s">
        <v>10682</v>
      </c>
      <c r="B3391" s="463" t="s">
        <v>291</v>
      </c>
      <c r="C3391" s="463"/>
      <c r="D3391" s="463"/>
      <c r="E3391" s="294" t="s">
        <v>6673</v>
      </c>
    </row>
    <row r="3392" spans="1:5">
      <c r="A3392" s="463" t="s">
        <v>10682</v>
      </c>
      <c r="B3392" s="463" t="s">
        <v>291</v>
      </c>
      <c r="C3392" s="463"/>
      <c r="D3392" s="463"/>
      <c r="E3392" s="294" t="s">
        <v>6674</v>
      </c>
    </row>
    <row r="3393" spans="1:5">
      <c r="A3393" s="463" t="s">
        <v>10682</v>
      </c>
      <c r="B3393" s="463" t="s">
        <v>291</v>
      </c>
      <c r="C3393" s="463"/>
      <c r="D3393" s="463"/>
      <c r="E3393" s="294" t="s">
        <v>6675</v>
      </c>
    </row>
    <row r="3394" spans="1:5">
      <c r="A3394" s="463" t="s">
        <v>10682</v>
      </c>
      <c r="B3394" s="463" t="s">
        <v>291</v>
      </c>
      <c r="C3394" s="463"/>
      <c r="D3394" s="463"/>
      <c r="E3394" s="294" t="s">
        <v>6690</v>
      </c>
    </row>
    <row r="3395" spans="1:5">
      <c r="A3395" s="463" t="s">
        <v>10682</v>
      </c>
      <c r="B3395" s="463" t="s">
        <v>291</v>
      </c>
      <c r="C3395" s="463"/>
      <c r="D3395" s="463"/>
      <c r="E3395" s="294" t="s">
        <v>6691</v>
      </c>
    </row>
    <row r="3396" spans="1:5">
      <c r="A3396" s="463" t="s">
        <v>10682</v>
      </c>
      <c r="B3396" s="463" t="s">
        <v>291</v>
      </c>
      <c r="C3396" s="463"/>
      <c r="D3396" s="463"/>
      <c r="E3396" s="294" t="s">
        <v>6692</v>
      </c>
    </row>
    <row r="3397" spans="1:5">
      <c r="A3397" s="463" t="s">
        <v>10682</v>
      </c>
      <c r="B3397" s="463" t="s">
        <v>291</v>
      </c>
      <c r="C3397" s="463"/>
      <c r="D3397" s="463"/>
      <c r="E3397" s="294" t="s">
        <v>6676</v>
      </c>
    </row>
    <row r="3398" spans="1:5">
      <c r="A3398" s="463" t="s">
        <v>10682</v>
      </c>
      <c r="B3398" s="463" t="s">
        <v>291</v>
      </c>
      <c r="C3398" s="463"/>
      <c r="D3398" s="463"/>
      <c r="E3398" s="294" t="s">
        <v>6677</v>
      </c>
    </row>
    <row r="3399" spans="1:5">
      <c r="A3399" s="463" t="s">
        <v>10682</v>
      </c>
      <c r="B3399" s="463" t="s">
        <v>291</v>
      </c>
      <c r="C3399" s="463"/>
      <c r="D3399" s="463"/>
      <c r="E3399" s="294" t="s">
        <v>6695</v>
      </c>
    </row>
    <row r="3400" spans="1:5">
      <c r="A3400" s="463" t="s">
        <v>10682</v>
      </c>
      <c r="B3400" s="463" t="s">
        <v>291</v>
      </c>
      <c r="C3400" s="463"/>
      <c r="D3400" s="463"/>
      <c r="E3400" s="294" t="s">
        <v>6678</v>
      </c>
    </row>
    <row r="3401" spans="1:5">
      <c r="A3401" s="463" t="s">
        <v>10682</v>
      </c>
      <c r="B3401" s="463" t="s">
        <v>291</v>
      </c>
      <c r="C3401" s="463"/>
      <c r="D3401" s="463"/>
      <c r="E3401" s="294" t="s">
        <v>6679</v>
      </c>
    </row>
    <row r="3402" spans="1:5">
      <c r="A3402" s="463" t="s">
        <v>10682</v>
      </c>
      <c r="B3402" s="463" t="s">
        <v>291</v>
      </c>
      <c r="C3402" s="463"/>
      <c r="D3402" s="463"/>
      <c r="E3402" s="294" t="s">
        <v>6693</v>
      </c>
    </row>
    <row r="3403" spans="1:5">
      <c r="A3403" s="463" t="s">
        <v>10682</v>
      </c>
      <c r="B3403" s="463" t="s">
        <v>291</v>
      </c>
      <c r="C3403" s="463"/>
      <c r="D3403" s="463"/>
      <c r="E3403" s="294" t="s">
        <v>6680</v>
      </c>
    </row>
    <row r="3404" spans="1:5">
      <c r="A3404" s="463" t="s">
        <v>10682</v>
      </c>
      <c r="B3404" s="463" t="s">
        <v>291</v>
      </c>
      <c r="C3404" s="463"/>
      <c r="D3404" s="463"/>
      <c r="E3404" s="294" t="s">
        <v>6694</v>
      </c>
    </row>
    <row r="3405" spans="1:5">
      <c r="A3405" s="463" t="s">
        <v>10682</v>
      </c>
      <c r="B3405" s="463" t="s">
        <v>291</v>
      </c>
      <c r="C3405" s="463"/>
      <c r="D3405" s="463"/>
      <c r="E3405" s="294" t="s">
        <v>6681</v>
      </c>
    </row>
    <row r="3406" spans="1:5">
      <c r="A3406" s="463" t="s">
        <v>10682</v>
      </c>
      <c r="B3406" s="463" t="s">
        <v>291</v>
      </c>
      <c r="C3406" s="463"/>
      <c r="D3406" s="463"/>
      <c r="E3406" s="294" t="s">
        <v>6682</v>
      </c>
    </row>
    <row r="3407" spans="1:5">
      <c r="A3407" s="463" t="s">
        <v>10682</v>
      </c>
      <c r="B3407" s="463" t="s">
        <v>291</v>
      </c>
      <c r="C3407" s="463"/>
      <c r="D3407" s="463"/>
      <c r="E3407" s="294" t="s">
        <v>6683</v>
      </c>
    </row>
    <row r="3408" spans="1:5">
      <c r="A3408" s="463" t="s">
        <v>10682</v>
      </c>
      <c r="B3408" s="463" t="s">
        <v>291</v>
      </c>
      <c r="C3408" s="463"/>
      <c r="D3408" s="463"/>
      <c r="E3408" s="294" t="s">
        <v>6684</v>
      </c>
    </row>
    <row r="3409" spans="1:5">
      <c r="A3409" s="463" t="s">
        <v>10682</v>
      </c>
      <c r="B3409" s="463" t="s">
        <v>291</v>
      </c>
      <c r="C3409" s="463"/>
      <c r="D3409" s="463"/>
      <c r="E3409" s="294" t="s">
        <v>6685</v>
      </c>
    </row>
    <row r="3410" spans="1:5">
      <c r="A3410" s="463" t="s">
        <v>10682</v>
      </c>
      <c r="B3410" s="463" t="s">
        <v>291</v>
      </c>
      <c r="C3410" s="463"/>
      <c r="D3410" s="463"/>
      <c r="E3410" s="294" t="s">
        <v>6686</v>
      </c>
    </row>
    <row r="3411" spans="1:5">
      <c r="A3411" s="463" t="s">
        <v>10682</v>
      </c>
      <c r="B3411" s="463" t="s">
        <v>291</v>
      </c>
      <c r="C3411" s="463"/>
      <c r="D3411" s="463"/>
      <c r="E3411" s="294" t="s">
        <v>6687</v>
      </c>
    </row>
    <row r="3412" spans="1:5">
      <c r="A3412" s="463" t="s">
        <v>10682</v>
      </c>
      <c r="B3412" s="463" t="s">
        <v>291</v>
      </c>
      <c r="C3412" s="463"/>
      <c r="D3412" s="463"/>
      <c r="E3412" s="294" t="s">
        <v>5597</v>
      </c>
    </row>
    <row r="3413" spans="1:5">
      <c r="A3413" s="463" t="s">
        <v>10682</v>
      </c>
      <c r="B3413" s="463" t="s">
        <v>291</v>
      </c>
      <c r="C3413" s="463"/>
      <c r="D3413" s="463"/>
      <c r="E3413" s="294" t="s">
        <v>6688</v>
      </c>
    </row>
    <row r="3414" spans="1:5">
      <c r="A3414" s="463" t="s">
        <v>10682</v>
      </c>
      <c r="B3414" s="463" t="s">
        <v>291</v>
      </c>
      <c r="C3414" s="463"/>
      <c r="D3414" s="463"/>
      <c r="E3414" s="294" t="s">
        <v>6689</v>
      </c>
    </row>
    <row r="3415" spans="1:5">
      <c r="A3415" s="463" t="s">
        <v>10682</v>
      </c>
      <c r="B3415" s="463" t="s">
        <v>291</v>
      </c>
      <c r="C3415" s="463"/>
      <c r="D3415" s="463"/>
      <c r="E3415" s="294" t="s">
        <v>6696</v>
      </c>
    </row>
    <row r="3416" spans="1:5">
      <c r="A3416" s="463" t="s">
        <v>10682</v>
      </c>
      <c r="B3416" s="463" t="s">
        <v>292</v>
      </c>
      <c r="C3416" s="463"/>
      <c r="D3416" s="463"/>
      <c r="E3416" s="294" t="s">
        <v>6701</v>
      </c>
    </row>
    <row r="3417" spans="1:5">
      <c r="A3417" s="463" t="s">
        <v>10682</v>
      </c>
      <c r="B3417" s="463" t="s">
        <v>292</v>
      </c>
      <c r="C3417" s="463"/>
      <c r="D3417" s="463"/>
      <c r="E3417" s="294" t="s">
        <v>6733</v>
      </c>
    </row>
    <row r="3418" spans="1:5">
      <c r="A3418" s="463" t="s">
        <v>10682</v>
      </c>
      <c r="B3418" s="463" t="s">
        <v>292</v>
      </c>
      <c r="C3418" s="463"/>
      <c r="D3418" s="463"/>
      <c r="E3418" s="294" t="s">
        <v>6702</v>
      </c>
    </row>
    <row r="3419" spans="1:5">
      <c r="A3419" s="463" t="s">
        <v>10682</v>
      </c>
      <c r="B3419" s="463" t="s">
        <v>292</v>
      </c>
      <c r="C3419" s="463"/>
      <c r="D3419" s="463"/>
      <c r="E3419" s="294" t="s">
        <v>6704</v>
      </c>
    </row>
    <row r="3420" spans="1:5">
      <c r="A3420" s="463" t="s">
        <v>10682</v>
      </c>
      <c r="B3420" s="463" t="s">
        <v>292</v>
      </c>
      <c r="C3420" s="463"/>
      <c r="D3420" s="463"/>
      <c r="E3420" s="294" t="s">
        <v>6705</v>
      </c>
    </row>
    <row r="3421" spans="1:5">
      <c r="A3421" s="463" t="s">
        <v>10682</v>
      </c>
      <c r="B3421" s="463" t="s">
        <v>292</v>
      </c>
      <c r="C3421" s="463"/>
      <c r="D3421" s="463"/>
      <c r="E3421" s="294" t="s">
        <v>6712</v>
      </c>
    </row>
    <row r="3422" spans="1:5">
      <c r="A3422" s="463" t="s">
        <v>10682</v>
      </c>
      <c r="B3422" s="463" t="s">
        <v>292</v>
      </c>
      <c r="C3422" s="463"/>
      <c r="D3422" s="463"/>
      <c r="E3422" s="294" t="s">
        <v>6740</v>
      </c>
    </row>
    <row r="3423" spans="1:5">
      <c r="A3423" s="463" t="s">
        <v>10682</v>
      </c>
      <c r="B3423" s="463" t="s">
        <v>292</v>
      </c>
      <c r="C3423" s="463"/>
      <c r="D3423" s="463"/>
      <c r="E3423" s="294" t="s">
        <v>6714</v>
      </c>
    </row>
    <row r="3424" spans="1:5">
      <c r="A3424" s="463" t="s">
        <v>10682</v>
      </c>
      <c r="B3424" s="463" t="s">
        <v>292</v>
      </c>
      <c r="C3424" s="463"/>
      <c r="D3424" s="463"/>
      <c r="E3424" s="294" t="s">
        <v>6727</v>
      </c>
    </row>
    <row r="3425" spans="1:5">
      <c r="A3425" s="463" t="s">
        <v>10682</v>
      </c>
      <c r="B3425" s="463" t="s">
        <v>292</v>
      </c>
      <c r="C3425" s="463"/>
      <c r="D3425" s="463"/>
      <c r="E3425" s="294" t="s">
        <v>6754</v>
      </c>
    </row>
    <row r="3426" spans="1:5">
      <c r="A3426" s="463" t="s">
        <v>10682</v>
      </c>
      <c r="B3426" s="463" t="s">
        <v>292</v>
      </c>
      <c r="C3426" s="463"/>
      <c r="D3426" s="463"/>
      <c r="E3426" s="294" t="s">
        <v>6708</v>
      </c>
    </row>
    <row r="3427" spans="1:5">
      <c r="A3427" s="463" t="s">
        <v>10682</v>
      </c>
      <c r="B3427" s="463" t="s">
        <v>292</v>
      </c>
      <c r="C3427" s="463"/>
      <c r="D3427" s="463"/>
      <c r="E3427" s="294" t="s">
        <v>6735</v>
      </c>
    </row>
    <row r="3428" spans="1:5">
      <c r="A3428" s="463" t="s">
        <v>10682</v>
      </c>
      <c r="B3428" s="463" t="s">
        <v>292</v>
      </c>
      <c r="C3428" s="463"/>
      <c r="D3428" s="463"/>
      <c r="E3428" s="294" t="s">
        <v>6706</v>
      </c>
    </row>
    <row r="3429" spans="1:5">
      <c r="A3429" s="463" t="s">
        <v>10682</v>
      </c>
      <c r="B3429" s="463" t="s">
        <v>292</v>
      </c>
      <c r="C3429" s="463"/>
      <c r="D3429" s="463"/>
      <c r="E3429" s="294" t="s">
        <v>6721</v>
      </c>
    </row>
    <row r="3430" spans="1:5">
      <c r="A3430" s="463" t="s">
        <v>10682</v>
      </c>
      <c r="B3430" s="463" t="s">
        <v>292</v>
      </c>
      <c r="C3430" s="463"/>
      <c r="D3430" s="463"/>
      <c r="E3430" s="294" t="s">
        <v>6707</v>
      </c>
    </row>
    <row r="3431" spans="1:5">
      <c r="A3431" s="463" t="s">
        <v>10682</v>
      </c>
      <c r="B3431" s="463" t="s">
        <v>292</v>
      </c>
      <c r="C3431" s="463"/>
      <c r="D3431" s="463"/>
      <c r="E3431" s="294" t="s">
        <v>6709</v>
      </c>
    </row>
    <row r="3432" spans="1:5">
      <c r="A3432" s="463" t="s">
        <v>10682</v>
      </c>
      <c r="B3432" s="463" t="s">
        <v>292</v>
      </c>
      <c r="C3432" s="463"/>
      <c r="D3432" s="463"/>
      <c r="E3432" s="294" t="s">
        <v>6742</v>
      </c>
    </row>
    <row r="3433" spans="1:5">
      <c r="A3433" s="463" t="s">
        <v>10682</v>
      </c>
      <c r="B3433" s="463" t="s">
        <v>292</v>
      </c>
      <c r="C3433" s="463"/>
      <c r="D3433" s="463"/>
      <c r="E3433" s="294" t="s">
        <v>6746</v>
      </c>
    </row>
    <row r="3434" spans="1:5">
      <c r="A3434" s="463" t="s">
        <v>10682</v>
      </c>
      <c r="B3434" s="463" t="s">
        <v>292</v>
      </c>
      <c r="C3434" s="463"/>
      <c r="D3434" s="463"/>
      <c r="E3434" s="294" t="s">
        <v>6718</v>
      </c>
    </row>
    <row r="3435" spans="1:5">
      <c r="A3435" s="463" t="s">
        <v>10682</v>
      </c>
      <c r="B3435" s="463" t="s">
        <v>292</v>
      </c>
      <c r="C3435" s="463"/>
      <c r="D3435" s="463"/>
      <c r="E3435" s="294" t="s">
        <v>6697</v>
      </c>
    </row>
    <row r="3436" spans="1:5">
      <c r="A3436" s="463" t="s">
        <v>10682</v>
      </c>
      <c r="B3436" s="463" t="s">
        <v>292</v>
      </c>
      <c r="C3436" s="463"/>
      <c r="D3436" s="463"/>
      <c r="E3436" s="294" t="s">
        <v>6722</v>
      </c>
    </row>
    <row r="3437" spans="1:5">
      <c r="A3437" s="463" t="s">
        <v>10682</v>
      </c>
      <c r="B3437" s="463" t="s">
        <v>292</v>
      </c>
      <c r="C3437" s="463"/>
      <c r="D3437" s="463"/>
      <c r="E3437" s="294" t="s">
        <v>6743</v>
      </c>
    </row>
    <row r="3438" spans="1:5">
      <c r="A3438" s="463" t="s">
        <v>10682</v>
      </c>
      <c r="B3438" s="463" t="s">
        <v>292</v>
      </c>
      <c r="C3438" s="463"/>
      <c r="D3438" s="463"/>
      <c r="E3438" s="294" t="s">
        <v>6703</v>
      </c>
    </row>
    <row r="3439" spans="1:5">
      <c r="A3439" s="463" t="s">
        <v>10682</v>
      </c>
      <c r="B3439" s="463" t="s">
        <v>292</v>
      </c>
      <c r="C3439" s="463"/>
      <c r="D3439" s="463"/>
      <c r="E3439" s="294" t="s">
        <v>6723</v>
      </c>
    </row>
    <row r="3440" spans="1:5">
      <c r="A3440" s="463" t="s">
        <v>10682</v>
      </c>
      <c r="B3440" s="463" t="s">
        <v>292</v>
      </c>
      <c r="C3440" s="463"/>
      <c r="D3440" s="463"/>
      <c r="E3440" s="294" t="s">
        <v>6724</v>
      </c>
    </row>
    <row r="3441" spans="1:5">
      <c r="A3441" s="463" t="s">
        <v>10682</v>
      </c>
      <c r="B3441" s="463" t="s">
        <v>292</v>
      </c>
      <c r="C3441" s="463"/>
      <c r="D3441" s="463"/>
      <c r="E3441" s="294" t="s">
        <v>6725</v>
      </c>
    </row>
    <row r="3442" spans="1:5">
      <c r="A3442" s="463" t="s">
        <v>10682</v>
      </c>
      <c r="B3442" s="463" t="s">
        <v>292</v>
      </c>
      <c r="C3442" s="463"/>
      <c r="D3442" s="463"/>
      <c r="E3442" s="294" t="s">
        <v>6710</v>
      </c>
    </row>
    <row r="3443" spans="1:5">
      <c r="A3443" s="463" t="s">
        <v>10682</v>
      </c>
      <c r="B3443" s="463" t="s">
        <v>292</v>
      </c>
      <c r="C3443" s="463"/>
      <c r="D3443" s="463"/>
      <c r="E3443" s="294" t="s">
        <v>6715</v>
      </c>
    </row>
    <row r="3444" spans="1:5">
      <c r="A3444" s="463" t="s">
        <v>10682</v>
      </c>
      <c r="B3444" s="463" t="s">
        <v>292</v>
      </c>
      <c r="C3444" s="463"/>
      <c r="D3444" s="463"/>
      <c r="E3444" s="294" t="s">
        <v>6729</v>
      </c>
    </row>
    <row r="3445" spans="1:5">
      <c r="A3445" s="463" t="s">
        <v>10682</v>
      </c>
      <c r="B3445" s="463" t="s">
        <v>292</v>
      </c>
      <c r="C3445" s="463"/>
      <c r="D3445" s="463"/>
      <c r="E3445" s="294" t="s">
        <v>6711</v>
      </c>
    </row>
    <row r="3446" spans="1:5">
      <c r="A3446" s="463" t="s">
        <v>10682</v>
      </c>
      <c r="B3446" s="463" t="s">
        <v>292</v>
      </c>
      <c r="C3446" s="463"/>
      <c r="D3446" s="463"/>
      <c r="E3446" s="294" t="s">
        <v>6713</v>
      </c>
    </row>
    <row r="3447" spans="1:5">
      <c r="A3447" s="463" t="s">
        <v>10682</v>
      </c>
      <c r="B3447" s="463" t="s">
        <v>292</v>
      </c>
      <c r="C3447" s="463"/>
      <c r="D3447" s="463"/>
      <c r="E3447" s="294" t="s">
        <v>6719</v>
      </c>
    </row>
    <row r="3448" spans="1:5">
      <c r="A3448" s="463" t="s">
        <v>10682</v>
      </c>
      <c r="B3448" s="463" t="s">
        <v>292</v>
      </c>
      <c r="C3448" s="463"/>
      <c r="D3448" s="463"/>
      <c r="E3448" s="294" t="s">
        <v>6731</v>
      </c>
    </row>
    <row r="3449" spans="1:5">
      <c r="A3449" s="463" t="s">
        <v>10682</v>
      </c>
      <c r="B3449" s="463" t="s">
        <v>292</v>
      </c>
      <c r="C3449" s="463"/>
      <c r="D3449" s="463"/>
      <c r="E3449" s="294" t="s">
        <v>6732</v>
      </c>
    </row>
    <row r="3450" spans="1:5">
      <c r="A3450" s="463" t="s">
        <v>10682</v>
      </c>
      <c r="B3450" s="463" t="s">
        <v>292</v>
      </c>
      <c r="C3450" s="463"/>
      <c r="D3450" s="463"/>
      <c r="E3450" s="294" t="s">
        <v>6736</v>
      </c>
    </row>
    <row r="3451" spans="1:5">
      <c r="A3451" s="463" t="s">
        <v>10682</v>
      </c>
      <c r="B3451" s="463" t="s">
        <v>292</v>
      </c>
      <c r="C3451" s="463"/>
      <c r="D3451" s="463"/>
      <c r="E3451" s="294" t="s">
        <v>6726</v>
      </c>
    </row>
    <row r="3452" spans="1:5">
      <c r="A3452" s="463" t="s">
        <v>10682</v>
      </c>
      <c r="B3452" s="463" t="s">
        <v>292</v>
      </c>
      <c r="C3452" s="463"/>
      <c r="D3452" s="463"/>
      <c r="E3452" s="294" t="s">
        <v>6753</v>
      </c>
    </row>
    <row r="3453" spans="1:5">
      <c r="A3453" s="463" t="s">
        <v>10682</v>
      </c>
      <c r="B3453" s="463" t="s">
        <v>292</v>
      </c>
      <c r="C3453" s="463"/>
      <c r="D3453" s="463"/>
      <c r="E3453" s="294" t="s">
        <v>6744</v>
      </c>
    </row>
    <row r="3454" spans="1:5">
      <c r="A3454" s="463" t="s">
        <v>10682</v>
      </c>
      <c r="B3454" s="463" t="s">
        <v>292</v>
      </c>
      <c r="C3454" s="463"/>
      <c r="D3454" s="463"/>
      <c r="E3454" s="294" t="s">
        <v>6749</v>
      </c>
    </row>
    <row r="3455" spans="1:5">
      <c r="A3455" s="463" t="s">
        <v>10682</v>
      </c>
      <c r="B3455" s="463" t="s">
        <v>292</v>
      </c>
      <c r="C3455" s="463"/>
      <c r="D3455" s="463"/>
      <c r="E3455" s="294" t="s">
        <v>6734</v>
      </c>
    </row>
    <row r="3456" spans="1:5">
      <c r="A3456" s="463" t="s">
        <v>10682</v>
      </c>
      <c r="B3456" s="463" t="s">
        <v>292</v>
      </c>
      <c r="C3456" s="463"/>
      <c r="D3456" s="463"/>
      <c r="E3456" s="294" t="s">
        <v>6737</v>
      </c>
    </row>
    <row r="3457" spans="1:5">
      <c r="A3457" s="463" t="s">
        <v>10682</v>
      </c>
      <c r="B3457" s="463" t="s">
        <v>292</v>
      </c>
      <c r="C3457" s="463"/>
      <c r="D3457" s="463"/>
      <c r="E3457" s="294" t="s">
        <v>6698</v>
      </c>
    </row>
    <row r="3458" spans="1:5">
      <c r="A3458" s="463" t="s">
        <v>10682</v>
      </c>
      <c r="B3458" s="463" t="s">
        <v>292</v>
      </c>
      <c r="C3458" s="463"/>
      <c r="D3458" s="463"/>
      <c r="E3458" s="294" t="s">
        <v>6738</v>
      </c>
    </row>
    <row r="3459" spans="1:5">
      <c r="A3459" s="463" t="s">
        <v>10682</v>
      </c>
      <c r="B3459" s="463" t="s">
        <v>292</v>
      </c>
      <c r="C3459" s="463"/>
      <c r="D3459" s="463"/>
      <c r="E3459" s="294" t="s">
        <v>6717</v>
      </c>
    </row>
    <row r="3460" spans="1:5">
      <c r="A3460" s="463" t="s">
        <v>10682</v>
      </c>
      <c r="B3460" s="463" t="s">
        <v>292</v>
      </c>
      <c r="C3460" s="463"/>
      <c r="D3460" s="463"/>
      <c r="E3460" s="294" t="s">
        <v>6739</v>
      </c>
    </row>
    <row r="3461" spans="1:5">
      <c r="A3461" s="463" t="s">
        <v>10682</v>
      </c>
      <c r="B3461" s="463" t="s">
        <v>292</v>
      </c>
      <c r="C3461" s="463"/>
      <c r="D3461" s="463"/>
      <c r="E3461" s="294" t="s">
        <v>6741</v>
      </c>
    </row>
    <row r="3462" spans="1:5">
      <c r="A3462" s="463" t="s">
        <v>10682</v>
      </c>
      <c r="B3462" s="463" t="s">
        <v>292</v>
      </c>
      <c r="C3462" s="463"/>
      <c r="D3462" s="463"/>
      <c r="E3462" s="294" t="s">
        <v>6745</v>
      </c>
    </row>
    <row r="3463" spans="1:5">
      <c r="A3463" s="463" t="s">
        <v>10682</v>
      </c>
      <c r="B3463" s="463" t="s">
        <v>292</v>
      </c>
      <c r="C3463" s="463"/>
      <c r="D3463" s="463"/>
      <c r="E3463" s="294" t="s">
        <v>6716</v>
      </c>
    </row>
    <row r="3464" spans="1:5">
      <c r="A3464" s="463" t="s">
        <v>10682</v>
      </c>
      <c r="B3464" s="463" t="s">
        <v>292</v>
      </c>
      <c r="C3464" s="463"/>
      <c r="D3464" s="463"/>
      <c r="E3464" s="294" t="s">
        <v>6747</v>
      </c>
    </row>
    <row r="3465" spans="1:5">
      <c r="A3465" s="463" t="s">
        <v>10682</v>
      </c>
      <c r="B3465" s="463" t="s">
        <v>292</v>
      </c>
      <c r="C3465" s="463"/>
      <c r="D3465" s="463"/>
      <c r="E3465" s="294" t="s">
        <v>6720</v>
      </c>
    </row>
    <row r="3466" spans="1:5">
      <c r="A3466" s="463" t="s">
        <v>10682</v>
      </c>
      <c r="B3466" s="463" t="s">
        <v>292</v>
      </c>
      <c r="C3466" s="463"/>
      <c r="D3466" s="463"/>
      <c r="E3466" s="294" t="s">
        <v>6728</v>
      </c>
    </row>
    <row r="3467" spans="1:5">
      <c r="A3467" s="463" t="s">
        <v>10682</v>
      </c>
      <c r="B3467" s="463" t="s">
        <v>292</v>
      </c>
      <c r="C3467" s="463"/>
      <c r="D3467" s="463"/>
      <c r="E3467" s="294" t="s">
        <v>6699</v>
      </c>
    </row>
    <row r="3468" spans="1:5">
      <c r="A3468" s="463" t="s">
        <v>10682</v>
      </c>
      <c r="B3468" s="463" t="s">
        <v>292</v>
      </c>
      <c r="C3468" s="463"/>
      <c r="D3468" s="463"/>
      <c r="E3468" s="294" t="s">
        <v>6748</v>
      </c>
    </row>
    <row r="3469" spans="1:5">
      <c r="A3469" s="463" t="s">
        <v>10682</v>
      </c>
      <c r="B3469" s="463" t="s">
        <v>292</v>
      </c>
      <c r="C3469" s="463"/>
      <c r="D3469" s="463"/>
      <c r="E3469" s="294" t="s">
        <v>6700</v>
      </c>
    </row>
    <row r="3470" spans="1:5">
      <c r="A3470" s="463" t="s">
        <v>10682</v>
      </c>
      <c r="B3470" s="463" t="s">
        <v>292</v>
      </c>
      <c r="C3470" s="463"/>
      <c r="D3470" s="463"/>
      <c r="E3470" s="294" t="s">
        <v>6700</v>
      </c>
    </row>
    <row r="3471" spans="1:5">
      <c r="A3471" s="463" t="s">
        <v>10682</v>
      </c>
      <c r="B3471" s="463" t="s">
        <v>292</v>
      </c>
      <c r="C3471" s="463"/>
      <c r="D3471" s="463"/>
      <c r="E3471" s="294" t="s">
        <v>6750</v>
      </c>
    </row>
    <row r="3472" spans="1:5">
      <c r="A3472" s="463" t="s">
        <v>10682</v>
      </c>
      <c r="B3472" s="463" t="s">
        <v>292</v>
      </c>
      <c r="C3472" s="463"/>
      <c r="D3472" s="463"/>
      <c r="E3472" s="294" t="s">
        <v>6751</v>
      </c>
    </row>
    <row r="3473" spans="1:5">
      <c r="A3473" s="463" t="s">
        <v>10682</v>
      </c>
      <c r="B3473" s="463" t="s">
        <v>292</v>
      </c>
      <c r="C3473" s="463"/>
      <c r="D3473" s="463"/>
      <c r="E3473" s="294" t="s">
        <v>6752</v>
      </c>
    </row>
    <row r="3474" spans="1:5">
      <c r="A3474" s="463" t="s">
        <v>10682</v>
      </c>
      <c r="B3474" s="463" t="s">
        <v>292</v>
      </c>
      <c r="C3474" s="463"/>
      <c r="D3474" s="463"/>
      <c r="E3474" s="294" t="s">
        <v>6755</v>
      </c>
    </row>
    <row r="3475" spans="1:5">
      <c r="A3475" s="463" t="s">
        <v>10682</v>
      </c>
      <c r="B3475" s="463" t="s">
        <v>292</v>
      </c>
      <c r="C3475" s="463"/>
      <c r="D3475" s="463"/>
      <c r="E3475" s="294" t="s">
        <v>6756</v>
      </c>
    </row>
    <row r="3476" spans="1:5">
      <c r="A3476" s="463" t="s">
        <v>10682</v>
      </c>
      <c r="B3476" s="463" t="s">
        <v>292</v>
      </c>
      <c r="C3476" s="463"/>
      <c r="D3476" s="463"/>
      <c r="E3476" s="294" t="s">
        <v>6730</v>
      </c>
    </row>
    <row r="3477" spans="1:5">
      <c r="A3477" s="463" t="s">
        <v>10682</v>
      </c>
      <c r="B3477" s="463" t="s">
        <v>224</v>
      </c>
      <c r="C3477" s="463"/>
      <c r="D3477" s="463"/>
      <c r="E3477" s="294" t="s">
        <v>4096</v>
      </c>
    </row>
    <row r="3478" spans="1:5">
      <c r="A3478" s="463" t="s">
        <v>10682</v>
      </c>
      <c r="B3478" s="463" t="s">
        <v>224</v>
      </c>
      <c r="C3478" s="463"/>
      <c r="D3478" s="463"/>
      <c r="E3478" s="294" t="s">
        <v>4139</v>
      </c>
    </row>
    <row r="3479" spans="1:5">
      <c r="A3479" s="463" t="s">
        <v>10682</v>
      </c>
      <c r="B3479" s="463" t="s">
        <v>224</v>
      </c>
      <c r="C3479" s="463"/>
      <c r="D3479" s="463"/>
      <c r="E3479" s="294" t="s">
        <v>4115</v>
      </c>
    </row>
    <row r="3480" spans="1:5">
      <c r="A3480" s="463" t="s">
        <v>10682</v>
      </c>
      <c r="B3480" s="463" t="s">
        <v>224</v>
      </c>
      <c r="C3480" s="463"/>
      <c r="D3480" s="463"/>
      <c r="E3480" s="294" t="s">
        <v>4097</v>
      </c>
    </row>
    <row r="3481" spans="1:5">
      <c r="A3481" s="463" t="s">
        <v>10682</v>
      </c>
      <c r="B3481" s="463" t="s">
        <v>224</v>
      </c>
      <c r="C3481" s="463"/>
      <c r="D3481" s="463"/>
      <c r="E3481" s="294" t="s">
        <v>4116</v>
      </c>
    </row>
    <row r="3482" spans="1:5">
      <c r="A3482" s="463" t="s">
        <v>10682</v>
      </c>
      <c r="B3482" s="463" t="s">
        <v>224</v>
      </c>
      <c r="C3482" s="463"/>
      <c r="D3482" s="463"/>
      <c r="E3482" s="294" t="s">
        <v>4098</v>
      </c>
    </row>
    <row r="3483" spans="1:5">
      <c r="A3483" s="463" t="s">
        <v>10682</v>
      </c>
      <c r="B3483" s="463" t="s">
        <v>224</v>
      </c>
      <c r="C3483" s="463"/>
      <c r="D3483" s="463"/>
      <c r="E3483" s="294" t="s">
        <v>4144</v>
      </c>
    </row>
    <row r="3484" spans="1:5">
      <c r="A3484" s="463" t="s">
        <v>10682</v>
      </c>
      <c r="B3484" s="463" t="s">
        <v>224</v>
      </c>
      <c r="C3484" s="463"/>
      <c r="D3484" s="463"/>
      <c r="E3484" s="294" t="s">
        <v>4099</v>
      </c>
    </row>
    <row r="3485" spans="1:5">
      <c r="A3485" s="463" t="s">
        <v>10682</v>
      </c>
      <c r="B3485" s="463" t="s">
        <v>224</v>
      </c>
      <c r="C3485" s="463"/>
      <c r="D3485" s="463"/>
      <c r="E3485" s="294" t="s">
        <v>4134</v>
      </c>
    </row>
    <row r="3486" spans="1:5">
      <c r="A3486" s="463" t="s">
        <v>10682</v>
      </c>
      <c r="B3486" s="463" t="s">
        <v>224</v>
      </c>
      <c r="C3486" s="463"/>
      <c r="D3486" s="463"/>
      <c r="E3486" s="294" t="s">
        <v>4122</v>
      </c>
    </row>
    <row r="3487" spans="1:5">
      <c r="A3487" s="463" t="s">
        <v>10682</v>
      </c>
      <c r="B3487" s="463" t="s">
        <v>224</v>
      </c>
      <c r="C3487" s="463"/>
      <c r="D3487" s="463"/>
      <c r="E3487" s="294" t="s">
        <v>4135</v>
      </c>
    </row>
    <row r="3488" spans="1:5">
      <c r="A3488" s="463" t="s">
        <v>10682</v>
      </c>
      <c r="B3488" s="463" t="s">
        <v>224</v>
      </c>
      <c r="C3488" s="463"/>
      <c r="D3488" s="463"/>
      <c r="E3488" s="294" t="s">
        <v>4145</v>
      </c>
    </row>
    <row r="3489" spans="1:5">
      <c r="A3489" s="463" t="s">
        <v>10682</v>
      </c>
      <c r="B3489" s="463" t="s">
        <v>224</v>
      </c>
      <c r="C3489" s="463"/>
      <c r="D3489" s="463"/>
      <c r="E3489" s="294" t="s">
        <v>4123</v>
      </c>
    </row>
    <row r="3490" spans="1:5">
      <c r="A3490" s="463" t="s">
        <v>10682</v>
      </c>
      <c r="B3490" s="463" t="s">
        <v>224</v>
      </c>
      <c r="C3490" s="463"/>
      <c r="D3490" s="463"/>
      <c r="E3490" s="294" t="s">
        <v>4100</v>
      </c>
    </row>
    <row r="3491" spans="1:5">
      <c r="A3491" s="463" t="s">
        <v>10682</v>
      </c>
      <c r="B3491" s="463" t="s">
        <v>224</v>
      </c>
      <c r="C3491" s="463"/>
      <c r="D3491" s="463"/>
      <c r="E3491" s="294" t="s">
        <v>4124</v>
      </c>
    </row>
    <row r="3492" spans="1:5">
      <c r="A3492" s="463" t="s">
        <v>10682</v>
      </c>
      <c r="B3492" s="463" t="s">
        <v>224</v>
      </c>
      <c r="C3492" s="463"/>
      <c r="D3492" s="463"/>
      <c r="E3492" s="294" t="s">
        <v>4125</v>
      </c>
    </row>
    <row r="3493" spans="1:5">
      <c r="A3493" s="463" t="s">
        <v>10682</v>
      </c>
      <c r="B3493" s="463" t="s">
        <v>224</v>
      </c>
      <c r="C3493" s="463"/>
      <c r="D3493" s="463"/>
      <c r="E3493" s="294" t="s">
        <v>4146</v>
      </c>
    </row>
    <row r="3494" spans="1:5">
      <c r="A3494" s="463" t="s">
        <v>10682</v>
      </c>
      <c r="B3494" s="463" t="s">
        <v>224</v>
      </c>
      <c r="C3494" s="463"/>
      <c r="D3494" s="463"/>
      <c r="E3494" s="294" t="s">
        <v>4117</v>
      </c>
    </row>
    <row r="3495" spans="1:5">
      <c r="A3495" s="463" t="s">
        <v>10682</v>
      </c>
      <c r="B3495" s="463" t="s">
        <v>224</v>
      </c>
      <c r="C3495" s="463"/>
      <c r="D3495" s="463"/>
      <c r="E3495" s="294" t="s">
        <v>4101</v>
      </c>
    </row>
    <row r="3496" spans="1:5">
      <c r="A3496" s="463" t="s">
        <v>10682</v>
      </c>
      <c r="B3496" s="463" t="s">
        <v>224</v>
      </c>
      <c r="C3496" s="463"/>
      <c r="D3496" s="463"/>
      <c r="E3496" s="294" t="s">
        <v>4102</v>
      </c>
    </row>
    <row r="3497" spans="1:5">
      <c r="A3497" s="463" t="s">
        <v>10682</v>
      </c>
      <c r="B3497" s="463" t="s">
        <v>224</v>
      </c>
      <c r="C3497" s="463"/>
      <c r="D3497" s="463"/>
      <c r="E3497" s="294" t="s">
        <v>4103</v>
      </c>
    </row>
    <row r="3498" spans="1:5">
      <c r="A3498" s="463" t="s">
        <v>10682</v>
      </c>
      <c r="B3498" s="463" t="s">
        <v>224</v>
      </c>
      <c r="C3498" s="463"/>
      <c r="D3498" s="463"/>
      <c r="E3498" s="294" t="s">
        <v>4118</v>
      </c>
    </row>
    <row r="3499" spans="1:5">
      <c r="A3499" s="463" t="s">
        <v>10682</v>
      </c>
      <c r="B3499" s="463" t="s">
        <v>224</v>
      </c>
      <c r="C3499" s="463"/>
      <c r="D3499" s="463"/>
      <c r="E3499" s="294" t="s">
        <v>4140</v>
      </c>
    </row>
    <row r="3500" spans="1:5">
      <c r="A3500" s="463" t="s">
        <v>10682</v>
      </c>
      <c r="B3500" s="463" t="s">
        <v>224</v>
      </c>
      <c r="C3500" s="463"/>
      <c r="D3500" s="463"/>
      <c r="E3500" s="294" t="s">
        <v>4141</v>
      </c>
    </row>
    <row r="3501" spans="1:5">
      <c r="A3501" s="463" t="s">
        <v>10682</v>
      </c>
      <c r="B3501" s="463" t="s">
        <v>224</v>
      </c>
      <c r="C3501" s="463"/>
      <c r="D3501" s="463"/>
      <c r="E3501" s="294" t="s">
        <v>4138</v>
      </c>
    </row>
    <row r="3502" spans="1:5">
      <c r="A3502" s="463" t="s">
        <v>10682</v>
      </c>
      <c r="B3502" s="463" t="s">
        <v>224</v>
      </c>
      <c r="C3502" s="463"/>
      <c r="D3502" s="463"/>
      <c r="E3502" s="294" t="s">
        <v>4147</v>
      </c>
    </row>
    <row r="3503" spans="1:5">
      <c r="A3503" s="463" t="s">
        <v>10682</v>
      </c>
      <c r="B3503" s="463" t="s">
        <v>224</v>
      </c>
      <c r="C3503" s="463"/>
      <c r="D3503" s="463"/>
      <c r="E3503" s="294" t="s">
        <v>4104</v>
      </c>
    </row>
    <row r="3504" spans="1:5">
      <c r="A3504" s="463" t="s">
        <v>10682</v>
      </c>
      <c r="B3504" s="463" t="s">
        <v>224</v>
      </c>
      <c r="C3504" s="463"/>
      <c r="D3504" s="463"/>
      <c r="E3504" s="294" t="s">
        <v>4126</v>
      </c>
    </row>
    <row r="3505" spans="1:5">
      <c r="A3505" s="463" t="s">
        <v>10682</v>
      </c>
      <c r="B3505" s="463" t="s">
        <v>224</v>
      </c>
      <c r="C3505" s="463"/>
      <c r="D3505" s="463"/>
      <c r="E3505" s="294" t="s">
        <v>4148</v>
      </c>
    </row>
    <row r="3506" spans="1:5">
      <c r="A3506" s="463" t="s">
        <v>10682</v>
      </c>
      <c r="B3506" s="463" t="s">
        <v>224</v>
      </c>
      <c r="C3506" s="463"/>
      <c r="D3506" s="463"/>
      <c r="E3506" s="294" t="s">
        <v>4136</v>
      </c>
    </row>
    <row r="3507" spans="1:5">
      <c r="A3507" s="463" t="s">
        <v>10682</v>
      </c>
      <c r="B3507" s="463" t="s">
        <v>224</v>
      </c>
      <c r="C3507" s="463"/>
      <c r="D3507" s="463"/>
      <c r="E3507" s="294" t="s">
        <v>4133</v>
      </c>
    </row>
    <row r="3508" spans="1:5">
      <c r="A3508" s="463" t="s">
        <v>10682</v>
      </c>
      <c r="B3508" s="463" t="s">
        <v>224</v>
      </c>
      <c r="C3508" s="463"/>
      <c r="D3508" s="463"/>
      <c r="E3508" s="294" t="s">
        <v>4119</v>
      </c>
    </row>
    <row r="3509" spans="1:5">
      <c r="A3509" s="463" t="s">
        <v>10682</v>
      </c>
      <c r="B3509" s="463" t="s">
        <v>224</v>
      </c>
      <c r="C3509" s="463"/>
      <c r="D3509" s="463"/>
      <c r="E3509" s="294" t="s">
        <v>4120</v>
      </c>
    </row>
    <row r="3510" spans="1:5">
      <c r="A3510" s="463" t="s">
        <v>10682</v>
      </c>
      <c r="B3510" s="463" t="s">
        <v>224</v>
      </c>
      <c r="C3510" s="463"/>
      <c r="D3510" s="463"/>
      <c r="E3510" s="294" t="s">
        <v>4105</v>
      </c>
    </row>
    <row r="3511" spans="1:5">
      <c r="A3511" s="463" t="s">
        <v>10682</v>
      </c>
      <c r="B3511" s="463" t="s">
        <v>224</v>
      </c>
      <c r="C3511" s="463"/>
      <c r="D3511" s="463"/>
      <c r="E3511" s="294" t="s">
        <v>4127</v>
      </c>
    </row>
    <row r="3512" spans="1:5">
      <c r="A3512" s="463" t="s">
        <v>10682</v>
      </c>
      <c r="B3512" s="463" t="s">
        <v>224</v>
      </c>
      <c r="C3512" s="463"/>
      <c r="D3512" s="463"/>
      <c r="E3512" s="294" t="s">
        <v>4106</v>
      </c>
    </row>
    <row r="3513" spans="1:5">
      <c r="A3513" s="463" t="s">
        <v>10682</v>
      </c>
      <c r="B3513" s="463" t="s">
        <v>224</v>
      </c>
      <c r="C3513" s="463"/>
      <c r="D3513" s="463"/>
      <c r="E3513" s="294" t="s">
        <v>4107</v>
      </c>
    </row>
    <row r="3514" spans="1:5">
      <c r="A3514" s="463" t="s">
        <v>10682</v>
      </c>
      <c r="B3514" s="463" t="s">
        <v>224</v>
      </c>
      <c r="C3514" s="463"/>
      <c r="D3514" s="463"/>
      <c r="E3514" s="294" t="s">
        <v>4108</v>
      </c>
    </row>
    <row r="3515" spans="1:5">
      <c r="A3515" s="463" t="s">
        <v>10682</v>
      </c>
      <c r="B3515" s="463" t="s">
        <v>224</v>
      </c>
      <c r="C3515" s="463"/>
      <c r="D3515" s="463"/>
      <c r="E3515" s="294" t="s">
        <v>4109</v>
      </c>
    </row>
    <row r="3516" spans="1:5">
      <c r="A3516" s="463" t="s">
        <v>10682</v>
      </c>
      <c r="B3516" s="463" t="s">
        <v>224</v>
      </c>
      <c r="C3516" s="463"/>
      <c r="D3516" s="463"/>
      <c r="E3516" s="294" t="s">
        <v>4142</v>
      </c>
    </row>
    <row r="3517" spans="1:5">
      <c r="A3517" s="463" t="s">
        <v>10682</v>
      </c>
      <c r="B3517" s="463" t="s">
        <v>224</v>
      </c>
      <c r="C3517" s="463"/>
      <c r="D3517" s="463"/>
      <c r="E3517" s="294" t="s">
        <v>4150</v>
      </c>
    </row>
    <row r="3518" spans="1:5">
      <c r="A3518" s="463" t="s">
        <v>10682</v>
      </c>
      <c r="B3518" s="463" t="s">
        <v>224</v>
      </c>
      <c r="C3518" s="463"/>
      <c r="D3518" s="463"/>
      <c r="E3518" s="294" t="s">
        <v>4110</v>
      </c>
    </row>
    <row r="3519" spans="1:5">
      <c r="A3519" s="463" t="s">
        <v>10682</v>
      </c>
      <c r="B3519" s="463" t="s">
        <v>224</v>
      </c>
      <c r="C3519" s="463"/>
      <c r="D3519" s="463"/>
      <c r="E3519" s="294" t="s">
        <v>4111</v>
      </c>
    </row>
    <row r="3520" spans="1:5">
      <c r="A3520" s="463" t="s">
        <v>10682</v>
      </c>
      <c r="B3520" s="463" t="s">
        <v>224</v>
      </c>
      <c r="C3520" s="463"/>
      <c r="D3520" s="463"/>
      <c r="E3520" s="294" t="s">
        <v>4143</v>
      </c>
    </row>
    <row r="3521" spans="1:5">
      <c r="A3521" s="463" t="s">
        <v>10682</v>
      </c>
      <c r="B3521" s="463" t="s">
        <v>224</v>
      </c>
      <c r="C3521" s="463"/>
      <c r="D3521" s="463"/>
      <c r="E3521" s="294" t="s">
        <v>4112</v>
      </c>
    </row>
    <row r="3522" spans="1:5">
      <c r="A3522" s="463" t="s">
        <v>10682</v>
      </c>
      <c r="B3522" s="463" t="s">
        <v>224</v>
      </c>
      <c r="C3522" s="463"/>
      <c r="D3522" s="463"/>
      <c r="E3522" s="294" t="s">
        <v>4128</v>
      </c>
    </row>
    <row r="3523" spans="1:5">
      <c r="A3523" s="463" t="s">
        <v>10682</v>
      </c>
      <c r="B3523" s="463" t="s">
        <v>224</v>
      </c>
      <c r="C3523" s="463"/>
      <c r="D3523" s="463"/>
      <c r="E3523" s="294" t="s">
        <v>4129</v>
      </c>
    </row>
    <row r="3524" spans="1:5">
      <c r="A3524" s="463" t="s">
        <v>10682</v>
      </c>
      <c r="B3524" s="463" t="s">
        <v>224</v>
      </c>
      <c r="C3524" s="463"/>
      <c r="D3524" s="463"/>
      <c r="E3524" s="294" t="s">
        <v>4130</v>
      </c>
    </row>
    <row r="3525" spans="1:5">
      <c r="A3525" s="463" t="s">
        <v>10682</v>
      </c>
      <c r="B3525" s="463" t="s">
        <v>224</v>
      </c>
      <c r="C3525" s="463"/>
      <c r="D3525" s="463"/>
      <c r="E3525" s="294" t="s">
        <v>4131</v>
      </c>
    </row>
    <row r="3526" spans="1:5">
      <c r="A3526" s="463" t="s">
        <v>10682</v>
      </c>
      <c r="B3526" s="463" t="s">
        <v>224</v>
      </c>
      <c r="C3526" s="463"/>
      <c r="D3526" s="463"/>
      <c r="E3526" s="294" t="s">
        <v>4132</v>
      </c>
    </row>
    <row r="3527" spans="1:5">
      <c r="A3527" s="463" t="s">
        <v>10682</v>
      </c>
      <c r="B3527" s="463" t="s">
        <v>224</v>
      </c>
      <c r="C3527" s="463"/>
      <c r="D3527" s="463"/>
      <c r="E3527" s="294" t="s">
        <v>4151</v>
      </c>
    </row>
    <row r="3528" spans="1:5">
      <c r="A3528" s="463" t="s">
        <v>10682</v>
      </c>
      <c r="B3528" s="463" t="s">
        <v>224</v>
      </c>
      <c r="C3528" s="463"/>
      <c r="D3528" s="463"/>
      <c r="E3528" s="294" t="s">
        <v>4152</v>
      </c>
    </row>
    <row r="3529" spans="1:5">
      <c r="A3529" s="463" t="s">
        <v>10682</v>
      </c>
      <c r="B3529" s="463" t="s">
        <v>224</v>
      </c>
      <c r="C3529" s="463"/>
      <c r="D3529" s="463"/>
      <c r="E3529" s="294" t="s">
        <v>4121</v>
      </c>
    </row>
    <row r="3530" spans="1:5">
      <c r="A3530" s="463" t="s">
        <v>10682</v>
      </c>
      <c r="B3530" s="463" t="s">
        <v>224</v>
      </c>
      <c r="C3530" s="463"/>
      <c r="D3530" s="463"/>
      <c r="E3530" s="294" t="s">
        <v>4137</v>
      </c>
    </row>
    <row r="3531" spans="1:5">
      <c r="A3531" s="463" t="s">
        <v>10682</v>
      </c>
      <c r="B3531" s="463" t="s">
        <v>224</v>
      </c>
      <c r="C3531" s="463"/>
      <c r="D3531" s="463"/>
      <c r="E3531" s="294" t="s">
        <v>4114</v>
      </c>
    </row>
    <row r="3532" spans="1:5">
      <c r="A3532" s="463" t="s">
        <v>10682</v>
      </c>
      <c r="B3532" s="463" t="s">
        <v>224</v>
      </c>
      <c r="C3532" s="463"/>
      <c r="D3532" s="463"/>
      <c r="E3532" s="294" t="s">
        <v>4153</v>
      </c>
    </row>
    <row r="3533" spans="1:5">
      <c r="A3533" s="463" t="s">
        <v>10682</v>
      </c>
      <c r="B3533" s="463" t="s">
        <v>224</v>
      </c>
      <c r="C3533" s="463"/>
      <c r="D3533" s="463"/>
      <c r="E3533" s="294" t="s">
        <v>4113</v>
      </c>
    </row>
    <row r="3534" spans="1:5">
      <c r="A3534" s="463" t="s">
        <v>10682</v>
      </c>
      <c r="B3534" s="463" t="s">
        <v>224</v>
      </c>
      <c r="C3534" s="463"/>
      <c r="D3534" s="463"/>
      <c r="E3534" s="294" t="s">
        <v>4149</v>
      </c>
    </row>
    <row r="3535" spans="1:5">
      <c r="A3535" s="463" t="s">
        <v>10682</v>
      </c>
      <c r="B3535" s="463" t="s">
        <v>293</v>
      </c>
      <c r="C3535" s="463"/>
      <c r="D3535" s="463"/>
      <c r="E3535" s="294" t="s">
        <v>6759</v>
      </c>
    </row>
    <row r="3536" spans="1:5">
      <c r="A3536" s="463" t="s">
        <v>10682</v>
      </c>
      <c r="B3536" s="463" t="s">
        <v>293</v>
      </c>
      <c r="C3536" s="463"/>
      <c r="D3536" s="463"/>
      <c r="E3536" s="294" t="s">
        <v>6761</v>
      </c>
    </row>
    <row r="3537" spans="1:5">
      <c r="A3537" s="463" t="s">
        <v>10682</v>
      </c>
      <c r="B3537" s="463" t="s">
        <v>293</v>
      </c>
      <c r="C3537" s="463"/>
      <c r="D3537" s="463"/>
      <c r="E3537" s="294" t="s">
        <v>6762</v>
      </c>
    </row>
    <row r="3538" spans="1:5">
      <c r="A3538" s="463" t="s">
        <v>10682</v>
      </c>
      <c r="B3538" s="463" t="s">
        <v>293</v>
      </c>
      <c r="C3538" s="463"/>
      <c r="D3538" s="463"/>
      <c r="E3538" s="294" t="s">
        <v>6764</v>
      </c>
    </row>
    <row r="3539" spans="1:5">
      <c r="A3539" s="463" t="s">
        <v>10682</v>
      </c>
      <c r="B3539" s="463" t="s">
        <v>293</v>
      </c>
      <c r="C3539" s="463"/>
      <c r="D3539" s="463"/>
      <c r="E3539" s="294" t="s">
        <v>6767</v>
      </c>
    </row>
    <row r="3540" spans="1:5">
      <c r="A3540" s="463" t="s">
        <v>10682</v>
      </c>
      <c r="B3540" s="463" t="s">
        <v>293</v>
      </c>
      <c r="C3540" s="463"/>
      <c r="D3540" s="463"/>
      <c r="E3540" s="294" t="s">
        <v>6768</v>
      </c>
    </row>
    <row r="3541" spans="1:5">
      <c r="A3541" s="463" t="s">
        <v>10682</v>
      </c>
      <c r="B3541" s="463" t="s">
        <v>293</v>
      </c>
      <c r="C3541" s="463"/>
      <c r="D3541" s="463"/>
      <c r="E3541" s="294" t="s">
        <v>6779</v>
      </c>
    </row>
    <row r="3542" spans="1:5">
      <c r="A3542" s="463" t="s">
        <v>10682</v>
      </c>
      <c r="B3542" s="463" t="s">
        <v>293</v>
      </c>
      <c r="C3542" s="463"/>
      <c r="D3542" s="463"/>
      <c r="E3542" s="294" t="s">
        <v>6770</v>
      </c>
    </row>
    <row r="3543" spans="1:5">
      <c r="A3543" s="463" t="s">
        <v>10682</v>
      </c>
      <c r="B3543" s="463" t="s">
        <v>293</v>
      </c>
      <c r="C3543" s="463"/>
      <c r="D3543" s="463"/>
      <c r="E3543" s="294" t="s">
        <v>6771</v>
      </c>
    </row>
    <row r="3544" spans="1:5">
      <c r="A3544" s="463" t="s">
        <v>10682</v>
      </c>
      <c r="B3544" s="463" t="s">
        <v>293</v>
      </c>
      <c r="C3544" s="463"/>
      <c r="D3544" s="463"/>
      <c r="E3544" s="294" t="s">
        <v>6772</v>
      </c>
    </row>
    <row r="3545" spans="1:5">
      <c r="A3545" s="463" t="s">
        <v>10682</v>
      </c>
      <c r="B3545" s="463" t="s">
        <v>293</v>
      </c>
      <c r="C3545" s="463"/>
      <c r="D3545" s="463"/>
      <c r="E3545" s="294" t="s">
        <v>6773</v>
      </c>
    </row>
    <row r="3546" spans="1:5">
      <c r="A3546" s="463" t="s">
        <v>10682</v>
      </c>
      <c r="B3546" s="463" t="s">
        <v>293</v>
      </c>
      <c r="C3546" s="463"/>
      <c r="D3546" s="463"/>
      <c r="E3546" s="294" t="s">
        <v>6760</v>
      </c>
    </row>
    <row r="3547" spans="1:5">
      <c r="A3547" s="463" t="s">
        <v>10682</v>
      </c>
      <c r="B3547" s="463" t="s">
        <v>293</v>
      </c>
      <c r="C3547" s="463"/>
      <c r="D3547" s="463"/>
      <c r="E3547" s="294" t="s">
        <v>6769</v>
      </c>
    </row>
    <row r="3548" spans="1:5">
      <c r="A3548" s="463" t="s">
        <v>10682</v>
      </c>
      <c r="B3548" s="463" t="s">
        <v>293</v>
      </c>
      <c r="C3548" s="463"/>
      <c r="D3548" s="463"/>
      <c r="E3548" s="294" t="s">
        <v>6774</v>
      </c>
    </row>
    <row r="3549" spans="1:5">
      <c r="A3549" s="463" t="s">
        <v>10682</v>
      </c>
      <c r="B3549" s="463" t="s">
        <v>293</v>
      </c>
      <c r="C3549" s="463"/>
      <c r="D3549" s="463"/>
      <c r="E3549" s="294" t="s">
        <v>6775</v>
      </c>
    </row>
    <row r="3550" spans="1:5">
      <c r="A3550" s="463" t="s">
        <v>10682</v>
      </c>
      <c r="B3550" s="463" t="s">
        <v>293</v>
      </c>
      <c r="C3550" s="463"/>
      <c r="D3550" s="463"/>
      <c r="E3550" s="294" t="s">
        <v>6780</v>
      </c>
    </row>
    <row r="3551" spans="1:5">
      <c r="A3551" s="463" t="s">
        <v>10682</v>
      </c>
      <c r="B3551" s="463" t="s">
        <v>293</v>
      </c>
      <c r="C3551" s="463"/>
      <c r="D3551" s="463"/>
      <c r="E3551" s="294" t="s">
        <v>6763</v>
      </c>
    </row>
    <row r="3552" spans="1:5">
      <c r="A3552" s="463" t="s">
        <v>10682</v>
      </c>
      <c r="B3552" s="463" t="s">
        <v>293</v>
      </c>
      <c r="C3552" s="463"/>
      <c r="D3552" s="463"/>
      <c r="E3552" s="294" t="s">
        <v>6776</v>
      </c>
    </row>
    <row r="3553" spans="1:5">
      <c r="A3553" s="463" t="s">
        <v>10682</v>
      </c>
      <c r="B3553" s="463" t="s">
        <v>293</v>
      </c>
      <c r="C3553" s="463"/>
      <c r="D3553" s="463"/>
      <c r="E3553" s="294" t="s">
        <v>6757</v>
      </c>
    </row>
    <row r="3554" spans="1:5">
      <c r="A3554" s="463" t="s">
        <v>10682</v>
      </c>
      <c r="B3554" s="463" t="s">
        <v>293</v>
      </c>
      <c r="C3554" s="463"/>
      <c r="D3554" s="463"/>
      <c r="E3554" s="294" t="s">
        <v>6758</v>
      </c>
    </row>
    <row r="3555" spans="1:5">
      <c r="A3555" s="463" t="s">
        <v>10682</v>
      </c>
      <c r="B3555" s="463" t="s">
        <v>293</v>
      </c>
      <c r="C3555" s="463"/>
      <c r="D3555" s="463"/>
      <c r="E3555" s="294" t="s">
        <v>6777</v>
      </c>
    </row>
    <row r="3556" spans="1:5">
      <c r="A3556" s="463" t="s">
        <v>10682</v>
      </c>
      <c r="B3556" s="463" t="s">
        <v>293</v>
      </c>
      <c r="C3556" s="463"/>
      <c r="D3556" s="463"/>
      <c r="E3556" s="294" t="s">
        <v>6765</v>
      </c>
    </row>
    <row r="3557" spans="1:5">
      <c r="A3557" s="463" t="s">
        <v>10682</v>
      </c>
      <c r="B3557" s="463" t="s">
        <v>293</v>
      </c>
      <c r="C3557" s="463"/>
      <c r="D3557" s="463"/>
      <c r="E3557" s="294" t="s">
        <v>6778</v>
      </c>
    </row>
    <row r="3558" spans="1:5">
      <c r="A3558" s="463" t="s">
        <v>10682</v>
      </c>
      <c r="B3558" s="463" t="s">
        <v>293</v>
      </c>
      <c r="C3558" s="463"/>
      <c r="D3558" s="463"/>
      <c r="E3558" s="294" t="s">
        <v>6781</v>
      </c>
    </row>
    <row r="3559" spans="1:5">
      <c r="A3559" s="463" t="s">
        <v>10682</v>
      </c>
      <c r="B3559" s="463" t="s">
        <v>293</v>
      </c>
      <c r="C3559" s="463"/>
      <c r="D3559" s="463"/>
      <c r="E3559" s="294" t="s">
        <v>6766</v>
      </c>
    </row>
    <row r="3560" spans="1:5">
      <c r="A3560" s="463" t="s">
        <v>10682</v>
      </c>
      <c r="B3560" s="463" t="s">
        <v>236</v>
      </c>
      <c r="C3560" s="463"/>
      <c r="D3560" s="463"/>
      <c r="E3560" s="294" t="s">
        <v>6929</v>
      </c>
    </row>
    <row r="3561" spans="1:5">
      <c r="A3561" s="463" t="s">
        <v>10682</v>
      </c>
      <c r="B3561" s="463" t="s">
        <v>236</v>
      </c>
      <c r="C3561" s="463"/>
      <c r="D3561" s="463"/>
      <c r="E3561" s="294" t="s">
        <v>6930</v>
      </c>
    </row>
    <row r="3562" spans="1:5">
      <c r="A3562" s="463" t="s">
        <v>10682</v>
      </c>
      <c r="B3562" s="463" t="s">
        <v>236</v>
      </c>
      <c r="C3562" s="463"/>
      <c r="D3562" s="463"/>
      <c r="E3562" s="294" t="s">
        <v>6931</v>
      </c>
    </row>
    <row r="3563" spans="1:5">
      <c r="A3563" s="463" t="s">
        <v>10682</v>
      </c>
      <c r="B3563" s="463" t="s">
        <v>236</v>
      </c>
      <c r="C3563" s="463"/>
      <c r="D3563" s="463"/>
      <c r="E3563" s="294" t="s">
        <v>6932</v>
      </c>
    </row>
    <row r="3564" spans="1:5">
      <c r="A3564" s="463" t="s">
        <v>10682</v>
      </c>
      <c r="B3564" s="463" t="s">
        <v>236</v>
      </c>
      <c r="C3564" s="463"/>
      <c r="D3564" s="463"/>
      <c r="E3564" s="294" t="s">
        <v>6933</v>
      </c>
    </row>
    <row r="3565" spans="1:5">
      <c r="A3565" s="463" t="s">
        <v>10682</v>
      </c>
      <c r="B3565" s="463" t="s">
        <v>236</v>
      </c>
      <c r="C3565" s="463"/>
      <c r="D3565" s="463"/>
      <c r="E3565" s="294" t="s">
        <v>6934</v>
      </c>
    </row>
    <row r="3566" spans="1:5">
      <c r="A3566" s="463" t="s">
        <v>10682</v>
      </c>
      <c r="B3566" s="463" t="s">
        <v>236</v>
      </c>
      <c r="C3566" s="463"/>
      <c r="D3566" s="463"/>
      <c r="E3566" s="294" t="s">
        <v>6936</v>
      </c>
    </row>
    <row r="3567" spans="1:5">
      <c r="A3567" s="463" t="s">
        <v>10682</v>
      </c>
      <c r="B3567" s="463" t="s">
        <v>236</v>
      </c>
      <c r="C3567" s="463"/>
      <c r="D3567" s="463"/>
      <c r="E3567" s="294" t="s">
        <v>6937</v>
      </c>
    </row>
    <row r="3568" spans="1:5">
      <c r="A3568" s="463" t="s">
        <v>10682</v>
      </c>
      <c r="B3568" s="463" t="s">
        <v>236</v>
      </c>
      <c r="C3568" s="463"/>
      <c r="D3568" s="463"/>
      <c r="E3568" s="294" t="s">
        <v>6938</v>
      </c>
    </row>
    <row r="3569" spans="1:5">
      <c r="A3569" s="463" t="s">
        <v>10682</v>
      </c>
      <c r="B3569" s="463" t="s">
        <v>236</v>
      </c>
      <c r="C3569" s="463"/>
      <c r="D3569" s="463"/>
      <c r="E3569" s="294" t="s">
        <v>5739</v>
      </c>
    </row>
    <row r="3570" spans="1:5">
      <c r="A3570" s="463" t="s">
        <v>10682</v>
      </c>
      <c r="B3570" s="463" t="s">
        <v>236</v>
      </c>
      <c r="C3570" s="463"/>
      <c r="D3570" s="463"/>
      <c r="E3570" s="294" t="s">
        <v>6939</v>
      </c>
    </row>
    <row r="3571" spans="1:5">
      <c r="A3571" s="463" t="s">
        <v>10682</v>
      </c>
      <c r="B3571" s="463" t="s">
        <v>236</v>
      </c>
      <c r="C3571" s="463"/>
      <c r="D3571" s="463"/>
      <c r="E3571" s="294" t="s">
        <v>6940</v>
      </c>
    </row>
    <row r="3572" spans="1:5">
      <c r="A3572" s="463" t="s">
        <v>10682</v>
      </c>
      <c r="B3572" s="463" t="s">
        <v>236</v>
      </c>
      <c r="C3572" s="463"/>
      <c r="D3572" s="463"/>
      <c r="E3572" s="294" t="s">
        <v>6941</v>
      </c>
    </row>
    <row r="3573" spans="1:5">
      <c r="A3573" s="463" t="s">
        <v>10682</v>
      </c>
      <c r="B3573" s="463" t="s">
        <v>236</v>
      </c>
      <c r="C3573" s="463" t="s">
        <v>6975</v>
      </c>
      <c r="D3573" s="463"/>
      <c r="E3573" s="294" t="s">
        <v>6976</v>
      </c>
    </row>
    <row r="3574" spans="1:5">
      <c r="A3574" s="463" t="s">
        <v>10682</v>
      </c>
      <c r="B3574" s="463" t="s">
        <v>236</v>
      </c>
      <c r="C3574" s="463"/>
      <c r="D3574" s="463"/>
      <c r="E3574" s="294" t="s">
        <v>6942</v>
      </c>
    </row>
    <row r="3575" spans="1:5">
      <c r="A3575" s="463" t="s">
        <v>10682</v>
      </c>
      <c r="B3575" s="463" t="s">
        <v>236</v>
      </c>
      <c r="C3575" s="463"/>
      <c r="D3575" s="463"/>
      <c r="E3575" s="294" t="s">
        <v>6943</v>
      </c>
    </row>
    <row r="3576" spans="1:5">
      <c r="A3576" s="463" t="s">
        <v>10682</v>
      </c>
      <c r="B3576" s="463" t="s">
        <v>236</v>
      </c>
      <c r="C3576" s="463"/>
      <c r="D3576" s="463"/>
      <c r="E3576" s="294" t="s">
        <v>1411</v>
      </c>
    </row>
    <row r="3577" spans="1:5">
      <c r="A3577" s="463" t="s">
        <v>10682</v>
      </c>
      <c r="B3577" s="463" t="s">
        <v>236</v>
      </c>
      <c r="C3577" s="463"/>
      <c r="D3577" s="463"/>
      <c r="E3577" s="294" t="s">
        <v>6944</v>
      </c>
    </row>
    <row r="3578" spans="1:5">
      <c r="A3578" s="463" t="s">
        <v>10682</v>
      </c>
      <c r="B3578" s="463" t="s">
        <v>236</v>
      </c>
      <c r="C3578" s="463"/>
      <c r="D3578" s="463"/>
      <c r="E3578" s="294" t="s">
        <v>6945</v>
      </c>
    </row>
    <row r="3579" spans="1:5">
      <c r="A3579" s="463" t="s">
        <v>10682</v>
      </c>
      <c r="B3579" s="463" t="s">
        <v>236</v>
      </c>
      <c r="C3579" s="463"/>
      <c r="D3579" s="463"/>
      <c r="E3579" s="294" t="s">
        <v>6949</v>
      </c>
    </row>
    <row r="3580" spans="1:5">
      <c r="A3580" s="463" t="s">
        <v>10682</v>
      </c>
      <c r="B3580" s="463" t="s">
        <v>236</v>
      </c>
      <c r="C3580" s="463"/>
      <c r="D3580" s="463"/>
      <c r="E3580" s="294" t="s">
        <v>6946</v>
      </c>
    </row>
    <row r="3581" spans="1:5">
      <c r="A3581" s="463" t="s">
        <v>10682</v>
      </c>
      <c r="B3581" s="463" t="s">
        <v>236</v>
      </c>
      <c r="C3581" s="463"/>
      <c r="D3581" s="463"/>
      <c r="E3581" s="294" t="s">
        <v>6947</v>
      </c>
    </row>
    <row r="3582" spans="1:5">
      <c r="A3582" s="463" t="s">
        <v>10682</v>
      </c>
      <c r="B3582" s="463" t="s">
        <v>236</v>
      </c>
      <c r="C3582" s="463"/>
      <c r="D3582" s="463"/>
      <c r="E3582" s="294" t="s">
        <v>6948</v>
      </c>
    </row>
    <row r="3583" spans="1:5">
      <c r="A3583" s="463" t="s">
        <v>10682</v>
      </c>
      <c r="B3583" s="463" t="s">
        <v>236</v>
      </c>
      <c r="C3583" s="463"/>
      <c r="D3583" s="463"/>
      <c r="E3583" s="294" t="s">
        <v>6950</v>
      </c>
    </row>
    <row r="3584" spans="1:5">
      <c r="A3584" s="463" t="s">
        <v>10682</v>
      </c>
      <c r="B3584" s="463" t="s">
        <v>236</v>
      </c>
      <c r="C3584" s="463"/>
      <c r="D3584" s="463"/>
      <c r="E3584" s="294" t="s">
        <v>6951</v>
      </c>
    </row>
    <row r="3585" spans="1:5">
      <c r="A3585" s="463" t="s">
        <v>10682</v>
      </c>
      <c r="B3585" s="463" t="s">
        <v>236</v>
      </c>
      <c r="C3585" s="463"/>
      <c r="D3585" s="463"/>
      <c r="E3585" s="294" t="s">
        <v>6952</v>
      </c>
    </row>
    <row r="3586" spans="1:5">
      <c r="A3586" s="463" t="s">
        <v>10682</v>
      </c>
      <c r="B3586" s="463" t="s">
        <v>236</v>
      </c>
      <c r="C3586" s="463"/>
      <c r="D3586" s="463"/>
      <c r="E3586" s="294" t="s">
        <v>6953</v>
      </c>
    </row>
    <row r="3587" spans="1:5">
      <c r="A3587" s="463" t="s">
        <v>10682</v>
      </c>
      <c r="B3587" s="463" t="s">
        <v>236</v>
      </c>
      <c r="C3587" s="463"/>
      <c r="D3587" s="463"/>
      <c r="E3587" s="294" t="s">
        <v>6935</v>
      </c>
    </row>
    <row r="3588" spans="1:5">
      <c r="A3588" s="463" t="s">
        <v>10682</v>
      </c>
      <c r="B3588" s="463" t="s">
        <v>236</v>
      </c>
      <c r="C3588" s="463"/>
      <c r="D3588" s="463"/>
      <c r="E3588" s="294" t="s">
        <v>6954</v>
      </c>
    </row>
    <row r="3589" spans="1:5">
      <c r="A3589" s="463" t="s">
        <v>10682</v>
      </c>
      <c r="B3589" s="463" t="s">
        <v>236</v>
      </c>
      <c r="C3589" s="463"/>
      <c r="D3589" s="463"/>
      <c r="E3589" s="294" t="s">
        <v>6955</v>
      </c>
    </row>
    <row r="3590" spans="1:5">
      <c r="A3590" s="463" t="s">
        <v>10682</v>
      </c>
      <c r="B3590" s="463" t="s">
        <v>236</v>
      </c>
      <c r="C3590" s="463"/>
      <c r="D3590" s="463"/>
      <c r="E3590" s="294" t="s">
        <v>6956</v>
      </c>
    </row>
    <row r="3591" spans="1:5">
      <c r="A3591" s="463" t="s">
        <v>10682</v>
      </c>
      <c r="B3591" s="463" t="s">
        <v>236</v>
      </c>
      <c r="C3591" s="463"/>
      <c r="D3591" s="463"/>
      <c r="E3591" s="294" t="s">
        <v>6957</v>
      </c>
    </row>
    <row r="3592" spans="1:5">
      <c r="A3592" s="463" t="s">
        <v>10682</v>
      </c>
      <c r="B3592" s="463" t="s">
        <v>236</v>
      </c>
      <c r="C3592" s="463"/>
      <c r="D3592" s="463"/>
      <c r="E3592" s="294" t="s">
        <v>6958</v>
      </c>
    </row>
    <row r="3593" spans="1:5">
      <c r="A3593" s="463" t="s">
        <v>10682</v>
      </c>
      <c r="B3593" s="463" t="s">
        <v>236</v>
      </c>
      <c r="C3593" s="463"/>
      <c r="D3593" s="463"/>
      <c r="E3593" s="294" t="s">
        <v>6959</v>
      </c>
    </row>
    <row r="3594" spans="1:5">
      <c r="A3594" s="463" t="s">
        <v>10682</v>
      </c>
      <c r="B3594" s="463" t="s">
        <v>236</v>
      </c>
      <c r="C3594" s="463"/>
      <c r="D3594" s="463"/>
      <c r="E3594" s="294" t="s">
        <v>6960</v>
      </c>
    </row>
    <row r="3595" spans="1:5">
      <c r="A3595" s="463" t="s">
        <v>10682</v>
      </c>
      <c r="B3595" s="463" t="s">
        <v>236</v>
      </c>
      <c r="C3595" s="463"/>
      <c r="D3595" s="463"/>
      <c r="E3595" s="294" t="s">
        <v>6961</v>
      </c>
    </row>
    <row r="3596" spans="1:5">
      <c r="A3596" s="463" t="s">
        <v>10682</v>
      </c>
      <c r="B3596" s="463" t="s">
        <v>236</v>
      </c>
      <c r="C3596" s="463"/>
      <c r="D3596" s="463"/>
      <c r="E3596" s="294" t="s">
        <v>2365</v>
      </c>
    </row>
    <row r="3597" spans="1:5">
      <c r="A3597" s="463" t="s">
        <v>10682</v>
      </c>
      <c r="B3597" s="463" t="s">
        <v>236</v>
      </c>
      <c r="C3597" s="463"/>
      <c r="D3597" s="463"/>
      <c r="E3597" s="294" t="s">
        <v>6962</v>
      </c>
    </row>
    <row r="3598" spans="1:5">
      <c r="A3598" s="463" t="s">
        <v>10682</v>
      </c>
      <c r="B3598" s="463" t="s">
        <v>236</v>
      </c>
      <c r="C3598" s="463"/>
      <c r="D3598" s="463"/>
      <c r="E3598" s="294" t="s">
        <v>6963</v>
      </c>
    </row>
    <row r="3599" spans="1:5">
      <c r="A3599" s="463" t="s">
        <v>10682</v>
      </c>
      <c r="B3599" s="463" t="s">
        <v>236</v>
      </c>
      <c r="C3599" s="463"/>
      <c r="D3599" s="463"/>
      <c r="E3599" s="294" t="s">
        <v>6964</v>
      </c>
    </row>
    <row r="3600" spans="1:5">
      <c r="A3600" s="463" t="s">
        <v>10682</v>
      </c>
      <c r="B3600" s="463" t="s">
        <v>236</v>
      </c>
      <c r="C3600" s="463"/>
      <c r="D3600" s="463"/>
      <c r="E3600" s="294" t="s">
        <v>6965</v>
      </c>
    </row>
    <row r="3601" spans="1:5">
      <c r="A3601" s="463" t="s">
        <v>10682</v>
      </c>
      <c r="B3601" s="463" t="s">
        <v>236</v>
      </c>
      <c r="C3601" s="463"/>
      <c r="D3601" s="463"/>
      <c r="E3601" s="294" t="s">
        <v>6273</v>
      </c>
    </row>
    <row r="3602" spans="1:5">
      <c r="A3602" s="463" t="s">
        <v>10682</v>
      </c>
      <c r="B3602" s="463" t="s">
        <v>236</v>
      </c>
      <c r="C3602" s="463"/>
      <c r="D3602" s="463"/>
      <c r="E3602" s="294" t="s">
        <v>6966</v>
      </c>
    </row>
    <row r="3603" spans="1:5">
      <c r="A3603" s="463" t="s">
        <v>10682</v>
      </c>
      <c r="B3603" s="463" t="s">
        <v>236</v>
      </c>
      <c r="C3603" s="463"/>
      <c r="D3603" s="463"/>
      <c r="E3603" s="294" t="s">
        <v>6061</v>
      </c>
    </row>
    <row r="3604" spans="1:5">
      <c r="A3604" s="463" t="s">
        <v>10682</v>
      </c>
      <c r="B3604" s="463" t="s">
        <v>236</v>
      </c>
      <c r="C3604" s="463"/>
      <c r="D3604" s="463"/>
      <c r="E3604" s="294" t="s">
        <v>6967</v>
      </c>
    </row>
    <row r="3605" spans="1:5">
      <c r="A3605" s="463" t="s">
        <v>10682</v>
      </c>
      <c r="B3605" s="463" t="s">
        <v>236</v>
      </c>
      <c r="C3605" s="463"/>
      <c r="D3605" s="463"/>
      <c r="E3605" s="294" t="s">
        <v>6968</v>
      </c>
    </row>
    <row r="3606" spans="1:5">
      <c r="A3606" s="463" t="s">
        <v>10682</v>
      </c>
      <c r="B3606" s="463" t="s">
        <v>236</v>
      </c>
      <c r="C3606" s="463"/>
      <c r="D3606" s="463"/>
      <c r="E3606" s="294" t="s">
        <v>6969</v>
      </c>
    </row>
    <row r="3607" spans="1:5">
      <c r="A3607" s="463" t="s">
        <v>10682</v>
      </c>
      <c r="B3607" s="463" t="s">
        <v>236</v>
      </c>
      <c r="C3607" s="463"/>
      <c r="D3607" s="463"/>
      <c r="E3607" s="294" t="s">
        <v>6970</v>
      </c>
    </row>
    <row r="3608" spans="1:5">
      <c r="A3608" s="463" t="s">
        <v>10682</v>
      </c>
      <c r="B3608" s="463" t="s">
        <v>236</v>
      </c>
      <c r="C3608" s="463"/>
      <c r="D3608" s="463"/>
      <c r="E3608" s="294" t="s">
        <v>6971</v>
      </c>
    </row>
    <row r="3609" spans="1:5">
      <c r="A3609" s="463" t="s">
        <v>10682</v>
      </c>
      <c r="B3609" s="463" t="s">
        <v>236</v>
      </c>
      <c r="C3609" s="463"/>
      <c r="D3609" s="463"/>
      <c r="E3609" s="294" t="s">
        <v>6972</v>
      </c>
    </row>
    <row r="3610" spans="1:5">
      <c r="A3610" s="463" t="s">
        <v>10682</v>
      </c>
      <c r="B3610" s="463" t="s">
        <v>236</v>
      </c>
      <c r="C3610" s="463"/>
      <c r="D3610" s="463"/>
      <c r="E3610" s="294" t="s">
        <v>6973</v>
      </c>
    </row>
    <row r="3611" spans="1:5">
      <c r="A3611" s="463" t="s">
        <v>10682</v>
      </c>
      <c r="B3611" s="463" t="s">
        <v>236</v>
      </c>
      <c r="C3611" s="463"/>
      <c r="D3611" s="463"/>
      <c r="E3611" s="294" t="s">
        <v>6974</v>
      </c>
    </row>
    <row r="3612" spans="1:5">
      <c r="A3612" s="463" t="s">
        <v>10682</v>
      </c>
      <c r="B3612" s="463" t="s">
        <v>225</v>
      </c>
      <c r="C3612" s="463"/>
      <c r="D3612" s="463"/>
      <c r="E3612" s="294" t="s">
        <v>3253</v>
      </c>
    </row>
    <row r="3613" spans="1:5">
      <c r="A3613" s="463" t="s">
        <v>10682</v>
      </c>
      <c r="B3613" s="463" t="s">
        <v>225</v>
      </c>
      <c r="C3613" s="463"/>
      <c r="D3613" s="463"/>
      <c r="E3613" s="294" t="s">
        <v>4154</v>
      </c>
    </row>
    <row r="3614" spans="1:5">
      <c r="A3614" s="463" t="s">
        <v>10682</v>
      </c>
      <c r="B3614" s="463" t="s">
        <v>225</v>
      </c>
      <c r="C3614" s="463"/>
      <c r="D3614" s="463"/>
      <c r="E3614" s="294" t="s">
        <v>4155</v>
      </c>
    </row>
    <row r="3615" spans="1:5">
      <c r="A3615" s="463" t="s">
        <v>10682</v>
      </c>
      <c r="B3615" s="463" t="s">
        <v>225</v>
      </c>
      <c r="C3615" s="463"/>
      <c r="D3615" s="463"/>
      <c r="E3615" s="294" t="s">
        <v>4164</v>
      </c>
    </row>
    <row r="3616" spans="1:5">
      <c r="A3616" s="463" t="s">
        <v>10682</v>
      </c>
      <c r="B3616" s="463" t="s">
        <v>225</v>
      </c>
      <c r="C3616" s="463"/>
      <c r="D3616" s="463"/>
      <c r="E3616" s="294" t="s">
        <v>4156</v>
      </c>
    </row>
    <row r="3617" spans="1:5">
      <c r="A3617" s="463" t="s">
        <v>10682</v>
      </c>
      <c r="B3617" s="463" t="s">
        <v>225</v>
      </c>
      <c r="C3617" s="463"/>
      <c r="D3617" s="463"/>
      <c r="E3617" s="294" t="s">
        <v>3251</v>
      </c>
    </row>
    <row r="3618" spans="1:5">
      <c r="A3618" s="463" t="s">
        <v>10682</v>
      </c>
      <c r="B3618" s="463" t="s">
        <v>225</v>
      </c>
      <c r="C3618" s="463"/>
      <c r="D3618" s="463"/>
      <c r="E3618" s="294" t="s">
        <v>3252</v>
      </c>
    </row>
    <row r="3619" spans="1:5">
      <c r="A3619" s="463" t="s">
        <v>10682</v>
      </c>
      <c r="B3619" s="463" t="s">
        <v>225</v>
      </c>
      <c r="C3619" s="463"/>
      <c r="D3619" s="463"/>
      <c r="E3619" s="294" t="s">
        <v>4163</v>
      </c>
    </row>
    <row r="3620" spans="1:5">
      <c r="A3620" s="463" t="s">
        <v>10682</v>
      </c>
      <c r="B3620" s="463" t="s">
        <v>225</v>
      </c>
      <c r="C3620" s="463"/>
      <c r="D3620" s="463"/>
      <c r="E3620" s="294" t="s">
        <v>4157</v>
      </c>
    </row>
    <row r="3621" spans="1:5">
      <c r="A3621" s="463" t="s">
        <v>10682</v>
      </c>
      <c r="B3621" s="463" t="s">
        <v>225</v>
      </c>
      <c r="C3621" s="463"/>
      <c r="D3621" s="463"/>
      <c r="E3621" s="294" t="s">
        <v>4158</v>
      </c>
    </row>
    <row r="3622" spans="1:5">
      <c r="A3622" s="463" t="s">
        <v>10682</v>
      </c>
      <c r="B3622" s="463" t="s">
        <v>225</v>
      </c>
      <c r="C3622" s="463"/>
      <c r="D3622" s="463"/>
      <c r="E3622" s="294" t="s">
        <v>4159</v>
      </c>
    </row>
    <row r="3623" spans="1:5">
      <c r="A3623" s="463" t="s">
        <v>10682</v>
      </c>
      <c r="B3623" s="463" t="s">
        <v>225</v>
      </c>
      <c r="C3623" s="463"/>
      <c r="D3623" s="463"/>
      <c r="E3623" s="294" t="s">
        <v>4160</v>
      </c>
    </row>
    <row r="3624" spans="1:5">
      <c r="A3624" s="463" t="s">
        <v>10682</v>
      </c>
      <c r="B3624" s="463" t="s">
        <v>225</v>
      </c>
      <c r="C3624" s="463"/>
      <c r="D3624" s="463"/>
      <c r="E3624" s="294" t="s">
        <v>4161</v>
      </c>
    </row>
    <row r="3625" spans="1:5">
      <c r="A3625" s="463" t="s">
        <v>10682</v>
      </c>
      <c r="B3625" s="463" t="s">
        <v>225</v>
      </c>
      <c r="C3625" s="463"/>
      <c r="D3625" s="463"/>
      <c r="E3625" s="294" t="s">
        <v>4162</v>
      </c>
    </row>
    <row r="3626" spans="1:5">
      <c r="A3626" s="463" t="s">
        <v>10682</v>
      </c>
      <c r="B3626" s="463" t="s">
        <v>226</v>
      </c>
      <c r="C3626" s="463"/>
      <c r="D3626" s="463"/>
      <c r="E3626" s="294" t="s">
        <v>4165</v>
      </c>
    </row>
    <row r="3627" spans="1:5">
      <c r="A3627" s="463" t="s">
        <v>10682</v>
      </c>
      <c r="B3627" s="463" t="s">
        <v>226</v>
      </c>
      <c r="C3627" s="463"/>
      <c r="D3627" s="463"/>
      <c r="E3627" s="294" t="s">
        <v>4166</v>
      </c>
    </row>
    <row r="3628" spans="1:5">
      <c r="A3628" s="463" t="s">
        <v>10682</v>
      </c>
      <c r="B3628" s="463" t="s">
        <v>226</v>
      </c>
      <c r="C3628" s="463"/>
      <c r="D3628" s="463"/>
      <c r="E3628" s="294" t="s">
        <v>4167</v>
      </c>
    </row>
    <row r="3629" spans="1:5">
      <c r="A3629" s="463" t="s">
        <v>10682</v>
      </c>
      <c r="B3629" s="463" t="s">
        <v>226</v>
      </c>
      <c r="C3629" s="463"/>
      <c r="D3629" s="463"/>
      <c r="E3629" s="294" t="s">
        <v>4168</v>
      </c>
    </row>
    <row r="3630" spans="1:5">
      <c r="A3630" s="463" t="s">
        <v>10682</v>
      </c>
      <c r="B3630" s="463" t="s">
        <v>226</v>
      </c>
      <c r="C3630" s="463"/>
      <c r="D3630" s="463"/>
      <c r="E3630" s="294" t="s">
        <v>4169</v>
      </c>
    </row>
    <row r="3631" spans="1:5">
      <c r="A3631" s="463" t="s">
        <v>10682</v>
      </c>
      <c r="B3631" s="463" t="s">
        <v>226</v>
      </c>
      <c r="C3631" s="463"/>
      <c r="D3631" s="463"/>
      <c r="E3631" s="294" t="s">
        <v>4170</v>
      </c>
    </row>
    <row r="3632" spans="1:5">
      <c r="A3632" s="463" t="s">
        <v>10682</v>
      </c>
      <c r="B3632" s="463" t="s">
        <v>226</v>
      </c>
      <c r="C3632" s="463"/>
      <c r="D3632" s="463"/>
      <c r="E3632" s="294" t="s">
        <v>4171</v>
      </c>
    </row>
    <row r="3633" spans="1:5">
      <c r="A3633" s="463" t="s">
        <v>10682</v>
      </c>
      <c r="B3633" s="463" t="s">
        <v>226</v>
      </c>
      <c r="C3633" s="463"/>
      <c r="D3633" s="463"/>
      <c r="E3633" s="294" t="s">
        <v>4172</v>
      </c>
    </row>
    <row r="3634" spans="1:5">
      <c r="A3634" s="463" t="s">
        <v>10682</v>
      </c>
      <c r="B3634" s="463" t="s">
        <v>226</v>
      </c>
      <c r="C3634" s="463"/>
      <c r="D3634" s="463"/>
      <c r="E3634" s="294" t="s">
        <v>4173</v>
      </c>
    </row>
    <row r="3635" spans="1:5">
      <c r="A3635" s="463" t="s">
        <v>10682</v>
      </c>
      <c r="B3635" s="463" t="s">
        <v>226</v>
      </c>
      <c r="C3635" s="463"/>
      <c r="D3635" s="463"/>
      <c r="E3635" s="294" t="s">
        <v>4174</v>
      </c>
    </row>
    <row r="3636" spans="1:5">
      <c r="A3636" s="463" t="s">
        <v>10682</v>
      </c>
      <c r="B3636" s="463" t="s">
        <v>226</v>
      </c>
      <c r="C3636" s="463"/>
      <c r="D3636" s="463"/>
      <c r="E3636" s="294" t="s">
        <v>4175</v>
      </c>
    </row>
    <row r="3637" spans="1:5">
      <c r="A3637" s="463" t="s">
        <v>10682</v>
      </c>
      <c r="B3637" s="463" t="s">
        <v>226</v>
      </c>
      <c r="C3637" s="463"/>
      <c r="D3637" s="463"/>
      <c r="E3637" s="294" t="s">
        <v>4176</v>
      </c>
    </row>
    <row r="3638" spans="1:5">
      <c r="A3638" s="463" t="s">
        <v>10682</v>
      </c>
      <c r="B3638" s="463" t="s">
        <v>226</v>
      </c>
      <c r="C3638" s="463"/>
      <c r="D3638" s="463"/>
      <c r="E3638" s="294" t="s">
        <v>4177</v>
      </c>
    </row>
    <row r="3639" spans="1:5">
      <c r="A3639" s="463" t="s">
        <v>10682</v>
      </c>
      <c r="B3639" s="463" t="s">
        <v>226</v>
      </c>
      <c r="C3639" s="463"/>
      <c r="D3639" s="463"/>
      <c r="E3639" s="294" t="s">
        <v>4178</v>
      </c>
    </row>
    <row r="3640" spans="1:5">
      <c r="A3640" s="463" t="s">
        <v>10682</v>
      </c>
      <c r="B3640" s="463" t="s">
        <v>226</v>
      </c>
      <c r="C3640" s="463"/>
      <c r="D3640" s="463"/>
      <c r="E3640" s="294" t="s">
        <v>4179</v>
      </c>
    </row>
    <row r="3641" spans="1:5">
      <c r="A3641" s="463" t="s">
        <v>10682</v>
      </c>
      <c r="B3641" s="463" t="s">
        <v>226</v>
      </c>
      <c r="C3641" s="463"/>
      <c r="D3641" s="463"/>
      <c r="E3641" s="294" t="s">
        <v>4180</v>
      </c>
    </row>
    <row r="3642" spans="1:5">
      <c r="A3642" s="463" t="s">
        <v>10682</v>
      </c>
      <c r="B3642" s="463" t="s">
        <v>226</v>
      </c>
      <c r="C3642" s="463"/>
      <c r="D3642" s="463"/>
      <c r="E3642" s="294" t="s">
        <v>4181</v>
      </c>
    </row>
    <row r="3643" spans="1:5">
      <c r="A3643" s="463" t="s">
        <v>10682</v>
      </c>
      <c r="B3643" s="463" t="s">
        <v>226</v>
      </c>
      <c r="C3643" s="463"/>
      <c r="D3643" s="463"/>
      <c r="E3643" s="294" t="s">
        <v>4182</v>
      </c>
    </row>
    <row r="3644" spans="1:5">
      <c r="A3644" s="463" t="s">
        <v>10682</v>
      </c>
      <c r="B3644" s="463" t="s">
        <v>226</v>
      </c>
      <c r="C3644" s="463"/>
      <c r="D3644" s="463"/>
      <c r="E3644" s="294" t="s">
        <v>4183</v>
      </c>
    </row>
    <row r="3645" spans="1:5">
      <c r="A3645" s="463" t="s">
        <v>10682</v>
      </c>
      <c r="B3645" s="463" t="s">
        <v>226</v>
      </c>
      <c r="C3645" s="463"/>
      <c r="D3645" s="463"/>
      <c r="E3645" s="294" t="s">
        <v>4184</v>
      </c>
    </row>
    <row r="3646" spans="1:5">
      <c r="A3646" s="463" t="s">
        <v>10682</v>
      </c>
      <c r="B3646" s="463" t="s">
        <v>226</v>
      </c>
      <c r="C3646" s="463"/>
      <c r="D3646" s="463"/>
      <c r="E3646" s="294" t="s">
        <v>4185</v>
      </c>
    </row>
    <row r="3647" spans="1:5">
      <c r="A3647" s="463" t="s">
        <v>10682</v>
      </c>
      <c r="B3647" s="463" t="s">
        <v>226</v>
      </c>
      <c r="C3647" s="463"/>
      <c r="D3647" s="463"/>
      <c r="E3647" s="294" t="s">
        <v>4186</v>
      </c>
    </row>
    <row r="3648" spans="1:5">
      <c r="A3648" s="463" t="s">
        <v>10682</v>
      </c>
      <c r="B3648" s="463" t="s">
        <v>226</v>
      </c>
      <c r="C3648" s="463"/>
      <c r="D3648" s="463"/>
      <c r="E3648" s="294" t="s">
        <v>4187</v>
      </c>
    </row>
    <row r="3649" spans="1:5">
      <c r="A3649" s="463" t="s">
        <v>10682</v>
      </c>
      <c r="B3649" s="463" t="s">
        <v>226</v>
      </c>
      <c r="C3649" s="463"/>
      <c r="D3649" s="463"/>
      <c r="E3649" s="294" t="s">
        <v>4188</v>
      </c>
    </row>
    <row r="3650" spans="1:5">
      <c r="A3650" s="463" t="s">
        <v>10682</v>
      </c>
      <c r="B3650" s="463" t="s">
        <v>226</v>
      </c>
      <c r="C3650" s="463"/>
      <c r="D3650" s="463"/>
      <c r="E3650" s="294" t="s">
        <v>4189</v>
      </c>
    </row>
    <row r="3651" spans="1:5">
      <c r="A3651" s="463" t="s">
        <v>10682</v>
      </c>
      <c r="B3651" s="463" t="s">
        <v>226</v>
      </c>
      <c r="C3651" s="463"/>
      <c r="D3651" s="463"/>
      <c r="E3651" s="294" t="s">
        <v>4190</v>
      </c>
    </row>
    <row r="3652" spans="1:5">
      <c r="A3652" s="463" t="s">
        <v>10682</v>
      </c>
      <c r="B3652" s="463" t="s">
        <v>226</v>
      </c>
      <c r="C3652" s="463"/>
      <c r="D3652" s="463"/>
      <c r="E3652" s="294" t="s">
        <v>4191</v>
      </c>
    </row>
    <row r="3653" spans="1:5">
      <c r="A3653" s="463" t="s">
        <v>10682</v>
      </c>
      <c r="B3653" s="463" t="s">
        <v>226</v>
      </c>
      <c r="C3653" s="463"/>
      <c r="D3653" s="463"/>
      <c r="E3653" s="294" t="s">
        <v>4192</v>
      </c>
    </row>
    <row r="3654" spans="1:5">
      <c r="A3654" s="463" t="s">
        <v>10682</v>
      </c>
      <c r="B3654" s="463" t="s">
        <v>226</v>
      </c>
      <c r="C3654" s="463"/>
      <c r="D3654" s="463"/>
      <c r="E3654" s="294" t="s">
        <v>4193</v>
      </c>
    </row>
    <row r="3655" spans="1:5">
      <c r="A3655" s="463" t="s">
        <v>10682</v>
      </c>
      <c r="B3655" s="463" t="s">
        <v>226</v>
      </c>
      <c r="C3655" s="463"/>
      <c r="D3655" s="463"/>
      <c r="E3655" s="294" t="s">
        <v>4194</v>
      </c>
    </row>
    <row r="3656" spans="1:5">
      <c r="A3656" s="463" t="s">
        <v>10682</v>
      </c>
      <c r="B3656" s="463" t="s">
        <v>226</v>
      </c>
      <c r="C3656" s="463"/>
      <c r="D3656" s="463"/>
      <c r="E3656" s="294" t="s">
        <v>4195</v>
      </c>
    </row>
    <row r="3657" spans="1:5">
      <c r="A3657" s="463" t="s">
        <v>10682</v>
      </c>
      <c r="B3657" s="463" t="s">
        <v>226</v>
      </c>
      <c r="C3657" s="463"/>
      <c r="D3657" s="463"/>
      <c r="E3657" s="294" t="s">
        <v>4196</v>
      </c>
    </row>
    <row r="3658" spans="1:5">
      <c r="A3658" s="463" t="s">
        <v>10682</v>
      </c>
      <c r="B3658" s="463" t="s">
        <v>226</v>
      </c>
      <c r="C3658" s="463"/>
      <c r="D3658" s="463"/>
      <c r="E3658" s="294" t="s">
        <v>4197</v>
      </c>
    </row>
    <row r="3659" spans="1:5">
      <c r="A3659" s="463" t="s">
        <v>10682</v>
      </c>
      <c r="B3659" s="463" t="s">
        <v>226</v>
      </c>
      <c r="C3659" s="463"/>
      <c r="D3659" s="463"/>
      <c r="E3659" s="294" t="s">
        <v>4198</v>
      </c>
    </row>
    <row r="3660" spans="1:5">
      <c r="A3660" s="463" t="s">
        <v>10682</v>
      </c>
      <c r="B3660" s="463" t="s">
        <v>226</v>
      </c>
      <c r="C3660" s="463"/>
      <c r="D3660" s="463"/>
      <c r="E3660" s="294" t="s">
        <v>4199</v>
      </c>
    </row>
    <row r="3661" spans="1:5">
      <c r="A3661" s="463" t="s">
        <v>10682</v>
      </c>
      <c r="B3661" s="463" t="s">
        <v>226</v>
      </c>
      <c r="C3661" s="463"/>
      <c r="D3661" s="463"/>
      <c r="E3661" s="294" t="s">
        <v>4200</v>
      </c>
    </row>
    <row r="3662" spans="1:5">
      <c r="A3662" s="463" t="s">
        <v>10682</v>
      </c>
      <c r="B3662" s="463" t="s">
        <v>226</v>
      </c>
      <c r="C3662" s="463"/>
      <c r="D3662" s="463"/>
      <c r="E3662" s="294" t="s">
        <v>4201</v>
      </c>
    </row>
    <row r="3663" spans="1:5">
      <c r="A3663" s="463" t="s">
        <v>10682</v>
      </c>
      <c r="B3663" s="463" t="s">
        <v>226</v>
      </c>
      <c r="C3663" s="463"/>
      <c r="D3663" s="463"/>
      <c r="E3663" s="294" t="s">
        <v>4202</v>
      </c>
    </row>
    <row r="3664" spans="1:5">
      <c r="A3664" s="463" t="s">
        <v>10682</v>
      </c>
      <c r="B3664" s="463" t="s">
        <v>226</v>
      </c>
      <c r="C3664" s="463"/>
      <c r="D3664" s="463"/>
      <c r="E3664" s="294" t="s">
        <v>4203</v>
      </c>
    </row>
    <row r="3665" spans="1:5">
      <c r="A3665" s="463" t="s">
        <v>10682</v>
      </c>
      <c r="B3665" s="463" t="s">
        <v>226</v>
      </c>
      <c r="C3665" s="463"/>
      <c r="D3665" s="463"/>
      <c r="E3665" s="294" t="s">
        <v>4204</v>
      </c>
    </row>
    <row r="3666" spans="1:5">
      <c r="A3666" s="463" t="s">
        <v>10682</v>
      </c>
      <c r="B3666" s="463" t="s">
        <v>226</v>
      </c>
      <c r="C3666" s="463"/>
      <c r="D3666" s="463"/>
      <c r="E3666" s="294" t="s">
        <v>4205</v>
      </c>
    </row>
    <row r="3667" spans="1:5">
      <c r="A3667" s="463" t="s">
        <v>10682</v>
      </c>
      <c r="B3667" s="463" t="s">
        <v>226</v>
      </c>
      <c r="C3667" s="463"/>
      <c r="D3667" s="463"/>
      <c r="E3667" s="294" t="s">
        <v>4206</v>
      </c>
    </row>
    <row r="3668" spans="1:5">
      <c r="A3668" s="463" t="s">
        <v>10682</v>
      </c>
      <c r="B3668" s="463" t="s">
        <v>226</v>
      </c>
      <c r="C3668" s="463"/>
      <c r="D3668" s="463"/>
      <c r="E3668" s="294" t="s">
        <v>4207</v>
      </c>
    </row>
    <row r="3669" spans="1:5">
      <c r="A3669" s="463" t="s">
        <v>10682</v>
      </c>
      <c r="B3669" s="463" t="s">
        <v>226</v>
      </c>
      <c r="C3669" s="463"/>
      <c r="D3669" s="463"/>
      <c r="E3669" s="294" t="s">
        <v>4208</v>
      </c>
    </row>
    <row r="3670" spans="1:5">
      <c r="A3670" s="463" t="s">
        <v>10682</v>
      </c>
      <c r="B3670" s="463" t="s">
        <v>226</v>
      </c>
      <c r="C3670" s="463"/>
      <c r="D3670" s="463"/>
      <c r="E3670" s="294" t="s">
        <v>4209</v>
      </c>
    </row>
    <row r="3671" spans="1:5">
      <c r="A3671" s="463" t="s">
        <v>10682</v>
      </c>
      <c r="B3671" s="463" t="s">
        <v>226</v>
      </c>
      <c r="C3671" s="463"/>
      <c r="D3671" s="463"/>
      <c r="E3671" s="294" t="s">
        <v>4210</v>
      </c>
    </row>
    <row r="3672" spans="1:5">
      <c r="A3672" s="463" t="s">
        <v>10682</v>
      </c>
      <c r="B3672" s="463" t="s">
        <v>226</v>
      </c>
      <c r="C3672" s="463"/>
      <c r="D3672" s="463"/>
      <c r="E3672" s="294" t="s">
        <v>4211</v>
      </c>
    </row>
    <row r="3673" spans="1:5">
      <c r="A3673" s="463" t="s">
        <v>10682</v>
      </c>
      <c r="B3673" s="463" t="s">
        <v>274</v>
      </c>
      <c r="C3673" s="463"/>
      <c r="D3673" s="463"/>
      <c r="E3673" s="294" t="s">
        <v>7201</v>
      </c>
    </row>
    <row r="3674" spans="1:5">
      <c r="A3674" s="463" t="s">
        <v>10682</v>
      </c>
      <c r="B3674" s="463" t="s">
        <v>274</v>
      </c>
      <c r="C3674" s="463"/>
      <c r="D3674" s="463"/>
      <c r="E3674" s="294" t="s">
        <v>7222</v>
      </c>
    </row>
    <row r="3675" spans="1:5">
      <c r="A3675" s="463" t="s">
        <v>10682</v>
      </c>
      <c r="B3675" s="463" t="s">
        <v>274</v>
      </c>
      <c r="C3675" s="463"/>
      <c r="D3675" s="463"/>
      <c r="E3675" s="294" t="s">
        <v>7202</v>
      </c>
    </row>
    <row r="3676" spans="1:5">
      <c r="A3676" s="463" t="s">
        <v>10682</v>
      </c>
      <c r="B3676" s="463" t="s">
        <v>274</v>
      </c>
      <c r="C3676" s="463"/>
      <c r="D3676" s="463"/>
      <c r="E3676" s="294" t="s">
        <v>7200</v>
      </c>
    </row>
    <row r="3677" spans="1:5">
      <c r="A3677" s="463" t="s">
        <v>10682</v>
      </c>
      <c r="B3677" s="463" t="s">
        <v>274</v>
      </c>
      <c r="C3677" s="463"/>
      <c r="D3677" s="463"/>
      <c r="E3677" s="294" t="s">
        <v>7203</v>
      </c>
    </row>
    <row r="3678" spans="1:5">
      <c r="A3678" s="463" t="s">
        <v>10682</v>
      </c>
      <c r="B3678" s="463" t="s">
        <v>274</v>
      </c>
      <c r="C3678" s="463"/>
      <c r="D3678" s="463"/>
      <c r="E3678" s="294" t="s">
        <v>7206</v>
      </c>
    </row>
    <row r="3679" spans="1:5">
      <c r="A3679" s="463" t="s">
        <v>10682</v>
      </c>
      <c r="B3679" s="463" t="s">
        <v>274</v>
      </c>
      <c r="C3679" s="463"/>
      <c r="D3679" s="463"/>
      <c r="E3679" s="294" t="s">
        <v>7208</v>
      </c>
    </row>
    <row r="3680" spans="1:5">
      <c r="A3680" s="463" t="s">
        <v>10682</v>
      </c>
      <c r="B3680" s="463" t="s">
        <v>274</v>
      </c>
      <c r="C3680" s="463"/>
      <c r="D3680" s="463"/>
      <c r="E3680" s="294" t="s">
        <v>7209</v>
      </c>
    </row>
    <row r="3681" spans="1:5">
      <c r="A3681" s="463" t="s">
        <v>10682</v>
      </c>
      <c r="B3681" s="463" t="s">
        <v>274</v>
      </c>
      <c r="C3681" s="463"/>
      <c r="D3681" s="463"/>
      <c r="E3681" s="294" t="s">
        <v>7210</v>
      </c>
    </row>
    <row r="3682" spans="1:5">
      <c r="A3682" s="463" t="s">
        <v>10682</v>
      </c>
      <c r="B3682" s="463" t="s">
        <v>274</v>
      </c>
      <c r="C3682" s="463"/>
      <c r="D3682" s="463"/>
      <c r="E3682" s="294" t="s">
        <v>7211</v>
      </c>
    </row>
    <row r="3683" spans="1:5">
      <c r="A3683" s="463" t="s">
        <v>10682</v>
      </c>
      <c r="B3683" s="463" t="s">
        <v>274</v>
      </c>
      <c r="C3683" s="463"/>
      <c r="D3683" s="463"/>
      <c r="E3683" s="294" t="s">
        <v>7212</v>
      </c>
    </row>
    <row r="3684" spans="1:5">
      <c r="A3684" s="463" t="s">
        <v>10682</v>
      </c>
      <c r="B3684" s="463" t="s">
        <v>274</v>
      </c>
      <c r="C3684" s="463"/>
      <c r="D3684" s="463"/>
      <c r="E3684" s="294" t="s">
        <v>7213</v>
      </c>
    </row>
    <row r="3685" spans="1:5">
      <c r="A3685" s="463" t="s">
        <v>10682</v>
      </c>
      <c r="B3685" s="463" t="s">
        <v>274</v>
      </c>
      <c r="C3685" s="463"/>
      <c r="D3685" s="463"/>
      <c r="E3685" s="294" t="s">
        <v>7214</v>
      </c>
    </row>
    <row r="3686" spans="1:5">
      <c r="A3686" s="463" t="s">
        <v>10682</v>
      </c>
      <c r="B3686" s="463" t="s">
        <v>274</v>
      </c>
      <c r="C3686" s="463"/>
      <c r="D3686" s="463"/>
      <c r="E3686" s="294" t="s">
        <v>7215</v>
      </c>
    </row>
    <row r="3687" spans="1:5">
      <c r="A3687" s="463" t="s">
        <v>10682</v>
      </c>
      <c r="B3687" s="463" t="s">
        <v>274</v>
      </c>
      <c r="C3687" s="463"/>
      <c r="D3687" s="463"/>
      <c r="E3687" s="294" t="s">
        <v>7216</v>
      </c>
    </row>
    <row r="3688" spans="1:5">
      <c r="A3688" s="463" t="s">
        <v>10682</v>
      </c>
      <c r="B3688" s="463" t="s">
        <v>274</v>
      </c>
      <c r="C3688" s="463"/>
      <c r="D3688" s="463"/>
      <c r="E3688" s="294" t="s">
        <v>7217</v>
      </c>
    </row>
    <row r="3689" spans="1:5">
      <c r="A3689" s="463" t="s">
        <v>10682</v>
      </c>
      <c r="B3689" s="463" t="s">
        <v>274</v>
      </c>
      <c r="C3689" s="463"/>
      <c r="D3689" s="463"/>
      <c r="E3689" s="294" t="s">
        <v>7220</v>
      </c>
    </row>
    <row r="3690" spans="1:5">
      <c r="A3690" s="463" t="s">
        <v>10682</v>
      </c>
      <c r="B3690" s="463" t="s">
        <v>274</v>
      </c>
      <c r="C3690" s="463"/>
      <c r="D3690" s="463"/>
      <c r="E3690" s="294" t="s">
        <v>7221</v>
      </c>
    </row>
    <row r="3691" spans="1:5">
      <c r="A3691" s="463" t="s">
        <v>10682</v>
      </c>
      <c r="B3691" s="463" t="s">
        <v>274</v>
      </c>
      <c r="C3691" s="463"/>
      <c r="D3691" s="463"/>
      <c r="E3691" s="294" t="s">
        <v>7223</v>
      </c>
    </row>
    <row r="3692" spans="1:5">
      <c r="A3692" s="463" t="s">
        <v>10682</v>
      </c>
      <c r="B3692" s="463" t="s">
        <v>274</v>
      </c>
      <c r="C3692" s="463"/>
      <c r="D3692" s="463"/>
      <c r="E3692" s="294" t="s">
        <v>7224</v>
      </c>
    </row>
    <row r="3693" spans="1:5">
      <c r="A3693" s="463" t="s">
        <v>10682</v>
      </c>
      <c r="B3693" s="463" t="s">
        <v>274</v>
      </c>
      <c r="C3693" s="463"/>
      <c r="D3693" s="463"/>
      <c r="E3693" s="294" t="s">
        <v>7225</v>
      </c>
    </row>
    <row r="3694" spans="1:5">
      <c r="A3694" s="463" t="s">
        <v>10682</v>
      </c>
      <c r="B3694" s="463" t="s">
        <v>274</v>
      </c>
      <c r="C3694" s="463"/>
      <c r="D3694" s="463"/>
      <c r="E3694" s="294" t="s">
        <v>7227</v>
      </c>
    </row>
    <row r="3695" spans="1:5">
      <c r="A3695" s="463" t="s">
        <v>10682</v>
      </c>
      <c r="B3695" s="463" t="s">
        <v>274</v>
      </c>
      <c r="C3695" s="463"/>
      <c r="D3695" s="463"/>
      <c r="E3695" s="294" t="s">
        <v>7228</v>
      </c>
    </row>
    <row r="3696" spans="1:5">
      <c r="A3696" s="463" t="s">
        <v>10682</v>
      </c>
      <c r="B3696" s="463" t="s">
        <v>274</v>
      </c>
      <c r="C3696" s="463"/>
      <c r="D3696" s="463"/>
      <c r="E3696" s="294" t="s">
        <v>7229</v>
      </c>
    </row>
    <row r="3697" spans="1:5">
      <c r="A3697" s="463" t="s">
        <v>10682</v>
      </c>
      <c r="B3697" s="463" t="s">
        <v>274</v>
      </c>
      <c r="C3697" s="463"/>
      <c r="D3697" s="463"/>
      <c r="E3697" s="294" t="s">
        <v>7230</v>
      </c>
    </row>
    <row r="3698" spans="1:5">
      <c r="A3698" s="463" t="s">
        <v>10682</v>
      </c>
      <c r="B3698" s="463" t="s">
        <v>274</v>
      </c>
      <c r="C3698" s="463"/>
      <c r="D3698" s="463"/>
      <c r="E3698" s="294" t="s">
        <v>7231</v>
      </c>
    </row>
    <row r="3699" spans="1:5">
      <c r="A3699" s="463" t="s">
        <v>10682</v>
      </c>
      <c r="B3699" s="463" t="s">
        <v>274</v>
      </c>
      <c r="C3699" s="463"/>
      <c r="D3699" s="463"/>
      <c r="E3699" s="294" t="s">
        <v>7232</v>
      </c>
    </row>
    <row r="3700" spans="1:5">
      <c r="A3700" s="463" t="s">
        <v>10682</v>
      </c>
      <c r="B3700" s="463" t="s">
        <v>274</v>
      </c>
      <c r="C3700" s="463"/>
      <c r="D3700" s="463"/>
      <c r="E3700" s="294" t="s">
        <v>7238</v>
      </c>
    </row>
    <row r="3701" spans="1:5">
      <c r="A3701" s="463" t="s">
        <v>10682</v>
      </c>
      <c r="B3701" s="463" t="s">
        <v>274</v>
      </c>
      <c r="C3701" s="463"/>
      <c r="D3701" s="463"/>
      <c r="E3701" s="294" t="s">
        <v>7205</v>
      </c>
    </row>
    <row r="3702" spans="1:5">
      <c r="A3702" s="463" t="s">
        <v>10682</v>
      </c>
      <c r="B3702" s="463" t="s">
        <v>274</v>
      </c>
      <c r="C3702" s="463"/>
      <c r="D3702" s="463"/>
      <c r="E3702" s="294" t="s">
        <v>7207</v>
      </c>
    </row>
    <row r="3703" spans="1:5">
      <c r="A3703" s="463" t="s">
        <v>10682</v>
      </c>
      <c r="B3703" s="463" t="s">
        <v>274</v>
      </c>
      <c r="C3703" s="463"/>
      <c r="D3703" s="463"/>
      <c r="E3703" s="294" t="s">
        <v>7233</v>
      </c>
    </row>
    <row r="3704" spans="1:5">
      <c r="A3704" s="463" t="s">
        <v>10682</v>
      </c>
      <c r="B3704" s="463" t="s">
        <v>274</v>
      </c>
      <c r="C3704" s="463"/>
      <c r="D3704" s="463"/>
      <c r="E3704" s="294" t="s">
        <v>7226</v>
      </c>
    </row>
    <row r="3705" spans="1:5">
      <c r="A3705" s="463" t="s">
        <v>10682</v>
      </c>
      <c r="B3705" s="463" t="s">
        <v>274</v>
      </c>
      <c r="C3705" s="463"/>
      <c r="D3705" s="463"/>
      <c r="E3705" s="294" t="s">
        <v>7234</v>
      </c>
    </row>
    <row r="3706" spans="1:5">
      <c r="A3706" s="463" t="s">
        <v>10682</v>
      </c>
      <c r="B3706" s="463" t="s">
        <v>274</v>
      </c>
      <c r="C3706" s="463"/>
      <c r="D3706" s="463"/>
      <c r="E3706" s="294" t="s">
        <v>7242</v>
      </c>
    </row>
    <row r="3707" spans="1:5">
      <c r="A3707" s="463" t="s">
        <v>10682</v>
      </c>
      <c r="B3707" s="463" t="s">
        <v>274</v>
      </c>
      <c r="C3707" s="463"/>
      <c r="D3707" s="463"/>
      <c r="E3707" s="294" t="s">
        <v>7204</v>
      </c>
    </row>
    <row r="3708" spans="1:5">
      <c r="A3708" s="463" t="s">
        <v>10682</v>
      </c>
      <c r="B3708" s="463" t="s">
        <v>274</v>
      </c>
      <c r="C3708" s="463"/>
      <c r="D3708" s="463"/>
      <c r="E3708" s="294" t="s">
        <v>7235</v>
      </c>
    </row>
    <row r="3709" spans="1:5">
      <c r="A3709" s="463" t="s">
        <v>10682</v>
      </c>
      <c r="B3709" s="463" t="s">
        <v>274</v>
      </c>
      <c r="C3709" s="463"/>
      <c r="D3709" s="463"/>
      <c r="E3709" s="294" t="s">
        <v>7236</v>
      </c>
    </row>
    <row r="3710" spans="1:5">
      <c r="A3710" s="463" t="s">
        <v>10682</v>
      </c>
      <c r="B3710" s="463" t="s">
        <v>274</v>
      </c>
      <c r="C3710" s="463"/>
      <c r="D3710" s="463"/>
      <c r="E3710" s="294" t="s">
        <v>7237</v>
      </c>
    </row>
    <row r="3711" spans="1:5">
      <c r="A3711" s="463" t="s">
        <v>10682</v>
      </c>
      <c r="B3711" s="463" t="s">
        <v>274</v>
      </c>
      <c r="C3711" s="463"/>
      <c r="D3711" s="463"/>
      <c r="E3711" s="294" t="s">
        <v>7219</v>
      </c>
    </row>
    <row r="3712" spans="1:5">
      <c r="A3712" s="463" t="s">
        <v>10682</v>
      </c>
      <c r="B3712" s="463" t="s">
        <v>274</v>
      </c>
      <c r="C3712" s="463"/>
      <c r="D3712" s="463"/>
      <c r="E3712" s="294" t="s">
        <v>7239</v>
      </c>
    </row>
    <row r="3713" spans="1:5">
      <c r="A3713" s="463" t="s">
        <v>10682</v>
      </c>
      <c r="B3713" s="463" t="s">
        <v>274</v>
      </c>
      <c r="C3713" s="463"/>
      <c r="D3713" s="463"/>
      <c r="E3713" s="294" t="s">
        <v>7240</v>
      </c>
    </row>
    <row r="3714" spans="1:5">
      <c r="A3714" s="463" t="s">
        <v>10682</v>
      </c>
      <c r="B3714" s="463" t="s">
        <v>274</v>
      </c>
      <c r="C3714" s="463"/>
      <c r="D3714" s="463"/>
      <c r="E3714" s="294" t="s">
        <v>7241</v>
      </c>
    </row>
    <row r="3715" spans="1:5">
      <c r="A3715" s="463" t="s">
        <v>10682</v>
      </c>
      <c r="B3715" s="463" t="s">
        <v>274</v>
      </c>
      <c r="C3715" s="463"/>
      <c r="D3715" s="463"/>
      <c r="E3715" s="294" t="s">
        <v>7243</v>
      </c>
    </row>
    <row r="3716" spans="1:5">
      <c r="A3716" s="463" t="s">
        <v>10682</v>
      </c>
      <c r="B3716" s="463" t="s">
        <v>274</v>
      </c>
      <c r="C3716" s="463"/>
      <c r="D3716" s="463"/>
      <c r="E3716" s="294" t="s">
        <v>7218</v>
      </c>
    </row>
    <row r="3717" spans="1:5">
      <c r="A3717" s="463" t="s">
        <v>10682</v>
      </c>
      <c r="B3717" s="463" t="s">
        <v>280</v>
      </c>
      <c r="C3717" s="463"/>
      <c r="D3717" s="463" t="s">
        <v>10693</v>
      </c>
      <c r="E3717" s="294" t="s">
        <v>5981</v>
      </c>
    </row>
    <row r="3718" spans="1:5">
      <c r="A3718" s="463" t="s">
        <v>10682</v>
      </c>
      <c r="B3718" s="463" t="s">
        <v>280</v>
      </c>
      <c r="C3718" s="463"/>
      <c r="D3718" s="463"/>
      <c r="E3718" s="294" t="s">
        <v>5976</v>
      </c>
    </row>
    <row r="3719" spans="1:5">
      <c r="A3719" s="463" t="s">
        <v>10682</v>
      </c>
      <c r="B3719" s="463" t="s">
        <v>280</v>
      </c>
      <c r="C3719" s="463"/>
      <c r="D3719" s="463" t="s">
        <v>10693</v>
      </c>
      <c r="E3719" s="294" t="s">
        <v>5982</v>
      </c>
    </row>
    <row r="3720" spans="1:5">
      <c r="A3720" s="463" t="s">
        <v>10682</v>
      </c>
      <c r="B3720" s="463" t="s">
        <v>280</v>
      </c>
      <c r="C3720" s="463"/>
      <c r="D3720" s="463"/>
      <c r="E3720" s="294" t="s">
        <v>10704</v>
      </c>
    </row>
    <row r="3721" spans="1:5">
      <c r="A3721" s="463" t="s">
        <v>10682</v>
      </c>
      <c r="B3721" s="463" t="s">
        <v>280</v>
      </c>
      <c r="C3721" s="463"/>
      <c r="D3721" s="463" t="s">
        <v>10693</v>
      </c>
      <c r="E3721" s="294" t="s">
        <v>5983</v>
      </c>
    </row>
    <row r="3722" spans="1:5">
      <c r="A3722" s="463" t="s">
        <v>10682</v>
      </c>
      <c r="B3722" s="463" t="s">
        <v>280</v>
      </c>
      <c r="C3722" s="463"/>
      <c r="D3722" s="463"/>
      <c r="E3722" s="294" t="s">
        <v>10705</v>
      </c>
    </row>
    <row r="3723" spans="1:5">
      <c r="A3723" s="463" t="s">
        <v>10682</v>
      </c>
      <c r="B3723" s="463" t="s">
        <v>280</v>
      </c>
      <c r="C3723" s="463"/>
      <c r="D3723" s="463"/>
      <c r="E3723" s="294" t="s">
        <v>5998</v>
      </c>
    </row>
    <row r="3724" spans="1:5">
      <c r="A3724" s="463" t="s">
        <v>10682</v>
      </c>
      <c r="B3724" s="463" t="s">
        <v>280</v>
      </c>
      <c r="C3724" s="463"/>
      <c r="D3724" s="463"/>
      <c r="E3724" s="294" t="s">
        <v>10706</v>
      </c>
    </row>
    <row r="3725" spans="1:5">
      <c r="A3725" s="463" t="s">
        <v>10682</v>
      </c>
      <c r="B3725" s="463" t="s">
        <v>280</v>
      </c>
      <c r="C3725" s="463"/>
      <c r="D3725" s="463"/>
      <c r="E3725" s="294" t="s">
        <v>5985</v>
      </c>
    </row>
    <row r="3726" spans="1:5">
      <c r="A3726" s="463" t="s">
        <v>10682</v>
      </c>
      <c r="B3726" s="463" t="s">
        <v>280</v>
      </c>
      <c r="C3726" s="463"/>
      <c r="D3726" s="463"/>
      <c r="E3726" s="294" t="s">
        <v>6010</v>
      </c>
    </row>
    <row r="3727" spans="1:5">
      <c r="A3727" s="463" t="s">
        <v>10682</v>
      </c>
      <c r="B3727" s="463" t="s">
        <v>280</v>
      </c>
      <c r="C3727" s="463"/>
      <c r="D3727" s="463"/>
      <c r="E3727" s="294" t="s">
        <v>10707</v>
      </c>
    </row>
    <row r="3728" spans="1:5">
      <c r="A3728" s="463" t="s">
        <v>10682</v>
      </c>
      <c r="B3728" s="463" t="s">
        <v>280</v>
      </c>
      <c r="C3728" s="463"/>
      <c r="D3728" s="463"/>
      <c r="E3728" s="294" t="s">
        <v>5986</v>
      </c>
    </row>
    <row r="3729" spans="1:5">
      <c r="A3729" s="463" t="s">
        <v>10682</v>
      </c>
      <c r="B3729" s="463" t="s">
        <v>280</v>
      </c>
      <c r="C3729" s="463"/>
      <c r="D3729" s="463"/>
      <c r="E3729" s="294" t="s">
        <v>5989</v>
      </c>
    </row>
    <row r="3730" spans="1:5">
      <c r="A3730" s="463" t="s">
        <v>10682</v>
      </c>
      <c r="B3730" s="463" t="s">
        <v>280</v>
      </c>
      <c r="C3730" s="463"/>
      <c r="D3730" s="463"/>
      <c r="E3730" s="294" t="s">
        <v>5977</v>
      </c>
    </row>
    <row r="3731" spans="1:5">
      <c r="A3731" s="463" t="s">
        <v>10682</v>
      </c>
      <c r="B3731" s="463" t="s">
        <v>280</v>
      </c>
      <c r="C3731" s="463"/>
      <c r="D3731" s="463" t="s">
        <v>10693</v>
      </c>
      <c r="E3731" s="294" t="s">
        <v>5990</v>
      </c>
    </row>
    <row r="3732" spans="1:5">
      <c r="A3732" s="463" t="s">
        <v>10682</v>
      </c>
      <c r="B3732" s="463" t="s">
        <v>280</v>
      </c>
      <c r="C3732" s="463"/>
      <c r="D3732" s="463"/>
      <c r="E3732" s="294" t="s">
        <v>5991</v>
      </c>
    </row>
    <row r="3733" spans="1:5">
      <c r="A3733" s="463" t="s">
        <v>10682</v>
      </c>
      <c r="B3733" s="463" t="s">
        <v>280</v>
      </c>
      <c r="C3733" s="463"/>
      <c r="D3733" s="463"/>
      <c r="E3733" s="294" t="s">
        <v>10708</v>
      </c>
    </row>
    <row r="3734" spans="1:5">
      <c r="A3734" s="463" t="s">
        <v>10682</v>
      </c>
      <c r="B3734" s="463" t="s">
        <v>280</v>
      </c>
      <c r="C3734" s="463"/>
      <c r="D3734" s="463"/>
      <c r="E3734" s="294" t="s">
        <v>5992</v>
      </c>
    </row>
    <row r="3735" spans="1:5">
      <c r="A3735" s="463" t="s">
        <v>10682</v>
      </c>
      <c r="B3735" s="463" t="s">
        <v>280</v>
      </c>
      <c r="C3735" s="463"/>
      <c r="D3735" s="463"/>
      <c r="E3735" s="294" t="s">
        <v>5993</v>
      </c>
    </row>
    <row r="3736" spans="1:5">
      <c r="A3736" s="463" t="s">
        <v>10682</v>
      </c>
      <c r="B3736" s="463" t="s">
        <v>280</v>
      </c>
      <c r="C3736" s="463"/>
      <c r="D3736" s="463"/>
      <c r="E3736" s="294" t="s">
        <v>5994</v>
      </c>
    </row>
    <row r="3737" spans="1:5">
      <c r="A3737" s="463" t="s">
        <v>10682</v>
      </c>
      <c r="B3737" s="463" t="s">
        <v>280</v>
      </c>
      <c r="C3737" s="463"/>
      <c r="D3737" s="463"/>
      <c r="E3737" s="294" t="s">
        <v>5995</v>
      </c>
    </row>
    <row r="3738" spans="1:5">
      <c r="A3738" s="463" t="s">
        <v>10682</v>
      </c>
      <c r="B3738" s="463" t="s">
        <v>280</v>
      </c>
      <c r="C3738" s="463"/>
      <c r="D3738" s="463"/>
      <c r="E3738" s="294" t="s">
        <v>5996</v>
      </c>
    </row>
    <row r="3739" spans="1:5">
      <c r="A3739" s="463" t="s">
        <v>10682</v>
      </c>
      <c r="B3739" s="463" t="s">
        <v>280</v>
      </c>
      <c r="C3739" s="463"/>
      <c r="D3739" s="463"/>
      <c r="E3739" s="294" t="s">
        <v>5997</v>
      </c>
    </row>
    <row r="3740" spans="1:5">
      <c r="A3740" s="463" t="s">
        <v>10682</v>
      </c>
      <c r="B3740" s="463" t="s">
        <v>280</v>
      </c>
      <c r="C3740" s="463"/>
      <c r="D3740" s="463"/>
      <c r="E3740" s="294" t="s">
        <v>6001</v>
      </c>
    </row>
    <row r="3741" spans="1:5">
      <c r="A3741" s="463" t="s">
        <v>10682</v>
      </c>
      <c r="B3741" s="463" t="s">
        <v>280</v>
      </c>
      <c r="C3741" s="463"/>
      <c r="D3741" s="463"/>
      <c r="E3741" s="294" t="s">
        <v>5978</v>
      </c>
    </row>
    <row r="3742" spans="1:5">
      <c r="A3742" s="463" t="s">
        <v>10682</v>
      </c>
      <c r="B3742" s="463" t="s">
        <v>280</v>
      </c>
      <c r="C3742" s="463"/>
      <c r="D3742" s="463" t="s">
        <v>10693</v>
      </c>
      <c r="E3742" s="294" t="s">
        <v>6013</v>
      </c>
    </row>
    <row r="3743" spans="1:5">
      <c r="A3743" s="463" t="s">
        <v>10682</v>
      </c>
      <c r="B3743" s="463" t="s">
        <v>280</v>
      </c>
      <c r="C3743" s="463"/>
      <c r="D3743" s="463"/>
      <c r="E3743" s="294" t="s">
        <v>2357</v>
      </c>
    </row>
    <row r="3744" spans="1:5">
      <c r="A3744" s="463" t="s">
        <v>10682</v>
      </c>
      <c r="B3744" s="463" t="s">
        <v>280</v>
      </c>
      <c r="C3744" s="463"/>
      <c r="D3744" s="463" t="s">
        <v>10693</v>
      </c>
      <c r="E3744" s="294" t="s">
        <v>5987</v>
      </c>
    </row>
    <row r="3745" spans="1:5">
      <c r="A3745" s="463" t="s">
        <v>10682</v>
      </c>
      <c r="B3745" s="463" t="s">
        <v>280</v>
      </c>
      <c r="C3745" s="463"/>
      <c r="D3745" s="463"/>
      <c r="E3745" s="294" t="s">
        <v>6003</v>
      </c>
    </row>
    <row r="3746" spans="1:5">
      <c r="A3746" s="463" t="s">
        <v>10682</v>
      </c>
      <c r="B3746" s="463" t="s">
        <v>280</v>
      </c>
      <c r="C3746" s="463"/>
      <c r="D3746" s="463"/>
      <c r="E3746" s="294" t="s">
        <v>6004</v>
      </c>
    </row>
    <row r="3747" spans="1:5">
      <c r="A3747" s="463" t="s">
        <v>10682</v>
      </c>
      <c r="B3747" s="463" t="s">
        <v>280</v>
      </c>
      <c r="C3747" s="463"/>
      <c r="D3747" s="463"/>
      <c r="E3747" s="294" t="s">
        <v>10709</v>
      </c>
    </row>
    <row r="3748" spans="1:5">
      <c r="A3748" s="463" t="s">
        <v>10682</v>
      </c>
      <c r="B3748" s="463" t="s">
        <v>280</v>
      </c>
      <c r="C3748" s="463"/>
      <c r="D3748" s="463"/>
      <c r="E3748" s="294" t="s">
        <v>5999</v>
      </c>
    </row>
    <row r="3749" spans="1:5">
      <c r="A3749" s="463" t="s">
        <v>10682</v>
      </c>
      <c r="B3749" s="463" t="s">
        <v>280</v>
      </c>
      <c r="C3749" s="463"/>
      <c r="D3749" s="463"/>
      <c r="E3749" s="294" t="s">
        <v>6005</v>
      </c>
    </row>
    <row r="3750" spans="1:5">
      <c r="A3750" s="463" t="s">
        <v>10682</v>
      </c>
      <c r="B3750" s="463" t="s">
        <v>280</v>
      </c>
      <c r="C3750" s="463"/>
      <c r="D3750" s="463"/>
      <c r="E3750" s="294" t="s">
        <v>5984</v>
      </c>
    </row>
    <row r="3751" spans="1:5">
      <c r="A3751" s="463" t="s">
        <v>10682</v>
      </c>
      <c r="B3751" s="463" t="s">
        <v>280</v>
      </c>
      <c r="C3751" s="463"/>
      <c r="D3751" s="463"/>
      <c r="E3751" s="294" t="s">
        <v>6006</v>
      </c>
    </row>
    <row r="3752" spans="1:5">
      <c r="A3752" s="463" t="s">
        <v>10682</v>
      </c>
      <c r="B3752" s="463" t="s">
        <v>280</v>
      </c>
      <c r="C3752" s="463"/>
      <c r="D3752" s="463"/>
      <c r="E3752" s="294" t="s">
        <v>6011</v>
      </c>
    </row>
    <row r="3753" spans="1:5">
      <c r="A3753" s="463" t="s">
        <v>10682</v>
      </c>
      <c r="B3753" s="463" t="s">
        <v>280</v>
      </c>
      <c r="C3753" s="463"/>
      <c r="D3753" s="463"/>
      <c r="E3753" s="294" t="s">
        <v>6007</v>
      </c>
    </row>
    <row r="3754" spans="1:5">
      <c r="A3754" s="463" t="s">
        <v>10682</v>
      </c>
      <c r="B3754" s="463" t="s">
        <v>280</v>
      </c>
      <c r="C3754" s="463"/>
      <c r="D3754" s="463"/>
      <c r="E3754" s="294" t="s">
        <v>6008</v>
      </c>
    </row>
    <row r="3755" spans="1:5">
      <c r="A3755" s="463" t="s">
        <v>10682</v>
      </c>
      <c r="B3755" s="463" t="s">
        <v>280</v>
      </c>
      <c r="C3755" s="463"/>
      <c r="D3755" s="463"/>
      <c r="E3755" s="294" t="s">
        <v>6009</v>
      </c>
    </row>
    <row r="3756" spans="1:5">
      <c r="A3756" s="463" t="s">
        <v>10682</v>
      </c>
      <c r="B3756" s="463" t="s">
        <v>280</v>
      </c>
      <c r="C3756" s="463"/>
      <c r="D3756" s="463"/>
      <c r="E3756" s="294" t="s">
        <v>6000</v>
      </c>
    </row>
    <row r="3757" spans="1:5">
      <c r="A3757" s="463" t="s">
        <v>10682</v>
      </c>
      <c r="B3757" s="463" t="s">
        <v>280</v>
      </c>
      <c r="C3757" s="463"/>
      <c r="D3757" s="463"/>
      <c r="E3757" s="294" t="s">
        <v>10710</v>
      </c>
    </row>
    <row r="3758" spans="1:5">
      <c r="A3758" s="463" t="s">
        <v>10682</v>
      </c>
      <c r="B3758" s="463" t="s">
        <v>280</v>
      </c>
      <c r="C3758" s="463"/>
      <c r="D3758" s="463"/>
      <c r="E3758" s="294" t="s">
        <v>10711</v>
      </c>
    </row>
    <row r="3759" spans="1:5">
      <c r="A3759" s="463" t="s">
        <v>10682</v>
      </c>
      <c r="B3759" s="463" t="s">
        <v>280</v>
      </c>
      <c r="C3759" s="463"/>
      <c r="D3759" s="463"/>
      <c r="E3759" s="294" t="s">
        <v>5979</v>
      </c>
    </row>
    <row r="3760" spans="1:5">
      <c r="A3760" s="463" t="s">
        <v>10682</v>
      </c>
      <c r="B3760" s="463" t="s">
        <v>280</v>
      </c>
      <c r="C3760" s="463"/>
      <c r="D3760" s="463" t="s">
        <v>10693</v>
      </c>
      <c r="E3760" s="294" t="s">
        <v>5988</v>
      </c>
    </row>
    <row r="3761" spans="1:5">
      <c r="A3761" s="463" t="s">
        <v>10682</v>
      </c>
      <c r="B3761" s="463" t="s">
        <v>280</v>
      </c>
      <c r="C3761" s="463"/>
      <c r="D3761" s="463"/>
      <c r="E3761" s="294" t="s">
        <v>6012</v>
      </c>
    </row>
    <row r="3762" spans="1:5">
      <c r="A3762" s="463" t="s">
        <v>10682</v>
      </c>
      <c r="B3762" s="463" t="s">
        <v>280</v>
      </c>
      <c r="C3762" s="463"/>
      <c r="D3762" s="463"/>
      <c r="E3762" s="294" t="s">
        <v>5980</v>
      </c>
    </row>
    <row r="3763" spans="1:5">
      <c r="A3763" s="463" t="s">
        <v>10682</v>
      </c>
      <c r="B3763" s="463" t="s">
        <v>280</v>
      </c>
      <c r="C3763" s="463"/>
      <c r="D3763" s="463" t="s">
        <v>10693</v>
      </c>
      <c r="E3763" s="294" t="s">
        <v>6002</v>
      </c>
    </row>
    <row r="3764" spans="1:5">
      <c r="A3764" s="463" t="s">
        <v>10682</v>
      </c>
      <c r="B3764" s="463" t="s">
        <v>280</v>
      </c>
      <c r="C3764" s="463"/>
      <c r="D3764" s="463"/>
      <c r="E3764" s="294" t="s">
        <v>6014</v>
      </c>
    </row>
    <row r="3765" spans="1:5">
      <c r="A3765" s="463" t="s">
        <v>10682</v>
      </c>
      <c r="B3765" s="463" t="s">
        <v>237</v>
      </c>
      <c r="C3765" s="463"/>
      <c r="D3765" s="463"/>
      <c r="E3765" s="294" t="s">
        <v>6977</v>
      </c>
    </row>
    <row r="3766" spans="1:5">
      <c r="A3766" s="463" t="s">
        <v>10682</v>
      </c>
      <c r="B3766" s="463" t="s">
        <v>237</v>
      </c>
      <c r="C3766" s="463"/>
      <c r="D3766" s="463"/>
      <c r="E3766" s="294" t="s">
        <v>6978</v>
      </c>
    </row>
    <row r="3767" spans="1:5">
      <c r="A3767" s="463" t="s">
        <v>10682</v>
      </c>
      <c r="B3767" s="463" t="s">
        <v>237</v>
      </c>
      <c r="C3767" s="463"/>
      <c r="D3767" s="463"/>
      <c r="E3767" s="294" t="s">
        <v>6979</v>
      </c>
    </row>
    <row r="3768" spans="1:5">
      <c r="A3768" s="463" t="s">
        <v>10682</v>
      </c>
      <c r="B3768" s="463" t="s">
        <v>237</v>
      </c>
      <c r="C3768" s="463"/>
      <c r="D3768" s="463"/>
      <c r="E3768" s="294" t="s">
        <v>6980</v>
      </c>
    </row>
    <row r="3769" spans="1:5">
      <c r="A3769" s="463" t="s">
        <v>10682</v>
      </c>
      <c r="B3769" s="463" t="s">
        <v>237</v>
      </c>
      <c r="C3769" s="463"/>
      <c r="D3769" s="463"/>
      <c r="E3769" s="294" t="s">
        <v>7024</v>
      </c>
    </row>
    <row r="3770" spans="1:5">
      <c r="A3770" s="463" t="s">
        <v>10682</v>
      </c>
      <c r="B3770" s="463" t="s">
        <v>237</v>
      </c>
      <c r="C3770" s="463"/>
      <c r="D3770" s="463"/>
      <c r="E3770" s="294" t="s">
        <v>6981</v>
      </c>
    </row>
    <row r="3771" spans="1:5">
      <c r="A3771" s="463" t="s">
        <v>10682</v>
      </c>
      <c r="B3771" s="463" t="s">
        <v>237</v>
      </c>
      <c r="C3771" s="463"/>
      <c r="D3771" s="463"/>
      <c r="E3771" s="294" t="s">
        <v>6982</v>
      </c>
    </row>
    <row r="3772" spans="1:5">
      <c r="A3772" s="463" t="s">
        <v>10682</v>
      </c>
      <c r="B3772" s="463" t="s">
        <v>237</v>
      </c>
      <c r="C3772" s="463"/>
      <c r="D3772" s="463"/>
      <c r="E3772" s="294" t="s">
        <v>6983</v>
      </c>
    </row>
    <row r="3773" spans="1:5">
      <c r="A3773" s="463" t="s">
        <v>10682</v>
      </c>
      <c r="B3773" s="463" t="s">
        <v>237</v>
      </c>
      <c r="C3773" s="463"/>
      <c r="D3773" s="463"/>
      <c r="E3773" s="294" t="s">
        <v>6984</v>
      </c>
    </row>
    <row r="3774" spans="1:5">
      <c r="A3774" s="463" t="s">
        <v>10682</v>
      </c>
      <c r="B3774" s="463" t="s">
        <v>237</v>
      </c>
      <c r="C3774" s="463"/>
      <c r="D3774" s="463"/>
      <c r="E3774" s="294" t="s">
        <v>6985</v>
      </c>
    </row>
    <row r="3775" spans="1:5">
      <c r="A3775" s="463" t="s">
        <v>10682</v>
      </c>
      <c r="B3775" s="463" t="s">
        <v>237</v>
      </c>
      <c r="C3775" s="463"/>
      <c r="D3775" s="463"/>
      <c r="E3775" s="294" t="s">
        <v>6986</v>
      </c>
    </row>
    <row r="3776" spans="1:5">
      <c r="A3776" s="463" t="s">
        <v>10682</v>
      </c>
      <c r="B3776" s="463" t="s">
        <v>237</v>
      </c>
      <c r="C3776" s="463"/>
      <c r="D3776" s="463"/>
      <c r="E3776" s="294" t="s">
        <v>6998</v>
      </c>
    </row>
    <row r="3777" spans="1:5">
      <c r="A3777" s="463" t="s">
        <v>10682</v>
      </c>
      <c r="B3777" s="463" t="s">
        <v>237</v>
      </c>
      <c r="C3777" s="463"/>
      <c r="D3777" s="463"/>
      <c r="E3777" s="294" t="s">
        <v>6987</v>
      </c>
    </row>
    <row r="3778" spans="1:5">
      <c r="A3778" s="463" t="s">
        <v>10682</v>
      </c>
      <c r="B3778" s="463" t="s">
        <v>237</v>
      </c>
      <c r="C3778" s="463"/>
      <c r="D3778" s="463"/>
      <c r="E3778" s="294" t="s">
        <v>6988</v>
      </c>
    </row>
    <row r="3779" spans="1:5">
      <c r="A3779" s="463" t="s">
        <v>10682</v>
      </c>
      <c r="B3779" s="463" t="s">
        <v>237</v>
      </c>
      <c r="C3779" s="463"/>
      <c r="D3779" s="463"/>
      <c r="E3779" s="294" t="s">
        <v>6989</v>
      </c>
    </row>
    <row r="3780" spans="1:5">
      <c r="A3780" s="463" t="s">
        <v>10682</v>
      </c>
      <c r="B3780" s="463" t="s">
        <v>237</v>
      </c>
      <c r="C3780" s="463"/>
      <c r="D3780" s="463"/>
      <c r="E3780" s="294" t="s">
        <v>6990</v>
      </c>
    </row>
    <row r="3781" spans="1:5">
      <c r="A3781" s="463" t="s">
        <v>10682</v>
      </c>
      <c r="B3781" s="463" t="s">
        <v>237</v>
      </c>
      <c r="C3781" s="463"/>
      <c r="D3781" s="463"/>
      <c r="E3781" s="294" t="s">
        <v>6991</v>
      </c>
    </row>
    <row r="3782" spans="1:5">
      <c r="A3782" s="463" t="s">
        <v>10682</v>
      </c>
      <c r="B3782" s="463" t="s">
        <v>237</v>
      </c>
      <c r="C3782" s="463"/>
      <c r="D3782" s="463"/>
      <c r="E3782" s="294" t="s">
        <v>6992</v>
      </c>
    </row>
    <row r="3783" spans="1:5">
      <c r="A3783" s="463" t="s">
        <v>10682</v>
      </c>
      <c r="B3783" s="463" t="s">
        <v>237</v>
      </c>
      <c r="C3783" s="463"/>
      <c r="D3783" s="463"/>
      <c r="E3783" s="294" t="s">
        <v>6993</v>
      </c>
    </row>
    <row r="3784" spans="1:5">
      <c r="A3784" s="463" t="s">
        <v>10682</v>
      </c>
      <c r="B3784" s="463" t="s">
        <v>237</v>
      </c>
      <c r="C3784" s="463"/>
      <c r="D3784" s="463"/>
      <c r="E3784" s="294" t="s">
        <v>6994</v>
      </c>
    </row>
    <row r="3785" spans="1:5">
      <c r="A3785" s="463" t="s">
        <v>10682</v>
      </c>
      <c r="B3785" s="463" t="s">
        <v>237</v>
      </c>
      <c r="C3785" s="463"/>
      <c r="D3785" s="463"/>
      <c r="E3785" s="294" t="s">
        <v>7012</v>
      </c>
    </row>
    <row r="3786" spans="1:5">
      <c r="A3786" s="463" t="s">
        <v>10682</v>
      </c>
      <c r="B3786" s="463" t="s">
        <v>237</v>
      </c>
      <c r="C3786" s="463"/>
      <c r="D3786" s="463"/>
      <c r="E3786" s="294" t="s">
        <v>6996</v>
      </c>
    </row>
    <row r="3787" spans="1:5">
      <c r="A3787" s="463" t="s">
        <v>10682</v>
      </c>
      <c r="B3787" s="463" t="s">
        <v>237</v>
      </c>
      <c r="C3787" s="463"/>
      <c r="D3787" s="463"/>
      <c r="E3787" s="294" t="s">
        <v>6997</v>
      </c>
    </row>
    <row r="3788" spans="1:5">
      <c r="A3788" s="463" t="s">
        <v>10682</v>
      </c>
      <c r="B3788" s="463" t="s">
        <v>237</v>
      </c>
      <c r="C3788" s="463"/>
      <c r="D3788" s="463"/>
      <c r="E3788" s="294" t="s">
        <v>7000</v>
      </c>
    </row>
    <row r="3789" spans="1:5">
      <c r="A3789" s="463" t="s">
        <v>10682</v>
      </c>
      <c r="B3789" s="463" t="s">
        <v>237</v>
      </c>
      <c r="C3789" s="463"/>
      <c r="D3789" s="463"/>
      <c r="E3789" s="294" t="s">
        <v>7001</v>
      </c>
    </row>
    <row r="3790" spans="1:5">
      <c r="A3790" s="463" t="s">
        <v>10682</v>
      </c>
      <c r="B3790" s="463" t="s">
        <v>237</v>
      </c>
      <c r="C3790" s="463"/>
      <c r="D3790" s="463"/>
      <c r="E3790" s="294" t="s">
        <v>7002</v>
      </c>
    </row>
    <row r="3791" spans="1:5">
      <c r="A3791" s="463" t="s">
        <v>10682</v>
      </c>
      <c r="B3791" s="463" t="s">
        <v>237</v>
      </c>
      <c r="C3791" s="463"/>
      <c r="D3791" s="463"/>
      <c r="E3791" s="294" t="s">
        <v>7003</v>
      </c>
    </row>
    <row r="3792" spans="1:5">
      <c r="A3792" s="463" t="s">
        <v>10682</v>
      </c>
      <c r="B3792" s="463" t="s">
        <v>237</v>
      </c>
      <c r="C3792" s="463"/>
      <c r="D3792" s="463"/>
      <c r="E3792" s="294" t="s">
        <v>7004</v>
      </c>
    </row>
    <row r="3793" spans="1:5">
      <c r="A3793" s="463" t="s">
        <v>10682</v>
      </c>
      <c r="B3793" s="463" t="s">
        <v>237</v>
      </c>
      <c r="C3793" s="463"/>
      <c r="D3793" s="463"/>
      <c r="E3793" s="294" t="s">
        <v>7005</v>
      </c>
    </row>
    <row r="3794" spans="1:5">
      <c r="A3794" s="463" t="s">
        <v>10682</v>
      </c>
      <c r="B3794" s="463" t="s">
        <v>237</v>
      </c>
      <c r="C3794" s="463"/>
      <c r="D3794" s="463"/>
      <c r="E3794" s="294" t="s">
        <v>7006</v>
      </c>
    </row>
    <row r="3795" spans="1:5">
      <c r="A3795" s="463" t="s">
        <v>10682</v>
      </c>
      <c r="B3795" s="463" t="s">
        <v>237</v>
      </c>
      <c r="C3795" s="463"/>
      <c r="D3795" s="463"/>
      <c r="E3795" s="294" t="s">
        <v>7013</v>
      </c>
    </row>
    <row r="3796" spans="1:5">
      <c r="A3796" s="463" t="s">
        <v>10682</v>
      </c>
      <c r="B3796" s="463" t="s">
        <v>237</v>
      </c>
      <c r="C3796" s="463"/>
      <c r="D3796" s="463"/>
      <c r="E3796" s="294" t="s">
        <v>7007</v>
      </c>
    </row>
    <row r="3797" spans="1:5">
      <c r="A3797" s="463" t="s">
        <v>10682</v>
      </c>
      <c r="B3797" s="463" t="s">
        <v>237</v>
      </c>
      <c r="C3797" s="463"/>
      <c r="D3797" s="463"/>
      <c r="E3797" s="294" t="s">
        <v>6999</v>
      </c>
    </row>
    <row r="3798" spans="1:5">
      <c r="A3798" s="463" t="s">
        <v>10682</v>
      </c>
      <c r="B3798" s="463" t="s">
        <v>237</v>
      </c>
      <c r="C3798" s="463"/>
      <c r="D3798" s="463"/>
      <c r="E3798" s="294" t="s">
        <v>7008</v>
      </c>
    </row>
    <row r="3799" spans="1:5">
      <c r="A3799" s="463" t="s">
        <v>10682</v>
      </c>
      <c r="B3799" s="463" t="s">
        <v>237</v>
      </c>
      <c r="C3799" s="463"/>
      <c r="D3799" s="463"/>
      <c r="E3799" s="294" t="s">
        <v>7009</v>
      </c>
    </row>
    <row r="3800" spans="1:5">
      <c r="A3800" s="463" t="s">
        <v>10682</v>
      </c>
      <c r="B3800" s="463" t="s">
        <v>237</v>
      </c>
      <c r="C3800" s="463"/>
      <c r="D3800" s="463"/>
      <c r="E3800" s="294" t="s">
        <v>7010</v>
      </c>
    </row>
    <row r="3801" spans="1:5">
      <c r="A3801" s="463" t="s">
        <v>10682</v>
      </c>
      <c r="B3801" s="463" t="s">
        <v>237</v>
      </c>
      <c r="C3801" s="463"/>
      <c r="D3801" s="463"/>
      <c r="E3801" s="294" t="s">
        <v>6995</v>
      </c>
    </row>
    <row r="3802" spans="1:5">
      <c r="A3802" s="463" t="s">
        <v>10682</v>
      </c>
      <c r="B3802" s="463" t="s">
        <v>237</v>
      </c>
      <c r="C3802" s="463"/>
      <c r="D3802" s="463"/>
      <c r="E3802" s="294" t="s">
        <v>7011</v>
      </c>
    </row>
    <row r="3803" spans="1:5">
      <c r="A3803" s="463" t="s">
        <v>10682</v>
      </c>
      <c r="B3803" s="463" t="s">
        <v>237</v>
      </c>
      <c r="C3803" s="463"/>
      <c r="D3803" s="463"/>
      <c r="E3803" s="294" t="s">
        <v>7014</v>
      </c>
    </row>
    <row r="3804" spans="1:5">
      <c r="A3804" s="463" t="s">
        <v>10682</v>
      </c>
      <c r="B3804" s="463" t="s">
        <v>237</v>
      </c>
      <c r="C3804" s="463"/>
      <c r="D3804" s="463"/>
      <c r="E3804" s="294" t="s">
        <v>7015</v>
      </c>
    </row>
    <row r="3805" spans="1:5">
      <c r="A3805" s="463" t="s">
        <v>10682</v>
      </c>
      <c r="B3805" s="463" t="s">
        <v>237</v>
      </c>
      <c r="C3805" s="463"/>
      <c r="D3805" s="463"/>
      <c r="E3805" s="294" t="s">
        <v>7016</v>
      </c>
    </row>
    <row r="3806" spans="1:5">
      <c r="A3806" s="463" t="s">
        <v>10682</v>
      </c>
      <c r="B3806" s="463" t="s">
        <v>237</v>
      </c>
      <c r="C3806" s="463"/>
      <c r="D3806" s="463"/>
      <c r="E3806" s="294" t="s">
        <v>7017</v>
      </c>
    </row>
    <row r="3807" spans="1:5">
      <c r="A3807" s="463" t="s">
        <v>10682</v>
      </c>
      <c r="B3807" s="463" t="s">
        <v>237</v>
      </c>
      <c r="C3807" s="463"/>
      <c r="D3807" s="463"/>
      <c r="E3807" s="294" t="s">
        <v>7018</v>
      </c>
    </row>
    <row r="3808" spans="1:5">
      <c r="A3808" s="463" t="s">
        <v>10682</v>
      </c>
      <c r="B3808" s="463" t="s">
        <v>237</v>
      </c>
      <c r="C3808" s="463"/>
      <c r="D3808" s="463"/>
      <c r="E3808" s="294" t="s">
        <v>7019</v>
      </c>
    </row>
    <row r="3809" spans="1:5">
      <c r="A3809" s="463" t="s">
        <v>10682</v>
      </c>
      <c r="B3809" s="463" t="s">
        <v>237</v>
      </c>
      <c r="C3809" s="463"/>
      <c r="D3809" s="463"/>
      <c r="E3809" s="294" t="s">
        <v>7020</v>
      </c>
    </row>
    <row r="3810" spans="1:5">
      <c r="A3810" s="463" t="s">
        <v>10682</v>
      </c>
      <c r="B3810" s="463" t="s">
        <v>237</v>
      </c>
      <c r="C3810" s="463"/>
      <c r="D3810" s="463"/>
      <c r="E3810" s="294" t="s">
        <v>7021</v>
      </c>
    </row>
    <row r="3811" spans="1:5">
      <c r="A3811" s="463" t="s">
        <v>10682</v>
      </c>
      <c r="B3811" s="463" t="s">
        <v>237</v>
      </c>
      <c r="C3811" s="463"/>
      <c r="D3811" s="463"/>
      <c r="E3811" s="294" t="s">
        <v>7022</v>
      </c>
    </row>
    <row r="3812" spans="1:5">
      <c r="A3812" s="463" t="s">
        <v>10682</v>
      </c>
      <c r="B3812" s="463" t="s">
        <v>237</v>
      </c>
      <c r="C3812" s="463"/>
      <c r="D3812" s="463"/>
      <c r="E3812" s="294" t="s">
        <v>7023</v>
      </c>
    </row>
    <row r="3813" spans="1:5">
      <c r="A3813" s="463" t="s">
        <v>10682</v>
      </c>
      <c r="B3813" s="463" t="s">
        <v>237</v>
      </c>
      <c r="C3813" s="463"/>
      <c r="D3813" s="463"/>
      <c r="E3813" s="294" t="s">
        <v>7025</v>
      </c>
    </row>
    <row r="3814" spans="1:5">
      <c r="A3814" s="463" t="s">
        <v>10682</v>
      </c>
      <c r="B3814" s="463" t="s">
        <v>237</v>
      </c>
      <c r="C3814" s="463"/>
      <c r="D3814" s="463"/>
      <c r="E3814" s="294" t="s">
        <v>7026</v>
      </c>
    </row>
    <row r="3815" spans="1:5">
      <c r="A3815" s="463" t="s">
        <v>10682</v>
      </c>
      <c r="B3815" s="463" t="s">
        <v>237</v>
      </c>
      <c r="C3815" s="463"/>
      <c r="D3815" s="463"/>
      <c r="E3815" s="294" t="s">
        <v>2073</v>
      </c>
    </row>
    <row r="3816" spans="1:5">
      <c r="A3816" s="463" t="s">
        <v>10682</v>
      </c>
      <c r="B3816" s="463" t="s">
        <v>4212</v>
      </c>
      <c r="C3816" s="463"/>
      <c r="D3816" s="463"/>
      <c r="E3816" s="294" t="s">
        <v>4213</v>
      </c>
    </row>
    <row r="3817" spans="1:5">
      <c r="A3817" s="463" t="s">
        <v>10682</v>
      </c>
      <c r="B3817" s="463" t="s">
        <v>4212</v>
      </c>
      <c r="C3817" s="463"/>
      <c r="D3817" s="463"/>
      <c r="E3817" s="294" t="s">
        <v>4267</v>
      </c>
    </row>
    <row r="3818" spans="1:5">
      <c r="A3818" s="463" t="s">
        <v>10682</v>
      </c>
      <c r="B3818" s="463" t="s">
        <v>4212</v>
      </c>
      <c r="C3818" s="463"/>
      <c r="D3818" s="463"/>
      <c r="E3818" s="294" t="s">
        <v>4263</v>
      </c>
    </row>
    <row r="3819" spans="1:5">
      <c r="A3819" s="463" t="s">
        <v>10682</v>
      </c>
      <c r="B3819" s="463" t="s">
        <v>4212</v>
      </c>
      <c r="C3819" s="463"/>
      <c r="D3819" s="463"/>
      <c r="E3819" s="294" t="s">
        <v>4214</v>
      </c>
    </row>
    <row r="3820" spans="1:5">
      <c r="A3820" s="463" t="s">
        <v>10682</v>
      </c>
      <c r="B3820" s="463" t="s">
        <v>4212</v>
      </c>
      <c r="C3820" s="463"/>
      <c r="D3820" s="463"/>
      <c r="E3820" s="294" t="s">
        <v>4215</v>
      </c>
    </row>
    <row r="3821" spans="1:5">
      <c r="A3821" s="463" t="s">
        <v>10682</v>
      </c>
      <c r="B3821" s="463" t="s">
        <v>4212</v>
      </c>
      <c r="C3821" s="463"/>
      <c r="D3821" s="463"/>
      <c r="E3821" s="294" t="s">
        <v>4216</v>
      </c>
    </row>
    <row r="3822" spans="1:5">
      <c r="A3822" s="463" t="s">
        <v>10682</v>
      </c>
      <c r="B3822" s="463" t="s">
        <v>4212</v>
      </c>
      <c r="C3822" s="463"/>
      <c r="D3822" s="463"/>
      <c r="E3822" s="294" t="s">
        <v>4217</v>
      </c>
    </row>
    <row r="3823" spans="1:5">
      <c r="A3823" s="463" t="s">
        <v>10682</v>
      </c>
      <c r="B3823" s="463" t="s">
        <v>4212</v>
      </c>
      <c r="C3823" s="463"/>
      <c r="D3823" s="463"/>
      <c r="E3823" s="294" t="s">
        <v>4218</v>
      </c>
    </row>
    <row r="3824" spans="1:5">
      <c r="A3824" s="463" t="s">
        <v>10682</v>
      </c>
      <c r="B3824" s="463" t="s">
        <v>4212</v>
      </c>
      <c r="C3824" s="463"/>
      <c r="D3824" s="463"/>
      <c r="E3824" s="294" t="s">
        <v>4219</v>
      </c>
    </row>
    <row r="3825" spans="1:5">
      <c r="A3825" s="463" t="s">
        <v>10682</v>
      </c>
      <c r="B3825" s="463" t="s">
        <v>4212</v>
      </c>
      <c r="C3825" s="463"/>
      <c r="D3825" s="463"/>
      <c r="E3825" s="294" t="s">
        <v>4264</v>
      </c>
    </row>
    <row r="3826" spans="1:5">
      <c r="A3826" s="463" t="s">
        <v>10682</v>
      </c>
      <c r="B3826" s="463" t="s">
        <v>4212</v>
      </c>
      <c r="C3826" s="463"/>
      <c r="D3826" s="463"/>
      <c r="E3826" s="294" t="s">
        <v>4220</v>
      </c>
    </row>
    <row r="3827" spans="1:5">
      <c r="A3827" s="463" t="s">
        <v>10682</v>
      </c>
      <c r="B3827" s="463" t="s">
        <v>4212</v>
      </c>
      <c r="C3827" s="463"/>
      <c r="D3827" s="463"/>
      <c r="E3827" s="294" t="s">
        <v>4221</v>
      </c>
    </row>
    <row r="3828" spans="1:5">
      <c r="A3828" s="463" t="s">
        <v>10682</v>
      </c>
      <c r="B3828" s="463" t="s">
        <v>4212</v>
      </c>
      <c r="C3828" s="463"/>
      <c r="D3828" s="463"/>
      <c r="E3828" s="294" t="s">
        <v>4222</v>
      </c>
    </row>
    <row r="3829" spans="1:5">
      <c r="A3829" s="463" t="s">
        <v>10682</v>
      </c>
      <c r="B3829" s="463" t="s">
        <v>4212</v>
      </c>
      <c r="C3829" s="463"/>
      <c r="D3829" s="463"/>
      <c r="E3829" s="294" t="s">
        <v>4223</v>
      </c>
    </row>
    <row r="3830" spans="1:5">
      <c r="A3830" s="463" t="s">
        <v>10682</v>
      </c>
      <c r="B3830" s="463" t="s">
        <v>4212</v>
      </c>
      <c r="C3830" s="463"/>
      <c r="D3830" s="463"/>
      <c r="E3830" s="294" t="s">
        <v>4224</v>
      </c>
    </row>
    <row r="3831" spans="1:5">
      <c r="A3831" s="463" t="s">
        <v>10682</v>
      </c>
      <c r="B3831" s="463" t="s">
        <v>4212</v>
      </c>
      <c r="C3831" s="463"/>
      <c r="D3831" s="463"/>
      <c r="E3831" s="294" t="s">
        <v>4225</v>
      </c>
    </row>
    <row r="3832" spans="1:5">
      <c r="A3832" s="463" t="s">
        <v>10682</v>
      </c>
      <c r="B3832" s="463" t="s">
        <v>4212</v>
      </c>
      <c r="C3832" s="463"/>
      <c r="D3832" s="463"/>
      <c r="E3832" s="294" t="s">
        <v>4268</v>
      </c>
    </row>
    <row r="3833" spans="1:5">
      <c r="A3833" s="463" t="s">
        <v>10682</v>
      </c>
      <c r="B3833" s="463" t="s">
        <v>4212</v>
      </c>
      <c r="C3833" s="463"/>
      <c r="D3833" s="463"/>
      <c r="E3833" s="294" t="s">
        <v>4262</v>
      </c>
    </row>
    <row r="3834" spans="1:5">
      <c r="A3834" s="463" t="s">
        <v>10682</v>
      </c>
      <c r="B3834" s="463" t="s">
        <v>4212</v>
      </c>
      <c r="C3834" s="463"/>
      <c r="D3834" s="463"/>
      <c r="E3834" s="294" t="s">
        <v>4226</v>
      </c>
    </row>
    <row r="3835" spans="1:5">
      <c r="A3835" s="463" t="s">
        <v>10682</v>
      </c>
      <c r="B3835" s="463" t="s">
        <v>4212</v>
      </c>
      <c r="C3835" s="463"/>
      <c r="D3835" s="463"/>
      <c r="E3835" s="294" t="s">
        <v>4227</v>
      </c>
    </row>
    <row r="3836" spans="1:5">
      <c r="A3836" s="463" t="s">
        <v>10682</v>
      </c>
      <c r="B3836" s="463" t="s">
        <v>4212</v>
      </c>
      <c r="C3836" s="463"/>
      <c r="D3836" s="463"/>
      <c r="E3836" s="294" t="s">
        <v>4228</v>
      </c>
    </row>
    <row r="3837" spans="1:5">
      <c r="A3837" s="463" t="s">
        <v>10682</v>
      </c>
      <c r="B3837" s="463" t="s">
        <v>4212</v>
      </c>
      <c r="C3837" s="463"/>
      <c r="D3837" s="463"/>
      <c r="E3837" s="294" t="s">
        <v>4229</v>
      </c>
    </row>
    <row r="3838" spans="1:5">
      <c r="A3838" s="463" t="s">
        <v>10682</v>
      </c>
      <c r="B3838" s="463" t="s">
        <v>4212</v>
      </c>
      <c r="C3838" s="463"/>
      <c r="D3838" s="463"/>
      <c r="E3838" s="294" t="s">
        <v>4230</v>
      </c>
    </row>
    <row r="3839" spans="1:5">
      <c r="A3839" s="463" t="s">
        <v>10682</v>
      </c>
      <c r="B3839" s="463" t="s">
        <v>4212</v>
      </c>
      <c r="C3839" s="463"/>
      <c r="D3839" s="463"/>
      <c r="E3839" s="294" t="s">
        <v>4231</v>
      </c>
    </row>
    <row r="3840" spans="1:5">
      <c r="A3840" s="463" t="s">
        <v>10682</v>
      </c>
      <c r="B3840" s="463" t="s">
        <v>4212</v>
      </c>
      <c r="C3840" s="463"/>
      <c r="D3840" s="463"/>
      <c r="E3840" s="294" t="s">
        <v>4265</v>
      </c>
    </row>
    <row r="3841" spans="1:5">
      <c r="A3841" s="463" t="s">
        <v>10682</v>
      </c>
      <c r="B3841" s="463" t="s">
        <v>4212</v>
      </c>
      <c r="C3841" s="463"/>
      <c r="D3841" s="463"/>
      <c r="E3841" s="294" t="s">
        <v>4232</v>
      </c>
    </row>
    <row r="3842" spans="1:5">
      <c r="A3842" s="463" t="s">
        <v>10682</v>
      </c>
      <c r="B3842" s="463" t="s">
        <v>4212</v>
      </c>
      <c r="C3842" s="463"/>
      <c r="D3842" s="463"/>
      <c r="E3842" s="294" t="s">
        <v>4233</v>
      </c>
    </row>
    <row r="3843" spans="1:5">
      <c r="A3843" s="463" t="s">
        <v>10682</v>
      </c>
      <c r="B3843" s="463" t="s">
        <v>4212</v>
      </c>
      <c r="C3843" s="463"/>
      <c r="D3843" s="463"/>
      <c r="E3843" s="294" t="s">
        <v>4234</v>
      </c>
    </row>
    <row r="3844" spans="1:5">
      <c r="A3844" s="463" t="s">
        <v>10682</v>
      </c>
      <c r="B3844" s="463" t="s">
        <v>4212</v>
      </c>
      <c r="C3844" s="463"/>
      <c r="D3844" s="463"/>
      <c r="E3844" s="294" t="s">
        <v>4235</v>
      </c>
    </row>
    <row r="3845" spans="1:5">
      <c r="A3845" s="463" t="s">
        <v>10682</v>
      </c>
      <c r="B3845" s="463" t="s">
        <v>4212</v>
      </c>
      <c r="C3845" s="463"/>
      <c r="D3845" s="463"/>
      <c r="E3845" s="294" t="s">
        <v>4236</v>
      </c>
    </row>
    <row r="3846" spans="1:5">
      <c r="A3846" s="463" t="s">
        <v>10682</v>
      </c>
      <c r="B3846" s="463" t="s">
        <v>4212</v>
      </c>
      <c r="C3846" s="463"/>
      <c r="D3846" s="463"/>
      <c r="E3846" s="294" t="s">
        <v>4237</v>
      </c>
    </row>
    <row r="3847" spans="1:5">
      <c r="A3847" s="463" t="s">
        <v>10682</v>
      </c>
      <c r="B3847" s="463" t="s">
        <v>4212</v>
      </c>
      <c r="C3847" s="463"/>
      <c r="D3847" s="463"/>
      <c r="E3847" s="294" t="s">
        <v>4238</v>
      </c>
    </row>
    <row r="3848" spans="1:5">
      <c r="A3848" s="463" t="s">
        <v>10682</v>
      </c>
      <c r="B3848" s="463" t="s">
        <v>4212</v>
      </c>
      <c r="C3848" s="463"/>
      <c r="D3848" s="463"/>
      <c r="E3848" s="294" t="s">
        <v>4266</v>
      </c>
    </row>
    <row r="3849" spans="1:5">
      <c r="A3849" s="463" t="s">
        <v>10682</v>
      </c>
      <c r="B3849" s="463" t="s">
        <v>4212</v>
      </c>
      <c r="C3849" s="463"/>
      <c r="D3849" s="463"/>
      <c r="E3849" s="294" t="s">
        <v>4239</v>
      </c>
    </row>
    <row r="3850" spans="1:5">
      <c r="A3850" s="463" t="s">
        <v>10682</v>
      </c>
      <c r="B3850" s="463" t="s">
        <v>4212</v>
      </c>
      <c r="C3850" s="463"/>
      <c r="D3850" s="463"/>
      <c r="E3850" s="294" t="s">
        <v>4240</v>
      </c>
    </row>
    <row r="3851" spans="1:5">
      <c r="A3851" s="463" t="s">
        <v>10682</v>
      </c>
      <c r="B3851" s="463" t="s">
        <v>4212</v>
      </c>
      <c r="C3851" s="463"/>
      <c r="D3851" s="463"/>
      <c r="E3851" s="294" t="s">
        <v>4241</v>
      </c>
    </row>
    <row r="3852" spans="1:5">
      <c r="A3852" s="463" t="s">
        <v>10682</v>
      </c>
      <c r="B3852" s="463" t="s">
        <v>4212</v>
      </c>
      <c r="C3852" s="463"/>
      <c r="D3852" s="463"/>
      <c r="E3852" s="294" t="s">
        <v>4242</v>
      </c>
    </row>
    <row r="3853" spans="1:5">
      <c r="A3853" s="463" t="s">
        <v>10682</v>
      </c>
      <c r="B3853" s="463" t="s">
        <v>4212</v>
      </c>
      <c r="C3853" s="463"/>
      <c r="D3853" s="463"/>
      <c r="E3853" s="294" t="s">
        <v>4243</v>
      </c>
    </row>
    <row r="3854" spans="1:5">
      <c r="A3854" s="463" t="s">
        <v>10682</v>
      </c>
      <c r="B3854" s="463" t="s">
        <v>4212</v>
      </c>
      <c r="C3854" s="463"/>
      <c r="D3854" s="463"/>
      <c r="E3854" s="294" t="s">
        <v>4244</v>
      </c>
    </row>
    <row r="3855" spans="1:5">
      <c r="A3855" s="463" t="s">
        <v>10682</v>
      </c>
      <c r="B3855" s="463" t="s">
        <v>4212</v>
      </c>
      <c r="C3855" s="463"/>
      <c r="D3855" s="463"/>
      <c r="E3855" s="294" t="s">
        <v>4245</v>
      </c>
    </row>
    <row r="3856" spans="1:5">
      <c r="A3856" s="463" t="s">
        <v>10682</v>
      </c>
      <c r="B3856" s="463" t="s">
        <v>4212</v>
      </c>
      <c r="C3856" s="463"/>
      <c r="D3856" s="463"/>
      <c r="E3856" s="294" t="s">
        <v>4246</v>
      </c>
    </row>
    <row r="3857" spans="1:5">
      <c r="A3857" s="463" t="s">
        <v>10682</v>
      </c>
      <c r="B3857" s="463" t="s">
        <v>4212</v>
      </c>
      <c r="C3857" s="463"/>
      <c r="D3857" s="463"/>
      <c r="E3857" s="294" t="s">
        <v>4247</v>
      </c>
    </row>
    <row r="3858" spans="1:5">
      <c r="A3858" s="463" t="s">
        <v>10682</v>
      </c>
      <c r="B3858" s="463" t="s">
        <v>4212</v>
      </c>
      <c r="C3858" s="463"/>
      <c r="D3858" s="463"/>
      <c r="E3858" s="294" t="s">
        <v>4248</v>
      </c>
    </row>
    <row r="3859" spans="1:5">
      <c r="A3859" s="463" t="s">
        <v>10682</v>
      </c>
      <c r="B3859" s="463" t="s">
        <v>4212</v>
      </c>
      <c r="C3859" s="463"/>
      <c r="D3859" s="463"/>
      <c r="E3859" s="294" t="s">
        <v>4249</v>
      </c>
    </row>
    <row r="3860" spans="1:5">
      <c r="A3860" s="463" t="s">
        <v>10682</v>
      </c>
      <c r="B3860" s="463" t="s">
        <v>4212</v>
      </c>
      <c r="C3860" s="463"/>
      <c r="D3860" s="463"/>
      <c r="E3860" s="294" t="s">
        <v>4250</v>
      </c>
    </row>
    <row r="3861" spans="1:5">
      <c r="A3861" s="463" t="s">
        <v>10682</v>
      </c>
      <c r="B3861" s="463" t="s">
        <v>4212</v>
      </c>
      <c r="C3861" s="463"/>
      <c r="D3861" s="463"/>
      <c r="E3861" s="294" t="s">
        <v>4251</v>
      </c>
    </row>
    <row r="3862" spans="1:5">
      <c r="A3862" s="463" t="s">
        <v>10682</v>
      </c>
      <c r="B3862" s="463" t="s">
        <v>4212</v>
      </c>
      <c r="C3862" s="463"/>
      <c r="D3862" s="463"/>
      <c r="E3862" s="294" t="s">
        <v>4252</v>
      </c>
    </row>
    <row r="3863" spans="1:5">
      <c r="A3863" s="463" t="s">
        <v>10682</v>
      </c>
      <c r="B3863" s="463" t="s">
        <v>4212</v>
      </c>
      <c r="C3863" s="463"/>
      <c r="D3863" s="463"/>
      <c r="E3863" s="294" t="s">
        <v>4253</v>
      </c>
    </row>
    <row r="3864" spans="1:5">
      <c r="A3864" s="463" t="s">
        <v>10682</v>
      </c>
      <c r="B3864" s="463" t="s">
        <v>4212</v>
      </c>
      <c r="C3864" s="463"/>
      <c r="D3864" s="463"/>
      <c r="E3864" s="294" t="s">
        <v>4254</v>
      </c>
    </row>
    <row r="3865" spans="1:5">
      <c r="A3865" s="463" t="s">
        <v>10682</v>
      </c>
      <c r="B3865" s="463" t="s">
        <v>4212</v>
      </c>
      <c r="C3865" s="463"/>
      <c r="D3865" s="463"/>
      <c r="E3865" s="294" t="s">
        <v>4255</v>
      </c>
    </row>
    <row r="3866" spans="1:5">
      <c r="A3866" s="463" t="s">
        <v>10682</v>
      </c>
      <c r="B3866" s="463" t="s">
        <v>4212</v>
      </c>
      <c r="C3866" s="463"/>
      <c r="D3866" s="463"/>
      <c r="E3866" s="294" t="s">
        <v>4256</v>
      </c>
    </row>
    <row r="3867" spans="1:5">
      <c r="A3867" s="463" t="s">
        <v>10682</v>
      </c>
      <c r="B3867" s="463" t="s">
        <v>4212</v>
      </c>
      <c r="C3867" s="463"/>
      <c r="D3867" s="463"/>
      <c r="E3867" s="294" t="s">
        <v>4257</v>
      </c>
    </row>
    <row r="3868" spans="1:5">
      <c r="A3868" s="463" t="s">
        <v>10682</v>
      </c>
      <c r="B3868" s="463" t="s">
        <v>4212</v>
      </c>
      <c r="C3868" s="463"/>
      <c r="D3868" s="463"/>
      <c r="E3868" s="294" t="s">
        <v>4258</v>
      </c>
    </row>
    <row r="3869" spans="1:5">
      <c r="A3869" s="463" t="s">
        <v>10682</v>
      </c>
      <c r="B3869" s="463" t="s">
        <v>4212</v>
      </c>
      <c r="C3869" s="463"/>
      <c r="D3869" s="463"/>
      <c r="E3869" s="294" t="s">
        <v>4259</v>
      </c>
    </row>
    <row r="3870" spans="1:5">
      <c r="A3870" s="463" t="s">
        <v>10682</v>
      </c>
      <c r="B3870" s="463" t="s">
        <v>4212</v>
      </c>
      <c r="C3870" s="463"/>
      <c r="D3870" s="463"/>
      <c r="E3870" s="294" t="s">
        <v>4260</v>
      </c>
    </row>
    <row r="3871" spans="1:5">
      <c r="A3871" s="463" t="s">
        <v>10682</v>
      </c>
      <c r="B3871" s="463" t="s">
        <v>4212</v>
      </c>
      <c r="C3871" s="463"/>
      <c r="D3871" s="463"/>
      <c r="E3871" s="294" t="s">
        <v>4261</v>
      </c>
    </row>
    <row r="3872" spans="1:5">
      <c r="A3872" s="463" t="s">
        <v>10682</v>
      </c>
      <c r="B3872" s="463" t="s">
        <v>254</v>
      </c>
      <c r="C3872" s="463"/>
      <c r="D3872" s="463" t="s">
        <v>10693</v>
      </c>
      <c r="E3872" s="294" t="s">
        <v>6278</v>
      </c>
    </row>
    <row r="3873" spans="1:5">
      <c r="A3873" s="463" t="s">
        <v>10682</v>
      </c>
      <c r="B3873" s="463" t="s">
        <v>254</v>
      </c>
      <c r="C3873" s="463"/>
      <c r="D3873" s="463" t="s">
        <v>10693</v>
      </c>
      <c r="E3873" s="294" t="s">
        <v>6279</v>
      </c>
    </row>
    <row r="3874" spans="1:5">
      <c r="A3874" s="463" t="s">
        <v>10682</v>
      </c>
      <c r="B3874" s="463" t="s">
        <v>254</v>
      </c>
      <c r="C3874" s="463"/>
      <c r="D3874" s="463"/>
      <c r="E3874" s="294" t="s">
        <v>6262</v>
      </c>
    </row>
    <row r="3875" spans="1:5">
      <c r="A3875" s="463" t="s">
        <v>10682</v>
      </c>
      <c r="B3875" s="463" t="s">
        <v>254</v>
      </c>
      <c r="C3875" s="463"/>
      <c r="D3875" s="463"/>
      <c r="E3875" s="294" t="s">
        <v>6112</v>
      </c>
    </row>
    <row r="3876" spans="1:5">
      <c r="A3876" s="463" t="s">
        <v>10682</v>
      </c>
      <c r="B3876" s="463" t="s">
        <v>254</v>
      </c>
      <c r="C3876" s="463"/>
      <c r="D3876" s="463" t="s">
        <v>10693</v>
      </c>
      <c r="E3876" s="294" t="s">
        <v>6280</v>
      </c>
    </row>
    <row r="3877" spans="1:5">
      <c r="A3877" s="463" t="s">
        <v>10682</v>
      </c>
      <c r="B3877" s="463" t="s">
        <v>254</v>
      </c>
      <c r="C3877" s="463"/>
      <c r="D3877" s="463" t="s">
        <v>10693</v>
      </c>
      <c r="E3877" s="294" t="s">
        <v>6281</v>
      </c>
    </row>
    <row r="3878" spans="1:5">
      <c r="A3878" s="463" t="s">
        <v>10682</v>
      </c>
      <c r="B3878" s="463" t="s">
        <v>254</v>
      </c>
      <c r="C3878" s="463"/>
      <c r="D3878" s="463"/>
      <c r="E3878" s="294" t="s">
        <v>6263</v>
      </c>
    </row>
    <row r="3879" spans="1:5">
      <c r="A3879" s="463" t="s">
        <v>10682</v>
      </c>
      <c r="B3879" s="463" t="s">
        <v>254</v>
      </c>
      <c r="C3879" s="463"/>
      <c r="D3879" s="463" t="s">
        <v>10693</v>
      </c>
      <c r="E3879" s="294" t="s">
        <v>6282</v>
      </c>
    </row>
    <row r="3880" spans="1:5">
      <c r="A3880" s="463" t="s">
        <v>10682</v>
      </c>
      <c r="B3880" s="463" t="s">
        <v>254</v>
      </c>
      <c r="C3880" s="463"/>
      <c r="D3880" s="463"/>
      <c r="E3880" s="294" t="s">
        <v>261</v>
      </c>
    </row>
    <row r="3881" spans="1:5">
      <c r="A3881" s="463" t="s">
        <v>10682</v>
      </c>
      <c r="B3881" s="463" t="s">
        <v>254</v>
      </c>
      <c r="C3881" s="463"/>
      <c r="D3881" s="463" t="s">
        <v>10693</v>
      </c>
      <c r="E3881" s="294" t="s">
        <v>6283</v>
      </c>
    </row>
    <row r="3882" spans="1:5">
      <c r="A3882" s="463" t="s">
        <v>10682</v>
      </c>
      <c r="B3882" s="463" t="s">
        <v>254</v>
      </c>
      <c r="C3882" s="463"/>
      <c r="D3882" s="463"/>
      <c r="E3882" s="294" t="s">
        <v>6264</v>
      </c>
    </row>
    <row r="3883" spans="1:5">
      <c r="A3883" s="463" t="s">
        <v>10682</v>
      </c>
      <c r="B3883" s="463" t="s">
        <v>254</v>
      </c>
      <c r="C3883" s="463"/>
      <c r="D3883" s="463" t="s">
        <v>10693</v>
      </c>
      <c r="E3883" s="294" t="s">
        <v>6284</v>
      </c>
    </row>
    <row r="3884" spans="1:5">
      <c r="A3884" s="463" t="s">
        <v>10682</v>
      </c>
      <c r="B3884" s="463" t="s">
        <v>254</v>
      </c>
      <c r="C3884" s="463"/>
      <c r="D3884" s="463" t="s">
        <v>10693</v>
      </c>
      <c r="E3884" s="294" t="s">
        <v>6285</v>
      </c>
    </row>
    <row r="3885" spans="1:5">
      <c r="A3885" s="463" t="s">
        <v>10682</v>
      </c>
      <c r="B3885" s="463" t="s">
        <v>254</v>
      </c>
      <c r="C3885" s="463"/>
      <c r="D3885" s="463" t="s">
        <v>10693</v>
      </c>
      <c r="E3885" s="294" t="s">
        <v>6286</v>
      </c>
    </row>
    <row r="3886" spans="1:5">
      <c r="A3886" s="463" t="s">
        <v>10682</v>
      </c>
      <c r="B3886" s="463" t="s">
        <v>254</v>
      </c>
      <c r="C3886" s="463"/>
      <c r="D3886" s="463"/>
      <c r="E3886" s="294" t="s">
        <v>6265</v>
      </c>
    </row>
    <row r="3887" spans="1:5">
      <c r="A3887" s="463" t="s">
        <v>10682</v>
      </c>
      <c r="B3887" s="463" t="s">
        <v>254</v>
      </c>
      <c r="C3887" s="463"/>
      <c r="D3887" s="463"/>
      <c r="E3887" s="294" t="s">
        <v>6266</v>
      </c>
    </row>
    <row r="3888" spans="1:5">
      <c r="A3888" s="463" t="s">
        <v>10682</v>
      </c>
      <c r="B3888" s="463" t="s">
        <v>254</v>
      </c>
      <c r="C3888" s="463"/>
      <c r="D3888" s="463" t="s">
        <v>10693</v>
      </c>
      <c r="E3888" s="294" t="s">
        <v>6287</v>
      </c>
    </row>
    <row r="3889" spans="1:5">
      <c r="A3889" s="463" t="s">
        <v>10682</v>
      </c>
      <c r="B3889" s="463" t="s">
        <v>254</v>
      </c>
      <c r="C3889" s="463"/>
      <c r="D3889" s="463"/>
      <c r="E3889" s="294" t="s">
        <v>6267</v>
      </c>
    </row>
    <row r="3890" spans="1:5">
      <c r="A3890" s="463" t="s">
        <v>10682</v>
      </c>
      <c r="B3890" s="463" t="s">
        <v>254</v>
      </c>
      <c r="C3890" s="463"/>
      <c r="D3890" s="463"/>
      <c r="E3890" s="294" t="s">
        <v>6268</v>
      </c>
    </row>
    <row r="3891" spans="1:5">
      <c r="A3891" s="463" t="s">
        <v>10682</v>
      </c>
      <c r="B3891" s="463" t="s">
        <v>254</v>
      </c>
      <c r="C3891" s="463"/>
      <c r="D3891" s="463" t="s">
        <v>10693</v>
      </c>
      <c r="E3891" s="294" t="s">
        <v>6288</v>
      </c>
    </row>
    <row r="3892" spans="1:5">
      <c r="A3892" s="463" t="s">
        <v>10682</v>
      </c>
      <c r="B3892" s="463" t="s">
        <v>254</v>
      </c>
      <c r="C3892" s="463"/>
      <c r="D3892" s="463"/>
      <c r="E3892" s="294" t="s">
        <v>6269</v>
      </c>
    </row>
    <row r="3893" spans="1:5">
      <c r="A3893" s="463" t="s">
        <v>10682</v>
      </c>
      <c r="B3893" s="463" t="s">
        <v>254</v>
      </c>
      <c r="C3893" s="463"/>
      <c r="D3893" s="463"/>
      <c r="E3893" s="294" t="s">
        <v>6270</v>
      </c>
    </row>
    <row r="3894" spans="1:5">
      <c r="A3894" s="463" t="s">
        <v>10682</v>
      </c>
      <c r="B3894" s="463" t="s">
        <v>254</v>
      </c>
      <c r="C3894" s="463"/>
      <c r="D3894" s="463" t="s">
        <v>10693</v>
      </c>
      <c r="E3894" s="294" t="s">
        <v>6289</v>
      </c>
    </row>
    <row r="3895" spans="1:5">
      <c r="A3895" s="463" t="s">
        <v>10682</v>
      </c>
      <c r="B3895" s="463" t="s">
        <v>254</v>
      </c>
      <c r="C3895" s="463"/>
      <c r="D3895" s="463" t="s">
        <v>10693</v>
      </c>
      <c r="E3895" s="294" t="s">
        <v>6290</v>
      </c>
    </row>
    <row r="3896" spans="1:5">
      <c r="A3896" s="463" t="s">
        <v>10682</v>
      </c>
      <c r="B3896" s="463" t="s">
        <v>254</v>
      </c>
      <c r="C3896" s="463"/>
      <c r="D3896" s="463"/>
      <c r="E3896" s="294" t="s">
        <v>6271</v>
      </c>
    </row>
    <row r="3897" spans="1:5">
      <c r="A3897" s="463" t="s">
        <v>10682</v>
      </c>
      <c r="B3897" s="463" t="s">
        <v>254</v>
      </c>
      <c r="C3897" s="463"/>
      <c r="D3897" s="463" t="s">
        <v>10693</v>
      </c>
      <c r="E3897" s="294" t="s">
        <v>6291</v>
      </c>
    </row>
    <row r="3898" spans="1:5">
      <c r="A3898" s="463" t="s">
        <v>10682</v>
      </c>
      <c r="B3898" s="463" t="s">
        <v>254</v>
      </c>
      <c r="C3898" s="463"/>
      <c r="D3898" s="463"/>
      <c r="E3898" s="294" t="s">
        <v>6272</v>
      </c>
    </row>
    <row r="3899" spans="1:5">
      <c r="A3899" s="463" t="s">
        <v>10682</v>
      </c>
      <c r="B3899" s="463" t="s">
        <v>254</v>
      </c>
      <c r="C3899" s="463"/>
      <c r="D3899" s="463"/>
      <c r="E3899" s="294" t="s">
        <v>6273</v>
      </c>
    </row>
    <row r="3900" spans="1:5">
      <c r="A3900" s="463" t="s">
        <v>10682</v>
      </c>
      <c r="B3900" s="463" t="s">
        <v>254</v>
      </c>
      <c r="C3900" s="463"/>
      <c r="D3900" s="463"/>
      <c r="E3900" s="294" t="s">
        <v>6274</v>
      </c>
    </row>
    <row r="3901" spans="1:5">
      <c r="A3901" s="463" t="s">
        <v>10682</v>
      </c>
      <c r="B3901" s="463" t="s">
        <v>254</v>
      </c>
      <c r="C3901" s="463"/>
      <c r="D3901" s="463"/>
      <c r="E3901" s="294" t="s">
        <v>6275</v>
      </c>
    </row>
    <row r="3902" spans="1:5">
      <c r="A3902" s="463" t="s">
        <v>10682</v>
      </c>
      <c r="B3902" s="463" t="s">
        <v>254</v>
      </c>
      <c r="C3902" s="463"/>
      <c r="D3902" s="463" t="s">
        <v>10693</v>
      </c>
      <c r="E3902" s="294" t="s">
        <v>6292</v>
      </c>
    </row>
    <row r="3903" spans="1:5">
      <c r="A3903" s="463" t="s">
        <v>10682</v>
      </c>
      <c r="B3903" s="463" t="s">
        <v>254</v>
      </c>
      <c r="C3903" s="463"/>
      <c r="D3903" s="463" t="s">
        <v>10693</v>
      </c>
      <c r="E3903" s="294" t="s">
        <v>6293</v>
      </c>
    </row>
    <row r="3904" spans="1:5">
      <c r="A3904" s="463" t="s">
        <v>10682</v>
      </c>
      <c r="B3904" s="463" t="s">
        <v>254</v>
      </c>
      <c r="C3904" s="463"/>
      <c r="D3904" s="463" t="s">
        <v>10693</v>
      </c>
      <c r="E3904" s="294" t="s">
        <v>6294</v>
      </c>
    </row>
    <row r="3905" spans="1:5">
      <c r="A3905" s="463" t="s">
        <v>10682</v>
      </c>
      <c r="B3905" s="463" t="s">
        <v>254</v>
      </c>
      <c r="C3905" s="463"/>
      <c r="D3905" s="463" t="s">
        <v>10693</v>
      </c>
      <c r="E3905" s="294" t="s">
        <v>6295</v>
      </c>
    </row>
    <row r="3906" spans="1:5">
      <c r="A3906" s="463" t="s">
        <v>10682</v>
      </c>
      <c r="B3906" s="463" t="s">
        <v>254</v>
      </c>
      <c r="C3906" s="463"/>
      <c r="D3906" s="463"/>
      <c r="E3906" s="294" t="s">
        <v>6276</v>
      </c>
    </row>
    <row r="3907" spans="1:5">
      <c r="A3907" s="463" t="s">
        <v>10682</v>
      </c>
      <c r="B3907" s="463" t="s">
        <v>254</v>
      </c>
      <c r="C3907" s="463"/>
      <c r="D3907" s="463"/>
      <c r="E3907" s="294" t="s">
        <v>254</v>
      </c>
    </row>
    <row r="3908" spans="1:5">
      <c r="A3908" s="463" t="s">
        <v>10682</v>
      </c>
      <c r="B3908" s="463" t="s">
        <v>254</v>
      </c>
      <c r="C3908" s="463"/>
      <c r="D3908" s="463"/>
      <c r="E3908" s="294" t="s">
        <v>6277</v>
      </c>
    </row>
    <row r="3909" spans="1:5">
      <c r="A3909" s="463" t="s">
        <v>10682</v>
      </c>
      <c r="B3909" s="463" t="s">
        <v>275</v>
      </c>
      <c r="C3909" s="463"/>
      <c r="D3909" s="463"/>
      <c r="E3909" s="294" t="s">
        <v>7244</v>
      </c>
    </row>
    <row r="3910" spans="1:5">
      <c r="A3910" s="463" t="s">
        <v>10682</v>
      </c>
      <c r="B3910" s="463" t="s">
        <v>275</v>
      </c>
      <c r="C3910" s="463"/>
      <c r="D3910" s="463"/>
      <c r="E3910" s="294" t="s">
        <v>7263</v>
      </c>
    </row>
    <row r="3911" spans="1:5">
      <c r="A3911" s="463" t="s">
        <v>10682</v>
      </c>
      <c r="B3911" s="463" t="s">
        <v>275</v>
      </c>
      <c r="C3911" s="463"/>
      <c r="D3911" s="463"/>
      <c r="E3911" s="294" t="s">
        <v>6148</v>
      </c>
    </row>
    <row r="3912" spans="1:5">
      <c r="A3912" s="463" t="s">
        <v>10682</v>
      </c>
      <c r="B3912" s="463" t="s">
        <v>275</v>
      </c>
      <c r="C3912" s="463"/>
      <c r="D3912" s="463"/>
      <c r="E3912" s="294" t="s">
        <v>7245</v>
      </c>
    </row>
    <row r="3913" spans="1:5">
      <c r="A3913" s="463" t="s">
        <v>10682</v>
      </c>
      <c r="B3913" s="463" t="s">
        <v>275</v>
      </c>
      <c r="C3913" s="463"/>
      <c r="D3913" s="463"/>
      <c r="E3913" s="294" t="s">
        <v>7264</v>
      </c>
    </row>
    <row r="3914" spans="1:5">
      <c r="A3914" s="463" t="s">
        <v>10682</v>
      </c>
      <c r="B3914" s="463" t="s">
        <v>275</v>
      </c>
      <c r="C3914" s="463"/>
      <c r="D3914" s="463"/>
      <c r="E3914" s="294" t="s">
        <v>7246</v>
      </c>
    </row>
    <row r="3915" spans="1:5">
      <c r="A3915" s="463" t="s">
        <v>10682</v>
      </c>
      <c r="B3915" s="463" t="s">
        <v>275</v>
      </c>
      <c r="C3915" s="463"/>
      <c r="D3915" s="463"/>
      <c r="E3915" s="294" t="s">
        <v>7247</v>
      </c>
    </row>
    <row r="3916" spans="1:5">
      <c r="A3916" s="463" t="s">
        <v>10682</v>
      </c>
      <c r="B3916" s="463" t="s">
        <v>275</v>
      </c>
      <c r="C3916" s="463"/>
      <c r="D3916" s="463"/>
      <c r="E3916" s="294" t="s">
        <v>7265</v>
      </c>
    </row>
    <row r="3917" spans="1:5">
      <c r="A3917" s="463" t="s">
        <v>10682</v>
      </c>
      <c r="B3917" s="463" t="s">
        <v>275</v>
      </c>
      <c r="C3917" s="463"/>
      <c r="D3917" s="463"/>
      <c r="E3917" s="294" t="s">
        <v>7248</v>
      </c>
    </row>
    <row r="3918" spans="1:5">
      <c r="A3918" s="463" t="s">
        <v>10682</v>
      </c>
      <c r="B3918" s="463" t="s">
        <v>275</v>
      </c>
      <c r="C3918" s="463"/>
      <c r="D3918" s="463"/>
      <c r="E3918" s="294" t="s">
        <v>7249</v>
      </c>
    </row>
    <row r="3919" spans="1:5">
      <c r="A3919" s="463" t="s">
        <v>10682</v>
      </c>
      <c r="B3919" s="463" t="s">
        <v>275</v>
      </c>
      <c r="C3919" s="463"/>
      <c r="D3919" s="463"/>
      <c r="E3919" s="294" t="s">
        <v>7250</v>
      </c>
    </row>
    <row r="3920" spans="1:5">
      <c r="A3920" s="463" t="s">
        <v>10682</v>
      </c>
      <c r="B3920" s="463" t="s">
        <v>275</v>
      </c>
      <c r="C3920" s="463"/>
      <c r="D3920" s="463"/>
      <c r="E3920" s="294" t="s">
        <v>7251</v>
      </c>
    </row>
    <row r="3921" spans="1:5">
      <c r="A3921" s="463" t="s">
        <v>10682</v>
      </c>
      <c r="B3921" s="463" t="s">
        <v>275</v>
      </c>
      <c r="C3921" s="463"/>
      <c r="D3921" s="463"/>
      <c r="E3921" s="294" t="s">
        <v>7252</v>
      </c>
    </row>
    <row r="3922" spans="1:5">
      <c r="A3922" s="463" t="s">
        <v>10682</v>
      </c>
      <c r="B3922" s="463" t="s">
        <v>275</v>
      </c>
      <c r="C3922" s="463"/>
      <c r="D3922" s="463"/>
      <c r="E3922" s="294" t="s">
        <v>7253</v>
      </c>
    </row>
    <row r="3923" spans="1:5">
      <c r="A3923" s="463" t="s">
        <v>10682</v>
      </c>
      <c r="B3923" s="463" t="s">
        <v>275</v>
      </c>
      <c r="C3923" s="463"/>
      <c r="D3923" s="463"/>
      <c r="E3923" s="294" t="s">
        <v>7254</v>
      </c>
    </row>
    <row r="3924" spans="1:5">
      <c r="A3924" s="463" t="s">
        <v>10682</v>
      </c>
      <c r="B3924" s="463" t="s">
        <v>275</v>
      </c>
      <c r="C3924" s="463"/>
      <c r="D3924" s="463"/>
      <c r="E3924" s="294" t="s">
        <v>7255</v>
      </c>
    </row>
    <row r="3925" spans="1:5">
      <c r="A3925" s="463" t="s">
        <v>10682</v>
      </c>
      <c r="B3925" s="463" t="s">
        <v>275</v>
      </c>
      <c r="C3925" s="463"/>
      <c r="D3925" s="463"/>
      <c r="E3925" s="294" t="s">
        <v>7256</v>
      </c>
    </row>
    <row r="3926" spans="1:5">
      <c r="A3926" s="463" t="s">
        <v>10682</v>
      </c>
      <c r="B3926" s="463" t="s">
        <v>275</v>
      </c>
      <c r="C3926" s="463"/>
      <c r="D3926" s="463"/>
      <c r="E3926" s="294" t="s">
        <v>7257</v>
      </c>
    </row>
    <row r="3927" spans="1:5">
      <c r="A3927" s="463" t="s">
        <v>10682</v>
      </c>
      <c r="B3927" s="463" t="s">
        <v>275</v>
      </c>
      <c r="C3927" s="463"/>
      <c r="D3927" s="463"/>
      <c r="E3927" s="294" t="s">
        <v>2456</v>
      </c>
    </row>
    <row r="3928" spans="1:5">
      <c r="A3928" s="463" t="s">
        <v>10682</v>
      </c>
      <c r="B3928" s="463" t="s">
        <v>275</v>
      </c>
      <c r="C3928" s="463"/>
      <c r="D3928" s="463"/>
      <c r="E3928" s="294" t="s">
        <v>7258</v>
      </c>
    </row>
    <row r="3929" spans="1:5">
      <c r="A3929" s="463" t="s">
        <v>10682</v>
      </c>
      <c r="B3929" s="463" t="s">
        <v>275</v>
      </c>
      <c r="C3929" s="463"/>
      <c r="D3929" s="463"/>
      <c r="E3929" s="294" t="s">
        <v>7259</v>
      </c>
    </row>
    <row r="3930" spans="1:5">
      <c r="A3930" s="463" t="s">
        <v>10682</v>
      </c>
      <c r="B3930" s="463" t="s">
        <v>275</v>
      </c>
      <c r="C3930" s="463"/>
      <c r="D3930" s="463"/>
      <c r="E3930" s="294" t="s">
        <v>7260</v>
      </c>
    </row>
    <row r="3931" spans="1:5">
      <c r="A3931" s="463" t="s">
        <v>10682</v>
      </c>
      <c r="B3931" s="463" t="s">
        <v>275</v>
      </c>
      <c r="C3931" s="463"/>
      <c r="D3931" s="463"/>
      <c r="E3931" s="294" t="s">
        <v>7266</v>
      </c>
    </row>
    <row r="3932" spans="1:5">
      <c r="A3932" s="463" t="s">
        <v>10682</v>
      </c>
      <c r="B3932" s="463" t="s">
        <v>275</v>
      </c>
      <c r="C3932" s="463"/>
      <c r="D3932" s="463"/>
      <c r="E3932" s="294" t="s">
        <v>7261</v>
      </c>
    </row>
    <row r="3933" spans="1:5">
      <c r="A3933" s="463" t="s">
        <v>10682</v>
      </c>
      <c r="B3933" s="463" t="s">
        <v>275</v>
      </c>
      <c r="C3933" s="463"/>
      <c r="D3933" s="463"/>
      <c r="E3933" s="294" t="s">
        <v>7262</v>
      </c>
    </row>
    <row r="3934" spans="1:5">
      <c r="A3934" s="463" t="s">
        <v>10682</v>
      </c>
      <c r="B3934" s="463" t="s">
        <v>264</v>
      </c>
      <c r="C3934" s="463"/>
      <c r="D3934" s="463"/>
      <c r="E3934" s="294" t="s">
        <v>7470</v>
      </c>
    </row>
    <row r="3935" spans="1:5">
      <c r="A3935" s="463" t="s">
        <v>10682</v>
      </c>
      <c r="B3935" s="463" t="s">
        <v>264</v>
      </c>
      <c r="C3935" s="463"/>
      <c r="D3935" s="463"/>
      <c r="E3935" s="294" t="s">
        <v>7471</v>
      </c>
    </row>
    <row r="3936" spans="1:5">
      <c r="A3936" s="463" t="s">
        <v>10682</v>
      </c>
      <c r="B3936" s="463" t="s">
        <v>264</v>
      </c>
      <c r="C3936" s="463"/>
      <c r="D3936" s="463" t="s">
        <v>10693</v>
      </c>
      <c r="E3936" s="294" t="s">
        <v>7493</v>
      </c>
    </row>
    <row r="3937" spans="1:5">
      <c r="A3937" s="463" t="s">
        <v>10682</v>
      </c>
      <c r="B3937" s="463" t="s">
        <v>264</v>
      </c>
      <c r="C3937" s="463"/>
      <c r="D3937" s="463"/>
      <c r="E3937" s="294" t="s">
        <v>7472</v>
      </c>
    </row>
    <row r="3938" spans="1:5">
      <c r="A3938" s="463" t="s">
        <v>10682</v>
      </c>
      <c r="B3938" s="463" t="s">
        <v>264</v>
      </c>
      <c r="C3938" s="463"/>
      <c r="D3938" s="463"/>
      <c r="E3938" s="294" t="s">
        <v>7473</v>
      </c>
    </row>
    <row r="3939" spans="1:5">
      <c r="A3939" s="463" t="s">
        <v>10682</v>
      </c>
      <c r="B3939" s="463" t="s">
        <v>264</v>
      </c>
      <c r="C3939" s="463"/>
      <c r="D3939" s="463"/>
      <c r="E3939" s="294" t="s">
        <v>7474</v>
      </c>
    </row>
    <row r="3940" spans="1:5">
      <c r="A3940" s="463" t="s">
        <v>10682</v>
      </c>
      <c r="B3940" s="463" t="s">
        <v>264</v>
      </c>
      <c r="C3940" s="463"/>
      <c r="D3940" s="463"/>
      <c r="E3940" s="294" t="s">
        <v>7475</v>
      </c>
    </row>
    <row r="3941" spans="1:5">
      <c r="A3941" s="463" t="s">
        <v>10682</v>
      </c>
      <c r="B3941" s="463" t="s">
        <v>264</v>
      </c>
      <c r="C3941" s="463"/>
      <c r="D3941" s="463"/>
      <c r="E3941" s="294" t="s">
        <v>7476</v>
      </c>
    </row>
    <row r="3942" spans="1:5">
      <c r="A3942" s="463" t="s">
        <v>10682</v>
      </c>
      <c r="B3942" s="463" t="s">
        <v>264</v>
      </c>
      <c r="C3942" s="463"/>
      <c r="D3942" s="463"/>
      <c r="E3942" s="294" t="s">
        <v>7477</v>
      </c>
    </row>
    <row r="3943" spans="1:5">
      <c r="A3943" s="463" t="s">
        <v>10682</v>
      </c>
      <c r="B3943" s="463" t="s">
        <v>264</v>
      </c>
      <c r="C3943" s="463"/>
      <c r="D3943" s="463" t="s">
        <v>10693</v>
      </c>
      <c r="E3943" s="294" t="s">
        <v>7494</v>
      </c>
    </row>
    <row r="3944" spans="1:5">
      <c r="A3944" s="463" t="s">
        <v>10682</v>
      </c>
      <c r="B3944" s="463" t="s">
        <v>264</v>
      </c>
      <c r="C3944" s="463"/>
      <c r="D3944" s="463"/>
      <c r="E3944" s="294" t="s">
        <v>7478</v>
      </c>
    </row>
    <row r="3945" spans="1:5">
      <c r="A3945" s="463" t="s">
        <v>10682</v>
      </c>
      <c r="B3945" s="463" t="s">
        <v>264</v>
      </c>
      <c r="C3945" s="463"/>
      <c r="D3945" s="463"/>
      <c r="E3945" s="294" t="s">
        <v>7479</v>
      </c>
    </row>
    <row r="3946" spans="1:5">
      <c r="A3946" s="463" t="s">
        <v>10682</v>
      </c>
      <c r="B3946" s="463" t="s">
        <v>264</v>
      </c>
      <c r="C3946" s="463"/>
      <c r="D3946" s="463"/>
      <c r="E3946" s="294" t="s">
        <v>7480</v>
      </c>
    </row>
    <row r="3947" spans="1:5">
      <c r="A3947" s="463" t="s">
        <v>10682</v>
      </c>
      <c r="B3947" s="463" t="s">
        <v>264</v>
      </c>
      <c r="C3947" s="463"/>
      <c r="D3947" s="463"/>
      <c r="E3947" s="294" t="s">
        <v>7481</v>
      </c>
    </row>
    <row r="3948" spans="1:5">
      <c r="A3948" s="463" t="s">
        <v>10682</v>
      </c>
      <c r="B3948" s="463" t="s">
        <v>264</v>
      </c>
      <c r="C3948" s="463"/>
      <c r="D3948" s="463"/>
      <c r="E3948" s="294" t="s">
        <v>7482</v>
      </c>
    </row>
    <row r="3949" spans="1:5">
      <c r="A3949" s="463" t="s">
        <v>10682</v>
      </c>
      <c r="B3949" s="463" t="s">
        <v>264</v>
      </c>
      <c r="C3949" s="463"/>
      <c r="D3949" s="463"/>
      <c r="E3949" s="294" t="s">
        <v>7483</v>
      </c>
    </row>
    <row r="3950" spans="1:5">
      <c r="A3950" s="463" t="s">
        <v>10682</v>
      </c>
      <c r="B3950" s="463" t="s">
        <v>264</v>
      </c>
      <c r="C3950" s="463"/>
      <c r="D3950" s="463"/>
      <c r="E3950" s="294" t="s">
        <v>7484</v>
      </c>
    </row>
    <row r="3951" spans="1:5">
      <c r="A3951" s="463" t="s">
        <v>10682</v>
      </c>
      <c r="B3951" s="463" t="s">
        <v>264</v>
      </c>
      <c r="C3951" s="463"/>
      <c r="D3951" s="463"/>
      <c r="E3951" s="294" t="s">
        <v>7485</v>
      </c>
    </row>
    <row r="3952" spans="1:5">
      <c r="A3952" s="463" t="s">
        <v>10682</v>
      </c>
      <c r="B3952" s="463" t="s">
        <v>264</v>
      </c>
      <c r="C3952" s="463"/>
      <c r="D3952" s="463"/>
      <c r="E3952" s="294" t="s">
        <v>7486</v>
      </c>
    </row>
    <row r="3953" spans="1:5">
      <c r="A3953" s="463" t="s">
        <v>10682</v>
      </c>
      <c r="B3953" s="463" t="s">
        <v>264</v>
      </c>
      <c r="C3953" s="463"/>
      <c r="D3953" s="463"/>
      <c r="E3953" s="294" t="s">
        <v>7487</v>
      </c>
    </row>
    <row r="3954" spans="1:5">
      <c r="A3954" s="463" t="s">
        <v>10682</v>
      </c>
      <c r="B3954" s="463" t="s">
        <v>264</v>
      </c>
      <c r="C3954" s="463"/>
      <c r="D3954" s="463"/>
      <c r="E3954" s="294" t="s">
        <v>7488</v>
      </c>
    </row>
    <row r="3955" spans="1:5">
      <c r="A3955" s="463" t="s">
        <v>10682</v>
      </c>
      <c r="B3955" s="463" t="s">
        <v>264</v>
      </c>
      <c r="C3955" s="463"/>
      <c r="D3955" s="463"/>
      <c r="E3955" s="294" t="s">
        <v>7489</v>
      </c>
    </row>
    <row r="3956" spans="1:5">
      <c r="A3956" s="463" t="s">
        <v>10682</v>
      </c>
      <c r="B3956" s="463" t="s">
        <v>264</v>
      </c>
      <c r="C3956" s="463"/>
      <c r="D3956" s="463"/>
      <c r="E3956" s="294" t="s">
        <v>7490</v>
      </c>
    </row>
    <row r="3957" spans="1:5">
      <c r="A3957" s="463" t="s">
        <v>10682</v>
      </c>
      <c r="B3957" s="463" t="s">
        <v>264</v>
      </c>
      <c r="C3957" s="463"/>
      <c r="D3957" s="463"/>
      <c r="E3957" s="294" t="s">
        <v>7491</v>
      </c>
    </row>
    <row r="3958" spans="1:5">
      <c r="A3958" s="463" t="s">
        <v>10682</v>
      </c>
      <c r="B3958" s="463" t="s">
        <v>264</v>
      </c>
      <c r="C3958" s="463"/>
      <c r="D3958" s="463"/>
      <c r="E3958" s="294" t="s">
        <v>7492</v>
      </c>
    </row>
    <row r="3959" spans="1:5">
      <c r="A3959" s="463" t="s">
        <v>10682</v>
      </c>
      <c r="B3959" s="463" t="s">
        <v>231</v>
      </c>
      <c r="C3959" s="463"/>
      <c r="D3959" s="463"/>
      <c r="E3959" s="294" t="s">
        <v>5872</v>
      </c>
    </row>
    <row r="3960" spans="1:5">
      <c r="A3960" s="463" t="s">
        <v>10682</v>
      </c>
      <c r="B3960" s="463" t="s">
        <v>231</v>
      </c>
      <c r="C3960" s="463"/>
      <c r="D3960" s="463"/>
      <c r="E3960" s="294" t="s">
        <v>5883</v>
      </c>
    </row>
    <row r="3961" spans="1:5">
      <c r="A3961" s="463" t="s">
        <v>10682</v>
      </c>
      <c r="B3961" s="463" t="s">
        <v>231</v>
      </c>
      <c r="C3961" s="463"/>
      <c r="D3961" s="463"/>
      <c r="E3961" s="294" t="s">
        <v>5839</v>
      </c>
    </row>
    <row r="3962" spans="1:5">
      <c r="A3962" s="463" t="s">
        <v>10682</v>
      </c>
      <c r="B3962" s="463" t="s">
        <v>231</v>
      </c>
      <c r="C3962" s="463"/>
      <c r="D3962" s="463"/>
      <c r="E3962" s="294" t="s">
        <v>5884</v>
      </c>
    </row>
    <row r="3963" spans="1:5">
      <c r="A3963" s="463" t="s">
        <v>10682</v>
      </c>
      <c r="B3963" s="463" t="s">
        <v>231</v>
      </c>
      <c r="C3963" s="463"/>
      <c r="D3963" s="463"/>
      <c r="E3963" s="294" t="s">
        <v>5894</v>
      </c>
    </row>
    <row r="3964" spans="1:5">
      <c r="A3964" s="463" t="s">
        <v>10682</v>
      </c>
      <c r="B3964" s="463" t="s">
        <v>231</v>
      </c>
      <c r="C3964" s="463" t="s">
        <v>5679</v>
      </c>
      <c r="D3964" s="463"/>
      <c r="E3964" s="294" t="s">
        <v>5690</v>
      </c>
    </row>
    <row r="3965" spans="1:5">
      <c r="A3965" s="463" t="s">
        <v>10682</v>
      </c>
      <c r="B3965" s="463" t="s">
        <v>231</v>
      </c>
      <c r="C3965" s="463"/>
      <c r="D3965" s="463"/>
      <c r="E3965" s="294" t="s">
        <v>5844</v>
      </c>
    </row>
    <row r="3966" spans="1:5">
      <c r="A3966" s="463" t="s">
        <v>10682</v>
      </c>
      <c r="B3966" s="463" t="s">
        <v>231</v>
      </c>
      <c r="C3966" s="463"/>
      <c r="D3966" s="463"/>
      <c r="E3966" s="294" t="s">
        <v>5845</v>
      </c>
    </row>
    <row r="3967" spans="1:5">
      <c r="A3967" s="463" t="s">
        <v>10682</v>
      </c>
      <c r="B3967" s="463" t="s">
        <v>231</v>
      </c>
      <c r="C3967" s="463"/>
      <c r="D3967" s="463"/>
      <c r="E3967" s="294" t="s">
        <v>5871</v>
      </c>
    </row>
    <row r="3968" spans="1:5">
      <c r="A3968" s="463" t="s">
        <v>10682</v>
      </c>
      <c r="B3968" s="463" t="s">
        <v>231</v>
      </c>
      <c r="C3968" s="463"/>
      <c r="D3968" s="463"/>
      <c r="E3968" s="294" t="s">
        <v>5869</v>
      </c>
    </row>
    <row r="3969" spans="1:5">
      <c r="A3969" s="463" t="s">
        <v>10682</v>
      </c>
      <c r="B3969" s="463" t="s">
        <v>231</v>
      </c>
      <c r="C3969" s="463"/>
      <c r="D3969" s="463"/>
      <c r="E3969" s="294" t="s">
        <v>5895</v>
      </c>
    </row>
    <row r="3970" spans="1:5">
      <c r="A3970" s="463" t="s">
        <v>10682</v>
      </c>
      <c r="B3970" s="463" t="s">
        <v>231</v>
      </c>
      <c r="C3970" s="463" t="s">
        <v>5679</v>
      </c>
      <c r="D3970" s="463"/>
      <c r="E3970" s="294" t="s">
        <v>5694</v>
      </c>
    </row>
    <row r="3971" spans="1:5">
      <c r="A3971" s="463" t="s">
        <v>10682</v>
      </c>
      <c r="B3971" s="463" t="s">
        <v>231</v>
      </c>
      <c r="C3971" s="463"/>
      <c r="D3971" s="463"/>
      <c r="E3971" s="294" t="s">
        <v>5850</v>
      </c>
    </row>
    <row r="3972" spans="1:5">
      <c r="A3972" s="463" t="s">
        <v>10682</v>
      </c>
      <c r="B3972" s="463" t="s">
        <v>231</v>
      </c>
      <c r="C3972" s="463"/>
      <c r="D3972" s="463"/>
      <c r="E3972" s="294" t="s">
        <v>5851</v>
      </c>
    </row>
    <row r="3973" spans="1:5">
      <c r="A3973" s="463" t="s">
        <v>10682</v>
      </c>
      <c r="B3973" s="463" t="s">
        <v>231</v>
      </c>
      <c r="C3973" s="463"/>
      <c r="D3973" s="463"/>
      <c r="E3973" s="294" t="s">
        <v>5852</v>
      </c>
    </row>
    <row r="3974" spans="1:5">
      <c r="A3974" s="463" t="s">
        <v>10682</v>
      </c>
      <c r="B3974" s="463" t="s">
        <v>231</v>
      </c>
      <c r="C3974" s="463"/>
      <c r="D3974" s="463"/>
      <c r="E3974" s="294" t="s">
        <v>5853</v>
      </c>
    </row>
    <row r="3975" spans="1:5">
      <c r="A3975" s="463" t="s">
        <v>10682</v>
      </c>
      <c r="B3975" s="463" t="s">
        <v>231</v>
      </c>
      <c r="C3975" s="463"/>
      <c r="D3975" s="463"/>
      <c r="E3975" s="294" t="s">
        <v>5857</v>
      </c>
    </row>
    <row r="3976" spans="1:5">
      <c r="A3976" s="463" t="s">
        <v>10682</v>
      </c>
      <c r="B3976" s="463" t="s">
        <v>231</v>
      </c>
      <c r="C3976" s="463"/>
      <c r="D3976" s="463"/>
      <c r="E3976" s="294" t="s">
        <v>5863</v>
      </c>
    </row>
    <row r="3977" spans="1:5">
      <c r="A3977" s="463" t="s">
        <v>10682</v>
      </c>
      <c r="B3977" s="463" t="s">
        <v>231</v>
      </c>
      <c r="C3977" s="463"/>
      <c r="D3977" s="463"/>
      <c r="E3977" s="294" t="s">
        <v>5858</v>
      </c>
    </row>
    <row r="3978" spans="1:5">
      <c r="A3978" s="463" t="s">
        <v>10682</v>
      </c>
      <c r="B3978" s="463" t="s">
        <v>231</v>
      </c>
      <c r="C3978" s="463"/>
      <c r="D3978" s="463"/>
      <c r="E3978" s="294" t="s">
        <v>5854</v>
      </c>
    </row>
    <row r="3979" spans="1:5">
      <c r="A3979" s="463" t="s">
        <v>10682</v>
      </c>
      <c r="B3979" s="463" t="s">
        <v>231</v>
      </c>
      <c r="C3979" s="463"/>
      <c r="D3979" s="463"/>
      <c r="E3979" s="294" t="s">
        <v>5859</v>
      </c>
    </row>
    <row r="3980" spans="1:5">
      <c r="A3980" s="463" t="s">
        <v>10682</v>
      </c>
      <c r="B3980" s="463" t="s">
        <v>231</v>
      </c>
      <c r="C3980" s="463"/>
      <c r="D3980" s="463"/>
      <c r="E3980" s="294" t="s">
        <v>5855</v>
      </c>
    </row>
    <row r="3981" spans="1:5">
      <c r="A3981" s="463" t="s">
        <v>10682</v>
      </c>
      <c r="B3981" s="463" t="s">
        <v>231</v>
      </c>
      <c r="C3981" s="463"/>
      <c r="D3981" s="463"/>
      <c r="E3981" s="294" t="s">
        <v>5856</v>
      </c>
    </row>
    <row r="3982" spans="1:5">
      <c r="A3982" s="463" t="s">
        <v>10682</v>
      </c>
      <c r="B3982" s="463" t="s">
        <v>231</v>
      </c>
      <c r="C3982" s="463"/>
      <c r="D3982" s="463"/>
      <c r="E3982" s="294" t="s">
        <v>5899</v>
      </c>
    </row>
    <row r="3983" spans="1:5">
      <c r="A3983" s="463" t="s">
        <v>10682</v>
      </c>
      <c r="B3983" s="463" t="s">
        <v>231</v>
      </c>
      <c r="C3983" s="463"/>
      <c r="D3983" s="463"/>
      <c r="E3983" s="294" t="s">
        <v>5840</v>
      </c>
    </row>
    <row r="3984" spans="1:5">
      <c r="A3984" s="463" t="s">
        <v>10682</v>
      </c>
      <c r="B3984" s="463" t="s">
        <v>231</v>
      </c>
      <c r="C3984" s="463"/>
      <c r="D3984" s="463"/>
      <c r="E3984" s="294" t="s">
        <v>5879</v>
      </c>
    </row>
    <row r="3985" spans="1:5">
      <c r="A3985" s="463" t="s">
        <v>10682</v>
      </c>
      <c r="B3985" s="463" t="s">
        <v>231</v>
      </c>
      <c r="C3985" s="463"/>
      <c r="D3985" s="463"/>
      <c r="E3985" s="294" t="s">
        <v>5864</v>
      </c>
    </row>
    <row r="3986" spans="1:5">
      <c r="A3986" s="463" t="s">
        <v>10682</v>
      </c>
      <c r="B3986" s="463" t="s">
        <v>231</v>
      </c>
      <c r="C3986" s="463"/>
      <c r="D3986" s="463"/>
      <c r="E3986" s="294" t="s">
        <v>5876</v>
      </c>
    </row>
    <row r="3987" spans="1:5">
      <c r="A3987" s="463" t="s">
        <v>10682</v>
      </c>
      <c r="B3987" s="463" t="s">
        <v>231</v>
      </c>
      <c r="C3987" s="463"/>
      <c r="D3987" s="463"/>
      <c r="E3987" s="294" t="s">
        <v>5866</v>
      </c>
    </row>
    <row r="3988" spans="1:5">
      <c r="A3988" s="463" t="s">
        <v>10682</v>
      </c>
      <c r="B3988" s="463" t="s">
        <v>231</v>
      </c>
      <c r="C3988" s="463"/>
      <c r="D3988" s="463"/>
      <c r="E3988" s="294" t="s">
        <v>5870</v>
      </c>
    </row>
    <row r="3989" spans="1:5">
      <c r="A3989" s="463" t="s">
        <v>10682</v>
      </c>
      <c r="B3989" s="463" t="s">
        <v>231</v>
      </c>
      <c r="C3989" s="463"/>
      <c r="D3989" s="463"/>
      <c r="E3989" s="294" t="s">
        <v>5841</v>
      </c>
    </row>
    <row r="3990" spans="1:5">
      <c r="A3990" s="463" t="s">
        <v>10682</v>
      </c>
      <c r="B3990" s="463" t="s">
        <v>231</v>
      </c>
      <c r="C3990" s="463"/>
      <c r="D3990" s="463"/>
      <c r="E3990" s="294" t="s">
        <v>5873</v>
      </c>
    </row>
    <row r="3991" spans="1:5">
      <c r="A3991" s="463" t="s">
        <v>10682</v>
      </c>
      <c r="B3991" s="463" t="s">
        <v>231</v>
      </c>
      <c r="C3991" s="463"/>
      <c r="D3991" s="463"/>
      <c r="E3991" s="294" t="s">
        <v>5867</v>
      </c>
    </row>
    <row r="3992" spans="1:5">
      <c r="A3992" s="463" t="s">
        <v>10682</v>
      </c>
      <c r="B3992" s="463" t="s">
        <v>231</v>
      </c>
      <c r="C3992" s="463"/>
      <c r="D3992" s="463"/>
      <c r="E3992" s="294" t="s">
        <v>5880</v>
      </c>
    </row>
    <row r="3993" spans="1:5">
      <c r="A3993" s="463" t="s">
        <v>10682</v>
      </c>
      <c r="B3993" s="463" t="s">
        <v>231</v>
      </c>
      <c r="C3993" s="463"/>
      <c r="D3993" s="463"/>
      <c r="E3993" s="294" t="s">
        <v>5877</v>
      </c>
    </row>
    <row r="3994" spans="1:5">
      <c r="A3994" s="463" t="s">
        <v>10682</v>
      </c>
      <c r="B3994" s="463" t="s">
        <v>231</v>
      </c>
      <c r="C3994" s="463"/>
      <c r="D3994" s="463"/>
      <c r="E3994" s="294" t="s">
        <v>5881</v>
      </c>
    </row>
    <row r="3995" spans="1:5">
      <c r="A3995" s="463" t="s">
        <v>10682</v>
      </c>
      <c r="B3995" s="463" t="s">
        <v>231</v>
      </c>
      <c r="C3995" s="463"/>
      <c r="D3995" s="463"/>
      <c r="E3995" s="294" t="s">
        <v>5860</v>
      </c>
    </row>
    <row r="3996" spans="1:5">
      <c r="A3996" s="463" t="s">
        <v>10682</v>
      </c>
      <c r="B3996" s="463" t="s">
        <v>231</v>
      </c>
      <c r="C3996" s="463"/>
      <c r="D3996" s="463"/>
      <c r="E3996" s="294" t="s">
        <v>5885</v>
      </c>
    </row>
    <row r="3997" spans="1:5">
      <c r="A3997" s="463" t="s">
        <v>10682</v>
      </c>
      <c r="B3997" s="463" t="s">
        <v>231</v>
      </c>
      <c r="C3997" s="463"/>
      <c r="D3997" s="463"/>
      <c r="E3997" s="294" t="s">
        <v>5889</v>
      </c>
    </row>
    <row r="3998" spans="1:5">
      <c r="A3998" s="463" t="s">
        <v>10682</v>
      </c>
      <c r="B3998" s="463" t="s">
        <v>231</v>
      </c>
      <c r="C3998" s="463"/>
      <c r="D3998" s="463"/>
      <c r="E3998" s="294" t="s">
        <v>5878</v>
      </c>
    </row>
    <row r="3999" spans="1:5">
      <c r="A3999" s="463" t="s">
        <v>10682</v>
      </c>
      <c r="B3999" s="463" t="s">
        <v>231</v>
      </c>
      <c r="C3999" s="463"/>
      <c r="D3999" s="463"/>
      <c r="E3999" s="294" t="s">
        <v>5846</v>
      </c>
    </row>
    <row r="4000" spans="1:5">
      <c r="A4000" s="463" t="s">
        <v>10682</v>
      </c>
      <c r="B4000" s="463" t="s">
        <v>231</v>
      </c>
      <c r="C4000" s="463"/>
      <c r="D4000" s="463"/>
      <c r="E4000" s="294" t="s">
        <v>5861</v>
      </c>
    </row>
    <row r="4001" spans="1:5">
      <c r="A4001" s="463" t="s">
        <v>10682</v>
      </c>
      <c r="B4001" s="463" t="s">
        <v>231</v>
      </c>
      <c r="C4001" s="463"/>
      <c r="D4001" s="463"/>
      <c r="E4001" s="294" t="s">
        <v>5886</v>
      </c>
    </row>
    <row r="4002" spans="1:5">
      <c r="A4002" s="463" t="s">
        <v>10682</v>
      </c>
      <c r="B4002" s="463" t="s">
        <v>231</v>
      </c>
      <c r="C4002" s="463"/>
      <c r="D4002" s="463"/>
      <c r="E4002" s="294" t="s">
        <v>5842</v>
      </c>
    </row>
    <row r="4003" spans="1:5">
      <c r="A4003" s="463" t="s">
        <v>10682</v>
      </c>
      <c r="B4003" s="463" t="s">
        <v>231</v>
      </c>
      <c r="C4003" s="463"/>
      <c r="D4003" s="463"/>
      <c r="E4003" s="294" t="s">
        <v>5874</v>
      </c>
    </row>
    <row r="4004" spans="1:5">
      <c r="A4004" s="463" t="s">
        <v>10682</v>
      </c>
      <c r="B4004" s="463" t="s">
        <v>231</v>
      </c>
      <c r="C4004" s="463"/>
      <c r="D4004" s="463"/>
      <c r="E4004" s="294" t="s">
        <v>5862</v>
      </c>
    </row>
    <row r="4005" spans="1:5">
      <c r="A4005" s="463" t="s">
        <v>10682</v>
      </c>
      <c r="B4005" s="463" t="s">
        <v>231</v>
      </c>
      <c r="C4005" s="463"/>
      <c r="D4005" s="463"/>
      <c r="E4005" s="294" t="s">
        <v>5890</v>
      </c>
    </row>
    <row r="4006" spans="1:5">
      <c r="A4006" s="463" t="s">
        <v>10682</v>
      </c>
      <c r="B4006" s="463" t="s">
        <v>231</v>
      </c>
      <c r="C4006" s="463"/>
      <c r="D4006" s="463"/>
      <c r="E4006" s="294" t="s">
        <v>5868</v>
      </c>
    </row>
    <row r="4007" spans="1:5">
      <c r="A4007" s="463" t="s">
        <v>10682</v>
      </c>
      <c r="B4007" s="463" t="s">
        <v>231</v>
      </c>
      <c r="C4007" s="463"/>
      <c r="D4007" s="463"/>
      <c r="E4007" s="294" t="s">
        <v>5888</v>
      </c>
    </row>
    <row r="4008" spans="1:5">
      <c r="A4008" s="463" t="s">
        <v>10682</v>
      </c>
      <c r="B4008" s="463" t="s">
        <v>231</v>
      </c>
      <c r="C4008" s="463"/>
      <c r="D4008" s="463"/>
      <c r="E4008" s="294" t="s">
        <v>5849</v>
      </c>
    </row>
    <row r="4009" spans="1:5">
      <c r="A4009" s="463" t="s">
        <v>10682</v>
      </c>
      <c r="B4009" s="463" t="s">
        <v>231</v>
      </c>
      <c r="C4009" s="463"/>
      <c r="D4009" s="463"/>
      <c r="E4009" s="294" t="s">
        <v>5847</v>
      </c>
    </row>
    <row r="4010" spans="1:5">
      <c r="A4010" s="463" t="s">
        <v>10682</v>
      </c>
      <c r="B4010" s="463" t="s">
        <v>231</v>
      </c>
      <c r="C4010" s="463"/>
      <c r="D4010" s="463"/>
      <c r="E4010" s="294" t="s">
        <v>5848</v>
      </c>
    </row>
    <row r="4011" spans="1:5">
      <c r="A4011" s="463" t="s">
        <v>10682</v>
      </c>
      <c r="B4011" s="463" t="s">
        <v>231</v>
      </c>
      <c r="C4011" s="463"/>
      <c r="D4011" s="463"/>
      <c r="E4011" s="294" t="s">
        <v>5891</v>
      </c>
    </row>
    <row r="4012" spans="1:5">
      <c r="A4012" s="463" t="s">
        <v>10682</v>
      </c>
      <c r="B4012" s="463" t="s">
        <v>231</v>
      </c>
      <c r="C4012" s="463"/>
      <c r="D4012" s="463"/>
      <c r="E4012" s="294" t="s">
        <v>5892</v>
      </c>
    </row>
    <row r="4013" spans="1:5">
      <c r="A4013" s="463" t="s">
        <v>10682</v>
      </c>
      <c r="B4013" s="463" t="s">
        <v>231</v>
      </c>
      <c r="C4013" s="463"/>
      <c r="D4013" s="463"/>
      <c r="E4013" s="294" t="s">
        <v>5865</v>
      </c>
    </row>
    <row r="4014" spans="1:5">
      <c r="A4014" s="463" t="s">
        <v>10682</v>
      </c>
      <c r="B4014" s="463" t="s">
        <v>231</v>
      </c>
      <c r="C4014" s="463"/>
      <c r="D4014" s="463"/>
      <c r="E4014" s="294" t="s">
        <v>5896</v>
      </c>
    </row>
    <row r="4015" spans="1:5">
      <c r="A4015" s="463" t="s">
        <v>10682</v>
      </c>
      <c r="B4015" s="463" t="s">
        <v>231</v>
      </c>
      <c r="C4015" s="463"/>
      <c r="D4015" s="463"/>
      <c r="E4015" s="294" t="s">
        <v>5875</v>
      </c>
    </row>
    <row r="4016" spans="1:5">
      <c r="A4016" s="463" t="s">
        <v>10682</v>
      </c>
      <c r="B4016" s="463" t="s">
        <v>231</v>
      </c>
      <c r="C4016" s="463"/>
      <c r="D4016" s="463"/>
      <c r="E4016" s="294" t="s">
        <v>5893</v>
      </c>
    </row>
    <row r="4017" spans="1:5">
      <c r="A4017" s="463" t="s">
        <v>10682</v>
      </c>
      <c r="B4017" s="463" t="s">
        <v>231</v>
      </c>
      <c r="C4017" s="463"/>
      <c r="D4017" s="463"/>
      <c r="E4017" s="294" t="s">
        <v>5882</v>
      </c>
    </row>
    <row r="4018" spans="1:5">
      <c r="A4018" s="463" t="s">
        <v>10682</v>
      </c>
      <c r="B4018" s="463" t="s">
        <v>231</v>
      </c>
      <c r="C4018" s="463"/>
      <c r="D4018" s="463"/>
      <c r="E4018" s="294" t="s">
        <v>5887</v>
      </c>
    </row>
    <row r="4019" spans="1:5">
      <c r="A4019" s="463" t="s">
        <v>10682</v>
      </c>
      <c r="B4019" s="463" t="s">
        <v>231</v>
      </c>
      <c r="C4019" s="463"/>
      <c r="D4019" s="463"/>
      <c r="E4019" s="294" t="s">
        <v>5897</v>
      </c>
    </row>
    <row r="4020" spans="1:5">
      <c r="A4020" s="463" t="s">
        <v>10682</v>
      </c>
      <c r="B4020" s="463" t="s">
        <v>231</v>
      </c>
      <c r="C4020" s="463"/>
      <c r="D4020" s="463"/>
      <c r="E4020" s="294" t="s">
        <v>5898</v>
      </c>
    </row>
    <row r="4021" spans="1:5">
      <c r="A4021" s="463" t="s">
        <v>10682</v>
      </c>
      <c r="B4021" s="463" t="s">
        <v>231</v>
      </c>
      <c r="C4021" s="463"/>
      <c r="D4021" s="463"/>
      <c r="E4021" s="294" t="s">
        <v>5843</v>
      </c>
    </row>
    <row r="4022" spans="1:5">
      <c r="A4022" s="463" t="s">
        <v>10682</v>
      </c>
      <c r="B4022" s="463" t="s">
        <v>5900</v>
      </c>
      <c r="C4022" s="463"/>
      <c r="D4022" s="463"/>
      <c r="E4022" s="294" t="s">
        <v>5901</v>
      </c>
    </row>
    <row r="4023" spans="1:5">
      <c r="A4023" s="463" t="s">
        <v>10682</v>
      </c>
      <c r="B4023" s="463"/>
      <c r="C4023" s="463" t="s">
        <v>5627</v>
      </c>
      <c r="D4023" s="463"/>
      <c r="E4023" s="294" t="s">
        <v>5631</v>
      </c>
    </row>
    <row r="4024" spans="1:5">
      <c r="A4024" s="463" t="s">
        <v>10682</v>
      </c>
      <c r="B4024" s="463"/>
      <c r="C4024" s="463" t="s">
        <v>5627</v>
      </c>
      <c r="D4024" s="463"/>
      <c r="E4024" s="294" t="s">
        <v>5661</v>
      </c>
    </row>
    <row r="4025" spans="1:5">
      <c r="A4025" s="463" t="s">
        <v>10682</v>
      </c>
      <c r="B4025" s="463"/>
      <c r="C4025" s="463" t="s">
        <v>5627</v>
      </c>
      <c r="D4025" s="463"/>
      <c r="E4025" s="294" t="s">
        <v>5632</v>
      </c>
    </row>
    <row r="4026" spans="1:5">
      <c r="A4026" s="463" t="s">
        <v>10682</v>
      </c>
      <c r="B4026" s="463"/>
      <c r="C4026" s="463" t="s">
        <v>5586</v>
      </c>
      <c r="D4026" s="463"/>
      <c r="E4026" s="294" t="s">
        <v>5587</v>
      </c>
    </row>
    <row r="4027" spans="1:5">
      <c r="A4027" s="463" t="s">
        <v>10682</v>
      </c>
      <c r="B4027" s="463"/>
      <c r="C4027" s="463" t="s">
        <v>5679</v>
      </c>
      <c r="D4027" s="463"/>
      <c r="E4027" s="294" t="s">
        <v>5680</v>
      </c>
    </row>
    <row r="4028" spans="1:5">
      <c r="A4028" s="463" t="s">
        <v>10682</v>
      </c>
      <c r="B4028" s="463"/>
      <c r="C4028" s="463" t="s">
        <v>5679</v>
      </c>
      <c r="D4028" s="463"/>
      <c r="E4028" s="294" t="s">
        <v>5681</v>
      </c>
    </row>
    <row r="4029" spans="1:5">
      <c r="A4029" s="463" t="s">
        <v>10682</v>
      </c>
      <c r="B4029" s="463"/>
      <c r="C4029" s="463" t="s">
        <v>5706</v>
      </c>
      <c r="D4029" s="463"/>
      <c r="E4029" s="294" t="s">
        <v>5707</v>
      </c>
    </row>
    <row r="4030" spans="1:5">
      <c r="A4030" s="463" t="s">
        <v>10682</v>
      </c>
      <c r="B4030" s="463"/>
      <c r="C4030" s="463" t="s">
        <v>5475</v>
      </c>
      <c r="D4030" s="463"/>
      <c r="E4030" s="294" t="s">
        <v>5484</v>
      </c>
    </row>
    <row r="4031" spans="1:5">
      <c r="A4031" s="463" t="s">
        <v>10682</v>
      </c>
      <c r="B4031" s="463"/>
      <c r="C4031" s="463" t="s">
        <v>5627</v>
      </c>
      <c r="D4031" s="463"/>
      <c r="E4031" s="294" t="s">
        <v>5633</v>
      </c>
    </row>
    <row r="4032" spans="1:5">
      <c r="A4032" s="463" t="s">
        <v>10682</v>
      </c>
      <c r="B4032" s="463"/>
      <c r="C4032" s="463"/>
      <c r="D4032" s="463" t="s">
        <v>10701</v>
      </c>
      <c r="E4032" s="294" t="s">
        <v>6018</v>
      </c>
    </row>
    <row r="4033" spans="1:5">
      <c r="A4033" s="463" t="s">
        <v>10682</v>
      </c>
      <c r="B4033" s="463"/>
      <c r="C4033" s="463"/>
      <c r="D4033" s="463"/>
      <c r="E4033" s="294" t="s">
        <v>6297</v>
      </c>
    </row>
    <row r="4034" spans="1:5">
      <c r="A4034" s="463" t="s">
        <v>10682</v>
      </c>
      <c r="B4034" s="463"/>
      <c r="C4034" s="463" t="s">
        <v>5627</v>
      </c>
      <c r="D4034" s="463"/>
      <c r="E4034" s="294" t="s">
        <v>5665</v>
      </c>
    </row>
    <row r="4035" spans="1:5">
      <c r="A4035" s="463" t="s">
        <v>10682</v>
      </c>
      <c r="B4035" s="463"/>
      <c r="C4035" s="463" t="s">
        <v>5606</v>
      </c>
      <c r="D4035" s="463"/>
      <c r="E4035" s="294" t="s">
        <v>5607</v>
      </c>
    </row>
    <row r="4036" spans="1:5">
      <c r="A4036" s="463" t="s">
        <v>10682</v>
      </c>
      <c r="B4036" s="463"/>
      <c r="C4036" s="463"/>
      <c r="D4036" s="463"/>
      <c r="E4036" s="294" t="s">
        <v>5831</v>
      </c>
    </row>
    <row r="4037" spans="1:5">
      <c r="A4037" s="463" t="s">
        <v>10682</v>
      </c>
      <c r="B4037" s="463"/>
      <c r="C4037" s="463" t="s">
        <v>5679</v>
      </c>
      <c r="D4037" s="463"/>
      <c r="E4037" s="294" t="s">
        <v>5701</v>
      </c>
    </row>
    <row r="4038" spans="1:5">
      <c r="A4038" s="463" t="s">
        <v>10682</v>
      </c>
      <c r="B4038" s="463"/>
      <c r="C4038" s="463" t="s">
        <v>5475</v>
      </c>
      <c r="D4038" s="463"/>
      <c r="E4038" s="294" t="s">
        <v>5476</v>
      </c>
    </row>
    <row r="4039" spans="1:5">
      <c r="A4039" s="463" t="s">
        <v>10682</v>
      </c>
      <c r="B4039" s="463"/>
      <c r="C4039" s="463" t="s">
        <v>5441</v>
      </c>
      <c r="D4039" s="463"/>
      <c r="E4039" s="294" t="s">
        <v>5442</v>
      </c>
    </row>
    <row r="4040" spans="1:5">
      <c r="A4040" s="463" t="s">
        <v>10682</v>
      </c>
      <c r="B4040" s="463"/>
      <c r="C4040" s="463" t="s">
        <v>5627</v>
      </c>
      <c r="D4040" s="463"/>
      <c r="E4040" s="294" t="s">
        <v>5666</v>
      </c>
    </row>
    <row r="4041" spans="1:5">
      <c r="A4041" s="463" t="s">
        <v>10682</v>
      </c>
      <c r="B4041" s="463"/>
      <c r="C4041" s="463" t="s">
        <v>5534</v>
      </c>
      <c r="D4041" s="463"/>
      <c r="E4041" s="294" t="s">
        <v>5555</v>
      </c>
    </row>
    <row r="4042" spans="1:5">
      <c r="A4042" s="463" t="s">
        <v>10682</v>
      </c>
      <c r="B4042" s="463"/>
      <c r="C4042" s="463" t="s">
        <v>5475</v>
      </c>
      <c r="D4042" s="463"/>
      <c r="E4042" s="294" t="s">
        <v>5504</v>
      </c>
    </row>
    <row r="4043" spans="1:5">
      <c r="A4043" s="463" t="s">
        <v>10682</v>
      </c>
      <c r="B4043" s="463"/>
      <c r="C4043" s="463"/>
      <c r="D4043" s="463"/>
      <c r="E4043" s="294" t="s">
        <v>5836</v>
      </c>
    </row>
    <row r="4044" spans="1:5">
      <c r="A4044" s="463" t="s">
        <v>10682</v>
      </c>
      <c r="B4044" s="463"/>
      <c r="C4044" s="463" t="s">
        <v>5627</v>
      </c>
      <c r="D4044" s="463"/>
      <c r="E4044" s="294" t="s">
        <v>5635</v>
      </c>
    </row>
    <row r="4045" spans="1:5">
      <c r="A4045" s="463" t="s">
        <v>10682</v>
      </c>
      <c r="B4045" s="463"/>
      <c r="C4045" s="463" t="s">
        <v>5627</v>
      </c>
      <c r="D4045" s="463"/>
      <c r="E4045" s="294" t="s">
        <v>2559</v>
      </c>
    </row>
    <row r="4046" spans="1:5">
      <c r="A4046" s="463" t="s">
        <v>10682</v>
      </c>
      <c r="B4046" s="463"/>
      <c r="C4046" s="463" t="s">
        <v>5475</v>
      </c>
      <c r="D4046" s="463"/>
      <c r="E4046" s="294" t="s">
        <v>5485</v>
      </c>
    </row>
    <row r="4047" spans="1:5">
      <c r="A4047" s="463" t="s">
        <v>10682</v>
      </c>
      <c r="B4047" s="463"/>
      <c r="C4047" s="463"/>
      <c r="D4047" s="463" t="s">
        <v>10701</v>
      </c>
      <c r="E4047" s="294" t="s">
        <v>6019</v>
      </c>
    </row>
    <row r="4048" spans="1:5">
      <c r="A4048" s="463" t="s">
        <v>10682</v>
      </c>
      <c r="B4048" s="463"/>
      <c r="C4048" s="463" t="s">
        <v>5475</v>
      </c>
      <c r="D4048" s="463"/>
      <c r="E4048" s="294" t="s">
        <v>5503</v>
      </c>
    </row>
    <row r="4049" spans="1:5">
      <c r="A4049" s="463" t="s">
        <v>10682</v>
      </c>
      <c r="B4049" s="463"/>
      <c r="C4049" s="463" t="s">
        <v>5475</v>
      </c>
      <c r="D4049" s="463"/>
      <c r="E4049" s="294" t="s">
        <v>5486</v>
      </c>
    </row>
    <row r="4050" spans="1:5">
      <c r="A4050" s="463" t="s">
        <v>10682</v>
      </c>
      <c r="B4050" s="463"/>
      <c r="C4050" s="463" t="s">
        <v>5627</v>
      </c>
      <c r="D4050" s="463"/>
      <c r="E4050" s="294" t="s">
        <v>5636</v>
      </c>
    </row>
    <row r="4051" spans="1:5">
      <c r="A4051" s="463" t="s">
        <v>10682</v>
      </c>
      <c r="B4051" s="463"/>
      <c r="C4051" s="463" t="s">
        <v>5627</v>
      </c>
      <c r="D4051" s="463"/>
      <c r="E4051" s="294" t="s">
        <v>5637</v>
      </c>
    </row>
    <row r="4052" spans="1:5">
      <c r="A4052" s="463" t="s">
        <v>10682</v>
      </c>
      <c r="B4052" s="463"/>
      <c r="C4052" s="463" t="s">
        <v>5627</v>
      </c>
      <c r="D4052" s="463"/>
      <c r="E4052" s="294" t="s">
        <v>5638</v>
      </c>
    </row>
    <row r="4053" spans="1:5">
      <c r="A4053" s="463" t="s">
        <v>10682</v>
      </c>
      <c r="B4053" s="463"/>
      <c r="C4053" s="463"/>
      <c r="D4053" s="463" t="s">
        <v>10701</v>
      </c>
      <c r="E4053" s="294" t="s">
        <v>6020</v>
      </c>
    </row>
    <row r="4054" spans="1:5">
      <c r="A4054" s="463" t="s">
        <v>10682</v>
      </c>
      <c r="B4054" s="463"/>
      <c r="C4054" s="463" t="s">
        <v>5509</v>
      </c>
      <c r="D4054" s="463"/>
      <c r="E4054" s="294" t="s">
        <v>5523</v>
      </c>
    </row>
    <row r="4055" spans="1:5">
      <c r="A4055" s="463" t="s">
        <v>10682</v>
      </c>
      <c r="B4055" s="463"/>
      <c r="C4055" s="463" t="s">
        <v>5475</v>
      </c>
      <c r="D4055" s="463"/>
      <c r="E4055" s="294" t="s">
        <v>5477</v>
      </c>
    </row>
    <row r="4056" spans="1:5">
      <c r="A4056" s="463" t="s">
        <v>10682</v>
      </c>
      <c r="B4056" s="463"/>
      <c r="C4056" s="463" t="s">
        <v>5534</v>
      </c>
      <c r="D4056" s="463"/>
      <c r="E4056" s="294" t="s">
        <v>2259</v>
      </c>
    </row>
    <row r="4057" spans="1:5">
      <c r="A4057" s="463" t="s">
        <v>10682</v>
      </c>
      <c r="B4057" s="463"/>
      <c r="C4057" s="463" t="s">
        <v>5441</v>
      </c>
      <c r="D4057" s="463"/>
      <c r="E4057" s="294" t="s">
        <v>5443</v>
      </c>
    </row>
    <row r="4058" spans="1:5">
      <c r="A4058" s="463" t="s">
        <v>10682</v>
      </c>
      <c r="B4058" s="463"/>
      <c r="C4058" s="463"/>
      <c r="D4058" s="463" t="s">
        <v>10701</v>
      </c>
      <c r="E4058" s="294" t="s">
        <v>6021</v>
      </c>
    </row>
    <row r="4059" spans="1:5">
      <c r="A4059" s="463" t="s">
        <v>10682</v>
      </c>
      <c r="B4059" s="463"/>
      <c r="C4059" s="463" t="s">
        <v>5627</v>
      </c>
      <c r="D4059" s="463"/>
      <c r="E4059" s="294" t="s">
        <v>5639</v>
      </c>
    </row>
    <row r="4060" spans="1:5">
      <c r="A4060" s="463" t="s">
        <v>10682</v>
      </c>
      <c r="B4060" s="463"/>
      <c r="C4060" s="463" t="s">
        <v>5679</v>
      </c>
      <c r="D4060" s="463"/>
      <c r="E4060" s="294" t="s">
        <v>5698</v>
      </c>
    </row>
    <row r="4061" spans="1:5">
      <c r="A4061" s="463" t="s">
        <v>10682</v>
      </c>
      <c r="B4061" s="463"/>
      <c r="C4061" s="463"/>
      <c r="D4061" s="463"/>
      <c r="E4061" s="294" t="s">
        <v>5834</v>
      </c>
    </row>
    <row r="4062" spans="1:5">
      <c r="A4062" s="463" t="s">
        <v>10682</v>
      </c>
      <c r="B4062" s="463"/>
      <c r="C4062" s="463" t="s">
        <v>5475</v>
      </c>
      <c r="D4062" s="463"/>
      <c r="E4062" s="294" t="s">
        <v>5487</v>
      </c>
    </row>
    <row r="4063" spans="1:5">
      <c r="A4063" s="463" t="s">
        <v>10682</v>
      </c>
      <c r="B4063" s="463"/>
      <c r="C4063" s="463" t="s">
        <v>5534</v>
      </c>
      <c r="D4063" s="463"/>
      <c r="E4063" s="294" t="s">
        <v>5536</v>
      </c>
    </row>
    <row r="4064" spans="1:5">
      <c r="A4064" s="463" t="s">
        <v>10682</v>
      </c>
      <c r="B4064" s="463"/>
      <c r="C4064" s="463" t="s">
        <v>5560</v>
      </c>
      <c r="D4064" s="463"/>
      <c r="E4064" s="294" t="s">
        <v>5577</v>
      </c>
    </row>
    <row r="4065" spans="1:5">
      <c r="A4065" s="463" t="s">
        <v>10682</v>
      </c>
      <c r="B4065" s="463"/>
      <c r="C4065" s="463" t="s">
        <v>5606</v>
      </c>
      <c r="D4065" s="463"/>
      <c r="E4065" s="294" t="s">
        <v>5608</v>
      </c>
    </row>
    <row r="4066" spans="1:5">
      <c r="A4066" s="463" t="s">
        <v>10682</v>
      </c>
      <c r="B4066" s="463"/>
      <c r="C4066" s="463" t="s">
        <v>5475</v>
      </c>
      <c r="D4066" s="463"/>
      <c r="E4066" s="294" t="s">
        <v>5495</v>
      </c>
    </row>
    <row r="4067" spans="1:5">
      <c r="A4067" s="463" t="s">
        <v>10682</v>
      </c>
      <c r="B4067" s="463"/>
      <c r="C4067" s="463" t="s">
        <v>5606</v>
      </c>
      <c r="D4067" s="463"/>
      <c r="E4067" s="294" t="s">
        <v>5609</v>
      </c>
    </row>
    <row r="4068" spans="1:5">
      <c r="A4068" s="463" t="s">
        <v>10682</v>
      </c>
      <c r="B4068" s="463"/>
      <c r="C4068" s="463" t="s">
        <v>5441</v>
      </c>
      <c r="D4068" s="463"/>
      <c r="E4068" s="294" t="s">
        <v>5444</v>
      </c>
    </row>
    <row r="4069" spans="1:5">
      <c r="A4069" s="463" t="s">
        <v>10682</v>
      </c>
      <c r="B4069" s="463"/>
      <c r="C4069" s="463" t="s">
        <v>5679</v>
      </c>
      <c r="D4069" s="463"/>
      <c r="E4069" s="294" t="s">
        <v>5682</v>
      </c>
    </row>
    <row r="4070" spans="1:5">
      <c r="A4070" s="463" t="s">
        <v>10682</v>
      </c>
      <c r="B4070" s="463"/>
      <c r="C4070" s="463" t="s">
        <v>5560</v>
      </c>
      <c r="D4070" s="463"/>
      <c r="E4070" s="294" t="s">
        <v>5578</v>
      </c>
    </row>
    <row r="4071" spans="1:5">
      <c r="A4071" s="463" t="s">
        <v>10682</v>
      </c>
      <c r="B4071" s="463"/>
      <c r="C4071" s="463" t="s">
        <v>5534</v>
      </c>
      <c r="D4071" s="463"/>
      <c r="E4071" s="294" t="s">
        <v>5538</v>
      </c>
    </row>
    <row r="4072" spans="1:5">
      <c r="A4072" s="463" t="s">
        <v>10682</v>
      </c>
      <c r="B4072" s="463"/>
      <c r="C4072" s="463" t="s">
        <v>5627</v>
      </c>
      <c r="D4072" s="463"/>
      <c r="E4072" s="294" t="s">
        <v>5640</v>
      </c>
    </row>
    <row r="4073" spans="1:5">
      <c r="A4073" s="463" t="s">
        <v>10682</v>
      </c>
      <c r="B4073" s="463"/>
      <c r="C4073" s="463" t="s">
        <v>5509</v>
      </c>
      <c r="D4073" s="463"/>
      <c r="E4073" s="294" t="s">
        <v>5510</v>
      </c>
    </row>
    <row r="4074" spans="1:5">
      <c r="A4074" s="463" t="s">
        <v>10682</v>
      </c>
      <c r="B4074" s="463"/>
      <c r="C4074" s="463" t="s">
        <v>5627</v>
      </c>
      <c r="D4074" s="463"/>
      <c r="E4074" s="294" t="s">
        <v>5641</v>
      </c>
    </row>
    <row r="4075" spans="1:5">
      <c r="A4075" s="463" t="s">
        <v>10682</v>
      </c>
      <c r="B4075" s="463"/>
      <c r="C4075" s="463" t="s">
        <v>5586</v>
      </c>
      <c r="D4075" s="463"/>
      <c r="E4075" s="294" t="s">
        <v>667</v>
      </c>
    </row>
    <row r="4076" spans="1:5">
      <c r="A4076" s="463" t="s">
        <v>10682</v>
      </c>
      <c r="B4076" s="463"/>
      <c r="C4076" s="463"/>
      <c r="D4076" s="463"/>
      <c r="E4076" s="294" t="s">
        <v>5433</v>
      </c>
    </row>
    <row r="4077" spans="1:5">
      <c r="A4077" s="463" t="s">
        <v>10682</v>
      </c>
      <c r="B4077" s="463"/>
      <c r="C4077" s="463" t="s">
        <v>5435</v>
      </c>
      <c r="D4077" s="463"/>
      <c r="E4077" s="294" t="s">
        <v>5436</v>
      </c>
    </row>
    <row r="4078" spans="1:5">
      <c r="A4078" s="463" t="s">
        <v>10682</v>
      </c>
      <c r="B4078" s="463"/>
      <c r="C4078" s="463" t="s">
        <v>5509</v>
      </c>
      <c r="D4078" s="463"/>
      <c r="E4078" s="294" t="s">
        <v>5528</v>
      </c>
    </row>
    <row r="4079" spans="1:5">
      <c r="A4079" s="463" t="s">
        <v>10682</v>
      </c>
      <c r="B4079" s="463"/>
      <c r="C4079" s="463" t="s">
        <v>5534</v>
      </c>
      <c r="D4079" s="463"/>
      <c r="E4079" s="294" t="s">
        <v>5539</v>
      </c>
    </row>
    <row r="4080" spans="1:5">
      <c r="A4080" s="463" t="s">
        <v>10682</v>
      </c>
      <c r="B4080" s="463"/>
      <c r="C4080" s="463" t="s">
        <v>5441</v>
      </c>
      <c r="D4080" s="463"/>
      <c r="E4080" s="294" t="s">
        <v>5445</v>
      </c>
    </row>
    <row r="4081" spans="1:5">
      <c r="A4081" s="463" t="s">
        <v>10682</v>
      </c>
      <c r="B4081" s="463"/>
      <c r="C4081" s="463" t="s">
        <v>5441</v>
      </c>
      <c r="D4081" s="463"/>
      <c r="E4081" s="294" t="s">
        <v>5446</v>
      </c>
    </row>
    <row r="4082" spans="1:5">
      <c r="A4082" s="463" t="s">
        <v>10682</v>
      </c>
      <c r="B4082" s="463"/>
      <c r="C4082" s="463" t="s">
        <v>5600</v>
      </c>
      <c r="D4082" s="463"/>
      <c r="E4082" s="294" t="s">
        <v>5605</v>
      </c>
    </row>
    <row r="4083" spans="1:5">
      <c r="A4083" s="463" t="s">
        <v>10682</v>
      </c>
      <c r="B4083" s="463"/>
      <c r="C4083" s="463" t="s">
        <v>5627</v>
      </c>
      <c r="D4083" s="463"/>
      <c r="E4083" s="294" t="s">
        <v>5642</v>
      </c>
    </row>
    <row r="4084" spans="1:5">
      <c r="A4084" s="463" t="s">
        <v>10682</v>
      </c>
      <c r="B4084" s="463"/>
      <c r="C4084" s="463" t="s">
        <v>5679</v>
      </c>
      <c r="D4084" s="463"/>
      <c r="E4084" s="294" t="s">
        <v>5693</v>
      </c>
    </row>
    <row r="4085" spans="1:5">
      <c r="A4085" s="463" t="s">
        <v>10682</v>
      </c>
      <c r="B4085" s="463"/>
      <c r="C4085" s="463" t="s">
        <v>5475</v>
      </c>
      <c r="D4085" s="463"/>
      <c r="E4085" s="294" t="s">
        <v>5489</v>
      </c>
    </row>
    <row r="4086" spans="1:5">
      <c r="A4086" s="463" t="s">
        <v>10682</v>
      </c>
      <c r="B4086" s="463"/>
      <c r="C4086" s="463" t="s">
        <v>5606</v>
      </c>
      <c r="D4086" s="463"/>
      <c r="E4086" s="294" t="s">
        <v>5610</v>
      </c>
    </row>
    <row r="4087" spans="1:5">
      <c r="A4087" s="463" t="s">
        <v>10682</v>
      </c>
      <c r="B4087" s="463"/>
      <c r="C4087" s="463" t="s">
        <v>5560</v>
      </c>
      <c r="D4087" s="463"/>
      <c r="E4087" s="294" t="s">
        <v>5579</v>
      </c>
    </row>
    <row r="4088" spans="1:5">
      <c r="A4088" s="463" t="s">
        <v>10682</v>
      </c>
      <c r="B4088" s="463"/>
      <c r="C4088" s="463"/>
      <c r="D4088" s="463"/>
      <c r="E4088" s="294" t="s">
        <v>6296</v>
      </c>
    </row>
    <row r="4089" spans="1:5">
      <c r="A4089" s="463" t="s">
        <v>10682</v>
      </c>
      <c r="B4089" s="463"/>
      <c r="C4089" s="463" t="s">
        <v>5679</v>
      </c>
      <c r="D4089" s="463"/>
      <c r="E4089" s="294" t="s">
        <v>5695</v>
      </c>
    </row>
    <row r="4090" spans="1:5">
      <c r="A4090" s="463" t="s">
        <v>10682</v>
      </c>
      <c r="B4090" s="463"/>
      <c r="C4090" s="463"/>
      <c r="D4090" s="463"/>
      <c r="E4090" s="294" t="s">
        <v>5821</v>
      </c>
    </row>
    <row r="4091" spans="1:5">
      <c r="A4091" s="463" t="s">
        <v>10682</v>
      </c>
      <c r="B4091" s="463"/>
      <c r="C4091" s="463" t="s">
        <v>5441</v>
      </c>
      <c r="D4091" s="463"/>
      <c r="E4091" s="294" t="s">
        <v>5447</v>
      </c>
    </row>
    <row r="4092" spans="1:5">
      <c r="A4092" s="463" t="s">
        <v>10682</v>
      </c>
      <c r="B4092" s="463"/>
      <c r="C4092" s="463" t="s">
        <v>5627</v>
      </c>
      <c r="D4092" s="463"/>
      <c r="E4092" s="294" t="s">
        <v>5658</v>
      </c>
    </row>
    <row r="4093" spans="1:5">
      <c r="A4093" s="463" t="s">
        <v>10682</v>
      </c>
      <c r="B4093" s="463"/>
      <c r="C4093" s="463" t="s">
        <v>5627</v>
      </c>
      <c r="D4093" s="463"/>
      <c r="E4093" s="294" t="s">
        <v>5664</v>
      </c>
    </row>
    <row r="4094" spans="1:5">
      <c r="A4094" s="463" t="s">
        <v>10682</v>
      </c>
      <c r="B4094" s="463"/>
      <c r="C4094" s="463"/>
      <c r="D4094" s="463"/>
      <c r="E4094" s="294" t="s">
        <v>5822</v>
      </c>
    </row>
    <row r="4095" spans="1:5">
      <c r="A4095" s="463" t="s">
        <v>10682</v>
      </c>
      <c r="B4095" s="463"/>
      <c r="C4095" s="463" t="s">
        <v>5586</v>
      </c>
      <c r="D4095" s="463"/>
      <c r="E4095" s="294" t="s">
        <v>5588</v>
      </c>
    </row>
    <row r="4096" spans="1:5">
      <c r="A4096" s="463" t="s">
        <v>10682</v>
      </c>
      <c r="B4096" s="463"/>
      <c r="C4096" s="463" t="s">
        <v>5441</v>
      </c>
      <c r="D4096" s="463"/>
      <c r="E4096" s="294" t="s">
        <v>5448</v>
      </c>
    </row>
    <row r="4097" spans="1:5">
      <c r="A4097" s="463" t="s">
        <v>10682</v>
      </c>
      <c r="B4097" s="463"/>
      <c r="C4097" s="463" t="s">
        <v>5475</v>
      </c>
      <c r="D4097" s="463"/>
      <c r="E4097" s="294" t="s">
        <v>5478</v>
      </c>
    </row>
    <row r="4098" spans="1:5">
      <c r="A4098" s="463" t="s">
        <v>10682</v>
      </c>
      <c r="B4098" s="463"/>
      <c r="C4098" s="463" t="s">
        <v>5475</v>
      </c>
      <c r="D4098" s="463"/>
      <c r="E4098" s="294" t="s">
        <v>5490</v>
      </c>
    </row>
    <row r="4099" spans="1:5">
      <c r="A4099" s="463" t="s">
        <v>10682</v>
      </c>
      <c r="B4099" s="463"/>
      <c r="C4099" s="463" t="s">
        <v>5627</v>
      </c>
      <c r="D4099" s="463"/>
      <c r="E4099" s="294" t="s">
        <v>5643</v>
      </c>
    </row>
    <row r="4100" spans="1:5">
      <c r="A4100" s="463" t="s">
        <v>10682</v>
      </c>
      <c r="B4100" s="463"/>
      <c r="C4100" s="463" t="s">
        <v>5627</v>
      </c>
      <c r="D4100" s="463"/>
      <c r="E4100" s="294" t="s">
        <v>5644</v>
      </c>
    </row>
    <row r="4101" spans="1:5">
      <c r="A4101" s="463" t="s">
        <v>10682</v>
      </c>
      <c r="B4101" s="463"/>
      <c r="C4101" s="463" t="s">
        <v>5560</v>
      </c>
      <c r="D4101" s="463"/>
      <c r="E4101" s="294" t="s">
        <v>5580</v>
      </c>
    </row>
    <row r="4102" spans="1:5">
      <c r="A4102" s="463" t="s">
        <v>10682</v>
      </c>
      <c r="B4102" s="463"/>
      <c r="C4102" s="463" t="s">
        <v>5627</v>
      </c>
      <c r="D4102" s="463"/>
      <c r="E4102" s="294" t="s">
        <v>5654</v>
      </c>
    </row>
    <row r="4103" spans="1:5">
      <c r="A4103" s="463" t="s">
        <v>10682</v>
      </c>
      <c r="B4103" s="463"/>
      <c r="C4103" s="463" t="s">
        <v>5435</v>
      </c>
      <c r="D4103" s="463"/>
      <c r="E4103" s="294" t="s">
        <v>5437</v>
      </c>
    </row>
    <row r="4104" spans="1:5">
      <c r="A4104" s="463" t="s">
        <v>10682</v>
      </c>
      <c r="B4104" s="463"/>
      <c r="C4104" s="463" t="s">
        <v>5560</v>
      </c>
      <c r="D4104" s="463"/>
      <c r="E4104" s="294" t="s">
        <v>5561</v>
      </c>
    </row>
    <row r="4105" spans="1:5">
      <c r="A4105" s="463" t="s">
        <v>10682</v>
      </c>
      <c r="B4105" s="463"/>
      <c r="C4105" s="463" t="s">
        <v>5627</v>
      </c>
      <c r="D4105" s="463"/>
      <c r="E4105" s="294" t="s">
        <v>5650</v>
      </c>
    </row>
    <row r="4106" spans="1:5">
      <c r="A4106" s="463" t="s">
        <v>10682</v>
      </c>
      <c r="B4106" s="463"/>
      <c r="C4106" s="463" t="s">
        <v>5586</v>
      </c>
      <c r="D4106" s="463"/>
      <c r="E4106" s="294" t="s">
        <v>5589</v>
      </c>
    </row>
    <row r="4107" spans="1:5">
      <c r="A4107" s="463" t="s">
        <v>10682</v>
      </c>
      <c r="B4107" s="463"/>
      <c r="C4107" s="463"/>
      <c r="D4107" s="463"/>
      <c r="E4107" s="294" t="s">
        <v>3240</v>
      </c>
    </row>
    <row r="4108" spans="1:5">
      <c r="A4108" s="463" t="s">
        <v>10682</v>
      </c>
      <c r="B4108" s="463"/>
      <c r="C4108" s="463" t="s">
        <v>5534</v>
      </c>
      <c r="D4108" s="463"/>
      <c r="E4108" s="294" t="s">
        <v>5540</v>
      </c>
    </row>
    <row r="4109" spans="1:5">
      <c r="A4109" s="463" t="s">
        <v>10682</v>
      </c>
      <c r="B4109" s="463"/>
      <c r="C4109" s="463" t="s">
        <v>5441</v>
      </c>
      <c r="D4109" s="463"/>
      <c r="E4109" s="294" t="s">
        <v>5449</v>
      </c>
    </row>
    <row r="4110" spans="1:5">
      <c r="A4110" s="463" t="s">
        <v>10682</v>
      </c>
      <c r="B4110" s="463"/>
      <c r="C4110" s="463" t="s">
        <v>5627</v>
      </c>
      <c r="D4110" s="463"/>
      <c r="E4110" s="294" t="s">
        <v>5645</v>
      </c>
    </row>
    <row r="4111" spans="1:5">
      <c r="A4111" s="463" t="s">
        <v>10682</v>
      </c>
      <c r="B4111" s="463"/>
      <c r="C4111" s="463" t="s">
        <v>5560</v>
      </c>
      <c r="D4111" s="463"/>
      <c r="E4111" s="294" t="s">
        <v>5562</v>
      </c>
    </row>
    <row r="4112" spans="1:5">
      <c r="A4112" s="463" t="s">
        <v>10682</v>
      </c>
      <c r="B4112" s="463"/>
      <c r="C4112" s="463" t="s">
        <v>5606</v>
      </c>
      <c r="D4112" s="463"/>
      <c r="E4112" s="294" t="s">
        <v>5611</v>
      </c>
    </row>
    <row r="4113" spans="1:5">
      <c r="A4113" s="463" t="s">
        <v>10682</v>
      </c>
      <c r="B4113" s="463"/>
      <c r="C4113" s="463" t="s">
        <v>5679</v>
      </c>
      <c r="D4113" s="463"/>
      <c r="E4113" s="294" t="s">
        <v>5696</v>
      </c>
    </row>
    <row r="4114" spans="1:5">
      <c r="A4114" s="463" t="s">
        <v>10682</v>
      </c>
      <c r="B4114" s="463"/>
      <c r="C4114" s="463" t="s">
        <v>5627</v>
      </c>
      <c r="D4114" s="463"/>
      <c r="E4114" s="294" t="s">
        <v>5628</v>
      </c>
    </row>
    <row r="4115" spans="1:5">
      <c r="A4115" s="463" t="s">
        <v>10682</v>
      </c>
      <c r="B4115" s="463"/>
      <c r="C4115" s="463"/>
      <c r="D4115" s="463"/>
      <c r="E4115" s="294" t="s">
        <v>5837</v>
      </c>
    </row>
    <row r="4116" spans="1:5">
      <c r="A4116" s="463" t="s">
        <v>10682</v>
      </c>
      <c r="B4116" s="463"/>
      <c r="C4116" s="463" t="s">
        <v>5706</v>
      </c>
      <c r="D4116" s="463"/>
      <c r="E4116" s="294" t="s">
        <v>5708</v>
      </c>
    </row>
    <row r="4117" spans="1:5">
      <c r="A4117" s="463" t="s">
        <v>10682</v>
      </c>
      <c r="B4117" s="463"/>
      <c r="C4117" s="463"/>
      <c r="D4117" s="463" t="s">
        <v>10701</v>
      </c>
      <c r="E4117" s="294" t="s">
        <v>6022</v>
      </c>
    </row>
    <row r="4118" spans="1:5">
      <c r="A4118" s="463" t="s">
        <v>10682</v>
      </c>
      <c r="B4118" s="463"/>
      <c r="C4118" s="463"/>
      <c r="D4118" s="463" t="s">
        <v>10701</v>
      </c>
      <c r="E4118" s="294" t="s">
        <v>6023</v>
      </c>
    </row>
    <row r="4119" spans="1:5">
      <c r="A4119" s="463" t="s">
        <v>10682</v>
      </c>
      <c r="B4119" s="463"/>
      <c r="C4119" s="463"/>
      <c r="D4119" s="463" t="s">
        <v>10701</v>
      </c>
      <c r="E4119" s="294" t="s">
        <v>6024</v>
      </c>
    </row>
    <row r="4120" spans="1:5">
      <c r="A4120" s="463" t="s">
        <v>10682</v>
      </c>
      <c r="B4120" s="463"/>
      <c r="C4120" s="463"/>
      <c r="D4120" s="463" t="s">
        <v>10701</v>
      </c>
      <c r="E4120" s="294" t="s">
        <v>6025</v>
      </c>
    </row>
    <row r="4121" spans="1:5">
      <c r="A4121" s="463" t="s">
        <v>10682</v>
      </c>
      <c r="B4121" s="463"/>
      <c r="C4121" s="463" t="s">
        <v>5475</v>
      </c>
      <c r="D4121" s="463"/>
      <c r="E4121" s="294" t="s">
        <v>5479</v>
      </c>
    </row>
    <row r="4122" spans="1:5">
      <c r="A4122" s="463" t="s">
        <v>10682</v>
      </c>
      <c r="B4122" s="463"/>
      <c r="C4122" s="463" t="s">
        <v>5509</v>
      </c>
      <c r="D4122" s="463"/>
      <c r="E4122" s="294" t="s">
        <v>5531</v>
      </c>
    </row>
    <row r="4123" spans="1:5">
      <c r="A4123" s="463" t="s">
        <v>10682</v>
      </c>
      <c r="B4123" s="463"/>
      <c r="C4123" s="463"/>
      <c r="D4123" s="463"/>
      <c r="E4123" s="294" t="s">
        <v>5823</v>
      </c>
    </row>
    <row r="4124" spans="1:5">
      <c r="A4124" s="463" t="s">
        <v>10682</v>
      </c>
      <c r="B4124" s="463"/>
      <c r="C4124" s="463" t="s">
        <v>5679</v>
      </c>
      <c r="D4124" s="463"/>
      <c r="E4124" s="294" t="s">
        <v>5689</v>
      </c>
    </row>
    <row r="4125" spans="1:5">
      <c r="A4125" s="463" t="s">
        <v>10682</v>
      </c>
      <c r="B4125" s="463"/>
      <c r="C4125" s="463"/>
      <c r="D4125" s="463"/>
      <c r="E4125" s="294" t="s">
        <v>5824</v>
      </c>
    </row>
    <row r="4126" spans="1:5">
      <c r="A4126" s="463" t="s">
        <v>10682</v>
      </c>
      <c r="B4126" s="463"/>
      <c r="C4126" s="463"/>
      <c r="D4126" s="463"/>
      <c r="E4126" s="294" t="s">
        <v>5825</v>
      </c>
    </row>
    <row r="4127" spans="1:5">
      <c r="A4127" s="463" t="s">
        <v>10682</v>
      </c>
      <c r="B4127" s="463"/>
      <c r="C4127" s="463" t="s">
        <v>5509</v>
      </c>
      <c r="D4127" s="463"/>
      <c r="E4127" s="294" t="s">
        <v>5511</v>
      </c>
    </row>
    <row r="4128" spans="1:5">
      <c r="A4128" s="463" t="s">
        <v>10682</v>
      </c>
      <c r="B4128" s="463"/>
      <c r="C4128" s="463" t="s">
        <v>5509</v>
      </c>
      <c r="D4128" s="463"/>
      <c r="E4128" s="294" t="s">
        <v>5512</v>
      </c>
    </row>
    <row r="4129" spans="1:5">
      <c r="A4129" s="463" t="s">
        <v>10682</v>
      </c>
      <c r="B4129" s="463"/>
      <c r="C4129" s="463" t="s">
        <v>5475</v>
      </c>
      <c r="D4129" s="463"/>
      <c r="E4129" s="294" t="s">
        <v>5493</v>
      </c>
    </row>
    <row r="4130" spans="1:5">
      <c r="A4130" s="463" t="s">
        <v>10682</v>
      </c>
      <c r="B4130" s="463"/>
      <c r="C4130" s="463" t="s">
        <v>5534</v>
      </c>
      <c r="D4130" s="463"/>
      <c r="E4130" s="294" t="s">
        <v>5541</v>
      </c>
    </row>
    <row r="4131" spans="1:5">
      <c r="A4131" s="463" t="s">
        <v>10682</v>
      </c>
      <c r="B4131" s="463"/>
      <c r="C4131" s="463" t="s">
        <v>5627</v>
      </c>
      <c r="D4131" s="463"/>
      <c r="E4131" s="294" t="s">
        <v>5646</v>
      </c>
    </row>
    <row r="4132" spans="1:5">
      <c r="A4132" s="463" t="s">
        <v>10682</v>
      </c>
      <c r="B4132" s="463"/>
      <c r="C4132" s="463" t="s">
        <v>5560</v>
      </c>
      <c r="D4132" s="463"/>
      <c r="E4132" s="294" t="s">
        <v>5563</v>
      </c>
    </row>
    <row r="4133" spans="1:5">
      <c r="A4133" s="463" t="s">
        <v>10682</v>
      </c>
      <c r="B4133" s="463"/>
      <c r="C4133" s="463" t="s">
        <v>5560</v>
      </c>
      <c r="D4133" s="463"/>
      <c r="E4133" s="294" t="s">
        <v>5564</v>
      </c>
    </row>
    <row r="4134" spans="1:5">
      <c r="A4134" s="463" t="s">
        <v>10682</v>
      </c>
      <c r="B4134" s="463"/>
      <c r="C4134" s="463" t="s">
        <v>5509</v>
      </c>
      <c r="D4134" s="463"/>
      <c r="E4134" s="294" t="s">
        <v>5532</v>
      </c>
    </row>
    <row r="4135" spans="1:5">
      <c r="A4135" s="463" t="s">
        <v>10682</v>
      </c>
      <c r="B4135" s="463"/>
      <c r="C4135" s="463"/>
      <c r="D4135" s="463"/>
      <c r="E4135" s="294" t="s">
        <v>5826</v>
      </c>
    </row>
    <row r="4136" spans="1:5">
      <c r="A4136" s="463" t="s">
        <v>10682</v>
      </c>
      <c r="B4136" s="463"/>
      <c r="C4136" s="463" t="s">
        <v>5627</v>
      </c>
      <c r="D4136" s="463"/>
      <c r="E4136" s="294" t="s">
        <v>5649</v>
      </c>
    </row>
    <row r="4137" spans="1:5">
      <c r="A4137" s="463" t="s">
        <v>10682</v>
      </c>
      <c r="B4137" s="463"/>
      <c r="C4137" s="463" t="s">
        <v>5441</v>
      </c>
      <c r="D4137" s="463"/>
      <c r="E4137" s="294" t="s">
        <v>5450</v>
      </c>
    </row>
    <row r="4138" spans="1:5">
      <c r="A4138" s="463" t="s">
        <v>10682</v>
      </c>
      <c r="B4138" s="463"/>
      <c r="C4138" s="463" t="s">
        <v>5534</v>
      </c>
      <c r="D4138" s="463"/>
      <c r="E4138" s="294" t="s">
        <v>5542</v>
      </c>
    </row>
    <row r="4139" spans="1:5">
      <c r="A4139" s="463" t="s">
        <v>10682</v>
      </c>
      <c r="B4139" s="463"/>
      <c r="C4139" s="463"/>
      <c r="D4139" s="463"/>
      <c r="E4139" s="294" t="s">
        <v>5430</v>
      </c>
    </row>
    <row r="4140" spans="1:5">
      <c r="A4140" s="463" t="s">
        <v>10682</v>
      </c>
      <c r="B4140" s="463"/>
      <c r="C4140" s="463"/>
      <c r="D4140" s="463"/>
      <c r="E4140" s="294" t="s">
        <v>5832</v>
      </c>
    </row>
    <row r="4141" spans="1:5">
      <c r="A4141" s="463" t="s">
        <v>10682</v>
      </c>
      <c r="B4141" s="463"/>
      <c r="C4141" s="463"/>
      <c r="D4141" s="463"/>
      <c r="E4141" s="294" t="s">
        <v>5833</v>
      </c>
    </row>
    <row r="4142" spans="1:5">
      <c r="A4142" s="463" t="s">
        <v>10682</v>
      </c>
      <c r="B4142" s="463"/>
      <c r="C4142" s="463" t="s">
        <v>5560</v>
      </c>
      <c r="D4142" s="463"/>
      <c r="E4142" s="294" t="s">
        <v>5565</v>
      </c>
    </row>
    <row r="4143" spans="1:5">
      <c r="A4143" s="463" t="s">
        <v>10682</v>
      </c>
      <c r="B4143" s="463"/>
      <c r="C4143" s="463" t="s">
        <v>5627</v>
      </c>
      <c r="D4143" s="463"/>
      <c r="E4143" s="294" t="s">
        <v>5657</v>
      </c>
    </row>
    <row r="4144" spans="1:5">
      <c r="A4144" s="463" t="s">
        <v>10682</v>
      </c>
      <c r="B4144" s="463"/>
      <c r="C4144" s="463" t="s">
        <v>5560</v>
      </c>
      <c r="D4144" s="463"/>
      <c r="E4144" s="294" t="s">
        <v>5566</v>
      </c>
    </row>
    <row r="4145" spans="1:5">
      <c r="A4145" s="463" t="s">
        <v>10682</v>
      </c>
      <c r="B4145" s="463"/>
      <c r="C4145" s="463" t="s">
        <v>5509</v>
      </c>
      <c r="D4145" s="463"/>
      <c r="E4145" s="294" t="s">
        <v>5527</v>
      </c>
    </row>
    <row r="4146" spans="1:5">
      <c r="A4146" s="463" t="s">
        <v>10682</v>
      </c>
      <c r="B4146" s="463"/>
      <c r="C4146" s="463" t="s">
        <v>5560</v>
      </c>
      <c r="D4146" s="463"/>
      <c r="E4146" s="294" t="s">
        <v>5567</v>
      </c>
    </row>
    <row r="4147" spans="1:5">
      <c r="A4147" s="463" t="s">
        <v>10682</v>
      </c>
      <c r="B4147" s="463"/>
      <c r="C4147" s="463" t="s">
        <v>5627</v>
      </c>
      <c r="D4147" s="463"/>
      <c r="E4147" s="294" t="s">
        <v>5671</v>
      </c>
    </row>
    <row r="4148" spans="1:5">
      <c r="A4148" s="463" t="s">
        <v>10682</v>
      </c>
      <c r="B4148" s="463"/>
      <c r="C4148" s="463" t="s">
        <v>5679</v>
      </c>
      <c r="D4148" s="463"/>
      <c r="E4148" s="294" t="s">
        <v>5692</v>
      </c>
    </row>
    <row r="4149" spans="1:5">
      <c r="A4149" s="463" t="s">
        <v>10682</v>
      </c>
      <c r="B4149" s="463"/>
      <c r="C4149" s="463" t="s">
        <v>5586</v>
      </c>
      <c r="D4149" s="463"/>
      <c r="E4149" s="294" t="s">
        <v>1581</v>
      </c>
    </row>
    <row r="4150" spans="1:5">
      <c r="A4150" s="463" t="s">
        <v>10682</v>
      </c>
      <c r="B4150" s="463"/>
      <c r="C4150" s="463" t="s">
        <v>5441</v>
      </c>
      <c r="D4150" s="463"/>
      <c r="E4150" s="294" t="s">
        <v>5451</v>
      </c>
    </row>
    <row r="4151" spans="1:5">
      <c r="A4151" s="463" t="s">
        <v>10682</v>
      </c>
      <c r="B4151" s="463"/>
      <c r="C4151" s="463" t="s">
        <v>5475</v>
      </c>
      <c r="D4151" s="463"/>
      <c r="E4151" s="294" t="s">
        <v>5480</v>
      </c>
    </row>
    <row r="4152" spans="1:5">
      <c r="A4152" s="463" t="s">
        <v>10682</v>
      </c>
      <c r="B4152" s="463"/>
      <c r="C4152" s="463" t="s">
        <v>5627</v>
      </c>
      <c r="D4152" s="463"/>
      <c r="E4152" s="294" t="s">
        <v>5651</v>
      </c>
    </row>
    <row r="4153" spans="1:5">
      <c r="A4153" s="463" t="s">
        <v>10682</v>
      </c>
      <c r="B4153" s="463"/>
      <c r="C4153" s="463"/>
      <c r="D4153" s="463"/>
      <c r="E4153" s="294" t="s">
        <v>5827</v>
      </c>
    </row>
    <row r="4154" spans="1:5">
      <c r="A4154" s="463" t="s">
        <v>10682</v>
      </c>
      <c r="B4154" s="463"/>
      <c r="C4154" s="463" t="s">
        <v>5679</v>
      </c>
      <c r="D4154" s="463"/>
      <c r="E4154" s="294" t="s">
        <v>5697</v>
      </c>
    </row>
    <row r="4155" spans="1:5">
      <c r="A4155" s="463" t="s">
        <v>10682</v>
      </c>
      <c r="B4155" s="463"/>
      <c r="C4155" s="463" t="s">
        <v>5706</v>
      </c>
      <c r="D4155" s="463"/>
      <c r="E4155" s="294" t="s">
        <v>5710</v>
      </c>
    </row>
    <row r="4156" spans="1:5">
      <c r="A4156" s="463" t="s">
        <v>10682</v>
      </c>
      <c r="B4156" s="463"/>
      <c r="C4156" s="463" t="s">
        <v>5627</v>
      </c>
      <c r="D4156" s="463"/>
      <c r="E4156" s="294" t="s">
        <v>5652</v>
      </c>
    </row>
    <row r="4157" spans="1:5">
      <c r="A4157" s="463" t="s">
        <v>10682</v>
      </c>
      <c r="B4157" s="463"/>
      <c r="C4157" s="463" t="s">
        <v>5679</v>
      </c>
      <c r="D4157" s="463"/>
      <c r="E4157" s="294" t="s">
        <v>5683</v>
      </c>
    </row>
    <row r="4158" spans="1:5">
      <c r="A4158" s="463" t="s">
        <v>10682</v>
      </c>
      <c r="B4158" s="463"/>
      <c r="C4158" s="463" t="s">
        <v>5606</v>
      </c>
      <c r="D4158" s="463"/>
      <c r="E4158" s="294" t="s">
        <v>5612</v>
      </c>
    </row>
    <row r="4159" spans="1:5">
      <c r="A4159" s="463" t="s">
        <v>10682</v>
      </c>
      <c r="B4159" s="463"/>
      <c r="C4159" s="463"/>
      <c r="D4159" s="463"/>
      <c r="E4159" s="294" t="s">
        <v>5828</v>
      </c>
    </row>
    <row r="4160" spans="1:5">
      <c r="A4160" s="463" t="s">
        <v>10682</v>
      </c>
      <c r="B4160" s="463"/>
      <c r="C4160" s="463" t="s">
        <v>5441</v>
      </c>
      <c r="D4160" s="463"/>
      <c r="E4160" s="294" t="s">
        <v>5452</v>
      </c>
    </row>
    <row r="4161" spans="1:5">
      <c r="A4161" s="463" t="s">
        <v>10682</v>
      </c>
      <c r="B4161" s="463"/>
      <c r="C4161" s="463" t="s">
        <v>5586</v>
      </c>
      <c r="D4161" s="463"/>
      <c r="E4161" s="294" t="s">
        <v>5590</v>
      </c>
    </row>
    <row r="4162" spans="1:5">
      <c r="A4162" s="463" t="s">
        <v>10682</v>
      </c>
      <c r="B4162" s="463"/>
      <c r="C4162" s="463" t="s">
        <v>5627</v>
      </c>
      <c r="D4162" s="463"/>
      <c r="E4162" s="294" t="s">
        <v>5629</v>
      </c>
    </row>
    <row r="4163" spans="1:5">
      <c r="A4163" s="463" t="s">
        <v>10682</v>
      </c>
      <c r="B4163" s="463"/>
      <c r="C4163" s="463" t="s">
        <v>5627</v>
      </c>
      <c r="D4163" s="463"/>
      <c r="E4163" s="294" t="s">
        <v>5630</v>
      </c>
    </row>
    <row r="4164" spans="1:5">
      <c r="A4164" s="463" t="s">
        <v>10682</v>
      </c>
      <c r="B4164" s="463"/>
      <c r="C4164" s="463" t="s">
        <v>5560</v>
      </c>
      <c r="D4164" s="463"/>
      <c r="E4164" s="294" t="s">
        <v>5568</v>
      </c>
    </row>
    <row r="4165" spans="1:5">
      <c r="A4165" s="463" t="s">
        <v>10682</v>
      </c>
      <c r="B4165" s="463"/>
      <c r="C4165" s="463" t="s">
        <v>5627</v>
      </c>
      <c r="D4165" s="463"/>
      <c r="E4165" s="294" t="s">
        <v>5653</v>
      </c>
    </row>
    <row r="4166" spans="1:5">
      <c r="A4166" s="463" t="s">
        <v>10682</v>
      </c>
      <c r="B4166" s="463"/>
      <c r="C4166" s="463" t="s">
        <v>5627</v>
      </c>
      <c r="D4166" s="463"/>
      <c r="E4166" s="294" t="s">
        <v>5655</v>
      </c>
    </row>
    <row r="4167" spans="1:5">
      <c r="A4167" s="463" t="s">
        <v>10682</v>
      </c>
      <c r="B4167" s="463"/>
      <c r="C4167" s="463" t="s">
        <v>5706</v>
      </c>
      <c r="D4167" s="463"/>
      <c r="E4167" s="294" t="s">
        <v>5719</v>
      </c>
    </row>
    <row r="4168" spans="1:5">
      <c r="A4168" s="463" t="s">
        <v>10682</v>
      </c>
      <c r="B4168" s="463"/>
      <c r="C4168" s="463"/>
      <c r="D4168" s="463"/>
      <c r="E4168" s="294" t="s">
        <v>3242</v>
      </c>
    </row>
    <row r="4169" spans="1:5">
      <c r="A4169" s="463" t="s">
        <v>10682</v>
      </c>
      <c r="B4169" s="463"/>
      <c r="C4169" s="463" t="s">
        <v>5534</v>
      </c>
      <c r="D4169" s="463"/>
      <c r="E4169" s="294" t="s">
        <v>5543</v>
      </c>
    </row>
    <row r="4170" spans="1:5">
      <c r="A4170" s="463" t="s">
        <v>10682</v>
      </c>
      <c r="B4170" s="463"/>
      <c r="C4170" s="463"/>
      <c r="D4170" s="463"/>
      <c r="E4170" s="294" t="s">
        <v>3239</v>
      </c>
    </row>
    <row r="4171" spans="1:5">
      <c r="A4171" s="463" t="s">
        <v>10682</v>
      </c>
      <c r="B4171" s="463"/>
      <c r="C4171" s="463" t="s">
        <v>5534</v>
      </c>
      <c r="D4171" s="463"/>
      <c r="E4171" s="294" t="s">
        <v>5544</v>
      </c>
    </row>
    <row r="4172" spans="1:5">
      <c r="A4172" s="463" t="s">
        <v>10682</v>
      </c>
      <c r="B4172" s="463"/>
      <c r="C4172" s="463" t="s">
        <v>5679</v>
      </c>
      <c r="D4172" s="463"/>
      <c r="E4172" s="294" t="s">
        <v>5705</v>
      </c>
    </row>
    <row r="4173" spans="1:5">
      <c r="A4173" s="463" t="s">
        <v>10682</v>
      </c>
      <c r="B4173" s="463"/>
      <c r="C4173" s="463" t="s">
        <v>5534</v>
      </c>
      <c r="D4173" s="463"/>
      <c r="E4173" s="294" t="s">
        <v>5545</v>
      </c>
    </row>
    <row r="4174" spans="1:5">
      <c r="A4174" s="463" t="s">
        <v>10682</v>
      </c>
      <c r="B4174" s="463"/>
      <c r="C4174" s="463" t="s">
        <v>5627</v>
      </c>
      <c r="D4174" s="463"/>
      <c r="E4174" s="294" t="s">
        <v>5634</v>
      </c>
    </row>
    <row r="4175" spans="1:5">
      <c r="A4175" s="463" t="s">
        <v>10682</v>
      </c>
      <c r="B4175" s="463"/>
      <c r="C4175" s="463" t="s">
        <v>5509</v>
      </c>
      <c r="D4175" s="463"/>
      <c r="E4175" s="294" t="s">
        <v>5513</v>
      </c>
    </row>
    <row r="4176" spans="1:5">
      <c r="A4176" s="463" t="s">
        <v>10682</v>
      </c>
      <c r="B4176" s="463"/>
      <c r="C4176" s="463" t="s">
        <v>5509</v>
      </c>
      <c r="D4176" s="463"/>
      <c r="E4176" s="294" t="s">
        <v>5525</v>
      </c>
    </row>
    <row r="4177" spans="1:5">
      <c r="A4177" s="463" t="s">
        <v>10682</v>
      </c>
      <c r="B4177" s="463"/>
      <c r="C4177" s="463" t="s">
        <v>5679</v>
      </c>
      <c r="D4177" s="463"/>
      <c r="E4177" s="294" t="s">
        <v>5684</v>
      </c>
    </row>
    <row r="4178" spans="1:5">
      <c r="A4178" s="463" t="s">
        <v>10682</v>
      </c>
      <c r="B4178" s="463"/>
      <c r="C4178" s="463"/>
      <c r="D4178" s="463"/>
      <c r="E4178" s="294" t="s">
        <v>5726</v>
      </c>
    </row>
    <row r="4179" spans="1:5">
      <c r="A4179" s="463" t="s">
        <v>10682</v>
      </c>
      <c r="B4179" s="463"/>
      <c r="C4179" s="463" t="s">
        <v>5509</v>
      </c>
      <c r="D4179" s="463"/>
      <c r="E4179" s="294" t="s">
        <v>5524</v>
      </c>
    </row>
    <row r="4180" spans="1:5">
      <c r="A4180" s="463" t="s">
        <v>10682</v>
      </c>
      <c r="B4180" s="463"/>
      <c r="C4180" s="463"/>
      <c r="D4180" s="463"/>
      <c r="E4180" s="294" t="s">
        <v>5431</v>
      </c>
    </row>
    <row r="4181" spans="1:5">
      <c r="A4181" s="463" t="s">
        <v>10682</v>
      </c>
      <c r="B4181" s="463"/>
      <c r="C4181" s="463" t="s">
        <v>2199</v>
      </c>
      <c r="D4181" s="463"/>
      <c r="E4181" s="294" t="s">
        <v>5678</v>
      </c>
    </row>
    <row r="4182" spans="1:5">
      <c r="A4182" s="463" t="s">
        <v>10682</v>
      </c>
      <c r="B4182" s="463"/>
      <c r="C4182" s="463" t="s">
        <v>5586</v>
      </c>
      <c r="D4182" s="463"/>
      <c r="E4182" s="294" t="s">
        <v>5591</v>
      </c>
    </row>
    <row r="4183" spans="1:5">
      <c r="A4183" s="463" t="s">
        <v>10682</v>
      </c>
      <c r="B4183" s="463"/>
      <c r="C4183" s="463" t="s">
        <v>5627</v>
      </c>
      <c r="D4183" s="463"/>
      <c r="E4183" s="294" t="s">
        <v>5648</v>
      </c>
    </row>
    <row r="4184" spans="1:5">
      <c r="A4184" s="463" t="s">
        <v>10682</v>
      </c>
      <c r="B4184" s="463"/>
      <c r="C4184" s="463" t="s">
        <v>5509</v>
      </c>
      <c r="D4184" s="463"/>
      <c r="E4184" s="294" t="s">
        <v>5526</v>
      </c>
    </row>
    <row r="4185" spans="1:5">
      <c r="A4185" s="463" t="s">
        <v>10682</v>
      </c>
      <c r="B4185" s="463"/>
      <c r="C4185" s="463" t="s">
        <v>5560</v>
      </c>
      <c r="D4185" s="463"/>
      <c r="E4185" s="294" t="s">
        <v>5569</v>
      </c>
    </row>
    <row r="4186" spans="1:5">
      <c r="A4186" s="463" t="s">
        <v>10682</v>
      </c>
      <c r="B4186" s="463"/>
      <c r="C4186" s="463" t="s">
        <v>5679</v>
      </c>
      <c r="D4186" s="463"/>
      <c r="E4186" s="294" t="s">
        <v>5685</v>
      </c>
    </row>
    <row r="4187" spans="1:5">
      <c r="A4187" s="463" t="s">
        <v>10682</v>
      </c>
      <c r="B4187" s="463"/>
      <c r="C4187" s="463" t="s">
        <v>5534</v>
      </c>
      <c r="D4187" s="463"/>
      <c r="E4187" s="294" t="s">
        <v>232</v>
      </c>
    </row>
    <row r="4188" spans="1:5">
      <c r="A4188" s="463" t="s">
        <v>10682</v>
      </c>
      <c r="B4188" s="463"/>
      <c r="C4188" s="463" t="s">
        <v>5560</v>
      </c>
      <c r="D4188" s="463"/>
      <c r="E4188" s="294" t="s">
        <v>5570</v>
      </c>
    </row>
    <row r="4189" spans="1:5">
      <c r="A4189" s="463" t="s">
        <v>10682</v>
      </c>
      <c r="B4189" s="463"/>
      <c r="C4189" s="463" t="s">
        <v>5441</v>
      </c>
      <c r="D4189" s="463"/>
      <c r="E4189" s="294" t="s">
        <v>5453</v>
      </c>
    </row>
    <row r="4190" spans="1:5">
      <c r="A4190" s="463" t="s">
        <v>10682</v>
      </c>
      <c r="B4190" s="463"/>
      <c r="C4190" s="463" t="s">
        <v>5509</v>
      </c>
      <c r="D4190" s="463"/>
      <c r="E4190" s="294" t="s">
        <v>5514</v>
      </c>
    </row>
    <row r="4191" spans="1:5">
      <c r="A4191" s="463" t="s">
        <v>10682</v>
      </c>
      <c r="B4191" s="463"/>
      <c r="C4191" s="463" t="s">
        <v>5475</v>
      </c>
      <c r="D4191" s="463"/>
      <c r="E4191" s="294" t="s">
        <v>5481</v>
      </c>
    </row>
    <row r="4192" spans="1:5">
      <c r="A4192" s="463" t="s">
        <v>10682</v>
      </c>
      <c r="B4192" s="463"/>
      <c r="C4192" s="463" t="s">
        <v>5706</v>
      </c>
      <c r="D4192" s="463"/>
      <c r="E4192" s="294" t="s">
        <v>5720</v>
      </c>
    </row>
    <row r="4193" spans="1:5">
      <c r="A4193" s="463" t="s">
        <v>10682</v>
      </c>
      <c r="B4193" s="463"/>
      <c r="C4193" s="463" t="s">
        <v>5509</v>
      </c>
      <c r="D4193" s="463"/>
      <c r="E4193" s="294" t="s">
        <v>5515</v>
      </c>
    </row>
    <row r="4194" spans="1:5">
      <c r="A4194" s="463" t="s">
        <v>10682</v>
      </c>
      <c r="B4194" s="463"/>
      <c r="C4194" s="463" t="s">
        <v>5509</v>
      </c>
      <c r="D4194" s="463"/>
      <c r="E4194" s="294" t="s">
        <v>5516</v>
      </c>
    </row>
    <row r="4195" spans="1:5">
      <c r="A4195" s="463" t="s">
        <v>10682</v>
      </c>
      <c r="B4195" s="463"/>
      <c r="C4195" s="463" t="s">
        <v>5627</v>
      </c>
      <c r="D4195" s="463"/>
      <c r="E4195" s="294" t="s">
        <v>5660</v>
      </c>
    </row>
    <row r="4196" spans="1:5">
      <c r="A4196" s="463" t="s">
        <v>10682</v>
      </c>
      <c r="B4196" s="463"/>
      <c r="C4196" s="463" t="s">
        <v>5475</v>
      </c>
      <c r="D4196" s="463"/>
      <c r="E4196" s="294" t="s">
        <v>2599</v>
      </c>
    </row>
    <row r="4197" spans="1:5">
      <c r="A4197" s="463" t="s">
        <v>10682</v>
      </c>
      <c r="B4197" s="463"/>
      <c r="C4197" s="463" t="s">
        <v>5534</v>
      </c>
      <c r="D4197" s="463"/>
      <c r="E4197" s="294" t="s">
        <v>5546</v>
      </c>
    </row>
    <row r="4198" spans="1:5">
      <c r="A4198" s="463" t="s">
        <v>10682</v>
      </c>
      <c r="B4198" s="463"/>
      <c r="C4198" s="463" t="s">
        <v>5534</v>
      </c>
      <c r="D4198" s="463"/>
      <c r="E4198" s="294" t="s">
        <v>5547</v>
      </c>
    </row>
    <row r="4199" spans="1:5">
      <c r="A4199" s="463" t="s">
        <v>10682</v>
      </c>
      <c r="B4199" s="463"/>
      <c r="C4199" s="463" t="s">
        <v>5475</v>
      </c>
      <c r="D4199" s="463"/>
      <c r="E4199" s="294" t="s">
        <v>5488</v>
      </c>
    </row>
    <row r="4200" spans="1:5">
      <c r="A4200" s="463" t="s">
        <v>10682</v>
      </c>
      <c r="B4200" s="463"/>
      <c r="C4200" s="463" t="s">
        <v>5534</v>
      </c>
      <c r="D4200" s="463"/>
      <c r="E4200" s="294" t="s">
        <v>5548</v>
      </c>
    </row>
    <row r="4201" spans="1:5">
      <c r="A4201" s="463" t="s">
        <v>10682</v>
      </c>
      <c r="B4201" s="463"/>
      <c r="C4201" s="463" t="s">
        <v>5441</v>
      </c>
      <c r="D4201" s="463"/>
      <c r="E4201" s="294" t="s">
        <v>5454</v>
      </c>
    </row>
    <row r="4202" spans="1:5">
      <c r="A4202" s="463" t="s">
        <v>10682</v>
      </c>
      <c r="B4202" s="463"/>
      <c r="C4202" s="463"/>
      <c r="D4202" s="463"/>
      <c r="E4202" s="294" t="s">
        <v>3241</v>
      </c>
    </row>
    <row r="4203" spans="1:5">
      <c r="A4203" s="463" t="s">
        <v>10682</v>
      </c>
      <c r="B4203" s="463"/>
      <c r="C4203" s="463" t="s">
        <v>5475</v>
      </c>
      <c r="D4203" s="463"/>
      <c r="E4203" s="294" t="s">
        <v>5491</v>
      </c>
    </row>
    <row r="4204" spans="1:5">
      <c r="A4204" s="463" t="s">
        <v>10682</v>
      </c>
      <c r="B4204" s="463"/>
      <c r="C4204" s="463" t="s">
        <v>5606</v>
      </c>
      <c r="D4204" s="463"/>
      <c r="E4204" s="294" t="s">
        <v>5613</v>
      </c>
    </row>
    <row r="4205" spans="1:5">
      <c r="A4205" s="463" t="s">
        <v>10682</v>
      </c>
      <c r="B4205" s="463"/>
      <c r="C4205" s="463" t="s">
        <v>5534</v>
      </c>
      <c r="D4205" s="463"/>
      <c r="E4205" s="294" t="s">
        <v>5535</v>
      </c>
    </row>
    <row r="4206" spans="1:5">
      <c r="A4206" s="463" t="s">
        <v>10682</v>
      </c>
      <c r="B4206" s="463"/>
      <c r="C4206" s="463" t="s">
        <v>5441</v>
      </c>
      <c r="D4206" s="463"/>
      <c r="E4206" s="294" t="s">
        <v>5455</v>
      </c>
    </row>
    <row r="4207" spans="1:5">
      <c r="A4207" s="463" t="s">
        <v>10682</v>
      </c>
      <c r="B4207" s="463"/>
      <c r="C4207" s="463" t="s">
        <v>5560</v>
      </c>
      <c r="D4207" s="463"/>
      <c r="E4207" s="294" t="s">
        <v>5581</v>
      </c>
    </row>
    <row r="4208" spans="1:5">
      <c r="A4208" s="463" t="s">
        <v>10682</v>
      </c>
      <c r="B4208" s="463"/>
      <c r="C4208" s="463" t="s">
        <v>5441</v>
      </c>
      <c r="D4208" s="463"/>
      <c r="E4208" s="294" t="s">
        <v>5456</v>
      </c>
    </row>
    <row r="4209" spans="1:5">
      <c r="A4209" s="463" t="s">
        <v>10682</v>
      </c>
      <c r="B4209" s="463"/>
      <c r="C4209" s="463" t="s">
        <v>5606</v>
      </c>
      <c r="D4209" s="463"/>
      <c r="E4209" s="294" t="s">
        <v>5614</v>
      </c>
    </row>
    <row r="4210" spans="1:5">
      <c r="A4210" s="463" t="s">
        <v>10682</v>
      </c>
      <c r="B4210" s="463"/>
      <c r="C4210" s="463" t="s">
        <v>5606</v>
      </c>
      <c r="D4210" s="463"/>
      <c r="E4210" s="294" t="s">
        <v>5615</v>
      </c>
    </row>
    <row r="4211" spans="1:5">
      <c r="A4211" s="463" t="s">
        <v>10682</v>
      </c>
      <c r="B4211" s="463"/>
      <c r="C4211" s="463" t="s">
        <v>5606</v>
      </c>
      <c r="D4211" s="463"/>
      <c r="E4211" s="294" t="s">
        <v>5616</v>
      </c>
    </row>
    <row r="4212" spans="1:5">
      <c r="A4212" s="463" t="s">
        <v>10682</v>
      </c>
      <c r="B4212" s="463"/>
      <c r="C4212" s="463" t="s">
        <v>5679</v>
      </c>
      <c r="D4212" s="463"/>
      <c r="E4212" s="294" t="s">
        <v>5699</v>
      </c>
    </row>
    <row r="4213" spans="1:5">
      <c r="A4213" s="463" t="s">
        <v>10682</v>
      </c>
      <c r="B4213" s="463"/>
      <c r="C4213" s="463" t="s">
        <v>5606</v>
      </c>
      <c r="D4213" s="463"/>
      <c r="E4213" s="294" t="s">
        <v>5617</v>
      </c>
    </row>
    <row r="4214" spans="1:5">
      <c r="A4214" s="463" t="s">
        <v>10682</v>
      </c>
      <c r="B4214" s="463"/>
      <c r="C4214" s="463" t="s">
        <v>5606</v>
      </c>
      <c r="D4214" s="463"/>
      <c r="E4214" s="294" t="s">
        <v>5618</v>
      </c>
    </row>
    <row r="4215" spans="1:5">
      <c r="A4215" s="463" t="s">
        <v>10682</v>
      </c>
      <c r="B4215" s="463"/>
      <c r="C4215" s="463" t="s">
        <v>5606</v>
      </c>
      <c r="D4215" s="463"/>
      <c r="E4215" s="294" t="s">
        <v>5619</v>
      </c>
    </row>
    <row r="4216" spans="1:5">
      <c r="A4216" s="463" t="s">
        <v>10682</v>
      </c>
      <c r="B4216" s="463"/>
      <c r="C4216" s="463" t="s">
        <v>5606</v>
      </c>
      <c r="D4216" s="463"/>
      <c r="E4216" s="294" t="s">
        <v>5620</v>
      </c>
    </row>
    <row r="4217" spans="1:5">
      <c r="A4217" s="463" t="s">
        <v>10682</v>
      </c>
      <c r="B4217" s="463"/>
      <c r="C4217" s="463" t="s">
        <v>5560</v>
      </c>
      <c r="D4217" s="463"/>
      <c r="E4217" s="294" t="s">
        <v>5571</v>
      </c>
    </row>
    <row r="4218" spans="1:5">
      <c r="A4218" s="463" t="s">
        <v>10682</v>
      </c>
      <c r="B4218" s="463"/>
      <c r="C4218" s="463" t="s">
        <v>5534</v>
      </c>
      <c r="D4218" s="463"/>
      <c r="E4218" s="294" t="s">
        <v>5549</v>
      </c>
    </row>
    <row r="4219" spans="1:5">
      <c r="A4219" s="463" t="s">
        <v>10682</v>
      </c>
      <c r="B4219" s="463"/>
      <c r="C4219" s="463" t="s">
        <v>5441</v>
      </c>
      <c r="D4219" s="463" t="s">
        <v>10693</v>
      </c>
      <c r="E4219" s="294" t="s">
        <v>5457</v>
      </c>
    </row>
    <row r="4220" spans="1:5">
      <c r="A4220" s="463" t="s">
        <v>10682</v>
      </c>
      <c r="B4220" s="463"/>
      <c r="C4220" s="463" t="s">
        <v>5560</v>
      </c>
      <c r="D4220" s="463"/>
      <c r="E4220" s="294" t="s">
        <v>5582</v>
      </c>
    </row>
    <row r="4221" spans="1:5">
      <c r="A4221" s="463" t="s">
        <v>10682</v>
      </c>
      <c r="B4221" s="463"/>
      <c r="C4221" s="463" t="s">
        <v>5606</v>
      </c>
      <c r="D4221" s="463"/>
      <c r="E4221" s="294" t="s">
        <v>5621</v>
      </c>
    </row>
    <row r="4222" spans="1:5">
      <c r="A4222" s="463" t="s">
        <v>10682</v>
      </c>
      <c r="B4222" s="463"/>
      <c r="C4222" s="463" t="s">
        <v>5627</v>
      </c>
      <c r="D4222" s="463"/>
      <c r="E4222" s="294" t="s">
        <v>5662</v>
      </c>
    </row>
    <row r="4223" spans="1:5">
      <c r="A4223" s="463" t="s">
        <v>10682</v>
      </c>
      <c r="B4223" s="463"/>
      <c r="C4223" s="463" t="s">
        <v>5441</v>
      </c>
      <c r="D4223" s="463" t="s">
        <v>10693</v>
      </c>
      <c r="E4223" s="294" t="s">
        <v>5458</v>
      </c>
    </row>
    <row r="4224" spans="1:5">
      <c r="A4224" s="463" t="s">
        <v>10682</v>
      </c>
      <c r="B4224" s="463"/>
      <c r="C4224" s="463" t="s">
        <v>5509</v>
      </c>
      <c r="D4224" s="463"/>
      <c r="E4224" s="294" t="s">
        <v>5517</v>
      </c>
    </row>
    <row r="4225" spans="1:5">
      <c r="A4225" s="463" t="s">
        <v>10682</v>
      </c>
      <c r="B4225" s="463"/>
      <c r="C4225" s="463" t="s">
        <v>5441</v>
      </c>
      <c r="D4225" s="463"/>
      <c r="E4225" s="294" t="s">
        <v>5459</v>
      </c>
    </row>
    <row r="4226" spans="1:5">
      <c r="A4226" s="463" t="s">
        <v>10682</v>
      </c>
      <c r="B4226" s="463"/>
      <c r="C4226" s="463" t="s">
        <v>5679</v>
      </c>
      <c r="D4226" s="463"/>
      <c r="E4226" s="294" t="s">
        <v>5686</v>
      </c>
    </row>
    <row r="4227" spans="1:5">
      <c r="A4227" s="463" t="s">
        <v>10682</v>
      </c>
      <c r="B4227" s="463"/>
      <c r="C4227" s="463" t="s">
        <v>5560</v>
      </c>
      <c r="D4227" s="463"/>
      <c r="E4227" s="294" t="s">
        <v>5572</v>
      </c>
    </row>
    <row r="4228" spans="1:5">
      <c r="A4228" s="463" t="s">
        <v>10682</v>
      </c>
      <c r="B4228" s="463"/>
      <c r="C4228" s="463" t="s">
        <v>5441</v>
      </c>
      <c r="D4228" s="463"/>
      <c r="E4228" s="294" t="s">
        <v>5460</v>
      </c>
    </row>
    <row r="4229" spans="1:5">
      <c r="A4229" s="463" t="s">
        <v>10682</v>
      </c>
      <c r="B4229" s="463"/>
      <c r="C4229" s="463" t="s">
        <v>5606</v>
      </c>
      <c r="D4229" s="463"/>
      <c r="E4229" s="294" t="s">
        <v>5622</v>
      </c>
    </row>
    <row r="4230" spans="1:5">
      <c r="A4230" s="463" t="s">
        <v>10682</v>
      </c>
      <c r="B4230" s="463"/>
      <c r="C4230" s="463" t="s">
        <v>5475</v>
      </c>
      <c r="D4230" s="463"/>
      <c r="E4230" s="294" t="s">
        <v>5492</v>
      </c>
    </row>
    <row r="4231" spans="1:5">
      <c r="A4231" s="463" t="s">
        <v>10682</v>
      </c>
      <c r="B4231" s="463"/>
      <c r="C4231" s="463" t="s">
        <v>5441</v>
      </c>
      <c r="D4231" s="463"/>
      <c r="E4231" s="294" t="s">
        <v>4553</v>
      </c>
    </row>
    <row r="4232" spans="1:5">
      <c r="A4232" s="463" t="s">
        <v>10682</v>
      </c>
      <c r="B4232" s="463"/>
      <c r="C4232" s="463" t="s">
        <v>5441</v>
      </c>
      <c r="D4232" s="463"/>
      <c r="E4232" s="294" t="s">
        <v>5461</v>
      </c>
    </row>
    <row r="4233" spans="1:5">
      <c r="A4233" s="463" t="s">
        <v>10682</v>
      </c>
      <c r="B4233" s="463"/>
      <c r="C4233" s="463" t="s">
        <v>5441</v>
      </c>
      <c r="D4233" s="463"/>
      <c r="E4233" s="294" t="s">
        <v>5462</v>
      </c>
    </row>
    <row r="4234" spans="1:5">
      <c r="A4234" s="463" t="s">
        <v>10682</v>
      </c>
      <c r="B4234" s="463"/>
      <c r="C4234" s="463" t="s">
        <v>5509</v>
      </c>
      <c r="D4234" s="463"/>
      <c r="E4234" s="294" t="s">
        <v>5518</v>
      </c>
    </row>
    <row r="4235" spans="1:5">
      <c r="A4235" s="463" t="s">
        <v>10682</v>
      </c>
      <c r="B4235" s="463"/>
      <c r="C4235" s="463" t="s">
        <v>5509</v>
      </c>
      <c r="D4235" s="463"/>
      <c r="E4235" s="294" t="s">
        <v>5519</v>
      </c>
    </row>
    <row r="4236" spans="1:5">
      <c r="A4236" s="463" t="s">
        <v>10682</v>
      </c>
      <c r="B4236" s="463"/>
      <c r="C4236" s="463" t="s">
        <v>5534</v>
      </c>
      <c r="D4236" s="463"/>
      <c r="E4236" s="294" t="s">
        <v>5550</v>
      </c>
    </row>
    <row r="4237" spans="1:5">
      <c r="A4237" s="463" t="s">
        <v>10682</v>
      </c>
      <c r="B4237" s="463"/>
      <c r="C4237" s="463" t="s">
        <v>5586</v>
      </c>
      <c r="D4237" s="463"/>
      <c r="E4237" s="294" t="s">
        <v>5592</v>
      </c>
    </row>
    <row r="4238" spans="1:5">
      <c r="A4238" s="463" t="s">
        <v>10682</v>
      </c>
      <c r="B4238" s="463"/>
      <c r="C4238" s="463" t="s">
        <v>5441</v>
      </c>
      <c r="D4238" s="463"/>
      <c r="E4238" s="294" t="s">
        <v>5463</v>
      </c>
    </row>
    <row r="4239" spans="1:5">
      <c r="A4239" s="463" t="s">
        <v>10682</v>
      </c>
      <c r="B4239" s="463"/>
      <c r="C4239" s="463" t="s">
        <v>5706</v>
      </c>
      <c r="D4239" s="463"/>
      <c r="E4239" s="294" t="s">
        <v>5711</v>
      </c>
    </row>
    <row r="4240" spans="1:5">
      <c r="A4240" s="463" t="s">
        <v>10682</v>
      </c>
      <c r="B4240" s="463"/>
      <c r="C4240" s="463" t="s">
        <v>5706</v>
      </c>
      <c r="D4240" s="463"/>
      <c r="E4240" s="294" t="s">
        <v>5709</v>
      </c>
    </row>
    <row r="4241" spans="1:5">
      <c r="A4241" s="463" t="s">
        <v>10682</v>
      </c>
      <c r="B4241" s="463"/>
      <c r="C4241" s="463" t="s">
        <v>5560</v>
      </c>
      <c r="D4241" s="463"/>
      <c r="E4241" s="294" t="s">
        <v>5573</v>
      </c>
    </row>
    <row r="4242" spans="1:5">
      <c r="A4242" s="463" t="s">
        <v>10682</v>
      </c>
      <c r="B4242" s="463"/>
      <c r="C4242" s="463"/>
      <c r="D4242" s="463"/>
      <c r="E4242" s="294" t="s">
        <v>3238</v>
      </c>
    </row>
    <row r="4243" spans="1:5">
      <c r="A4243" s="463" t="s">
        <v>10682</v>
      </c>
      <c r="B4243" s="463"/>
      <c r="C4243" s="463" t="s">
        <v>5441</v>
      </c>
      <c r="D4243" s="463" t="s">
        <v>10693</v>
      </c>
      <c r="E4243" s="294" t="s">
        <v>5474</v>
      </c>
    </row>
    <row r="4244" spans="1:5">
      <c r="A4244" s="463" t="s">
        <v>10682</v>
      </c>
      <c r="B4244" s="463"/>
      <c r="C4244" s="463" t="s">
        <v>5441</v>
      </c>
      <c r="D4244" s="463"/>
      <c r="E4244" s="294" t="s">
        <v>5464</v>
      </c>
    </row>
    <row r="4245" spans="1:5">
      <c r="A4245" s="463" t="s">
        <v>10682</v>
      </c>
      <c r="B4245" s="463"/>
      <c r="C4245" s="463" t="s">
        <v>5586</v>
      </c>
      <c r="D4245" s="463"/>
      <c r="E4245" s="294" t="s">
        <v>5593</v>
      </c>
    </row>
    <row r="4246" spans="1:5">
      <c r="A4246" s="463" t="s">
        <v>10682</v>
      </c>
      <c r="B4246" s="463"/>
      <c r="C4246" s="463" t="s">
        <v>5706</v>
      </c>
      <c r="D4246" s="463"/>
      <c r="E4246" s="294" t="s">
        <v>5712</v>
      </c>
    </row>
    <row r="4247" spans="1:5">
      <c r="A4247" s="463" t="s">
        <v>10682</v>
      </c>
      <c r="B4247" s="463"/>
      <c r="C4247" s="463" t="s">
        <v>5586</v>
      </c>
      <c r="D4247" s="463"/>
      <c r="E4247" s="294" t="s">
        <v>5594</v>
      </c>
    </row>
    <row r="4248" spans="1:5">
      <c r="A4248" s="463" t="s">
        <v>10682</v>
      </c>
      <c r="B4248" s="463"/>
      <c r="C4248" s="463" t="s">
        <v>5475</v>
      </c>
      <c r="D4248" s="463"/>
      <c r="E4248" s="294" t="s">
        <v>5497</v>
      </c>
    </row>
    <row r="4249" spans="1:5">
      <c r="A4249" s="463" t="s">
        <v>10682</v>
      </c>
      <c r="B4249" s="463"/>
      <c r="C4249" s="463" t="s">
        <v>5475</v>
      </c>
      <c r="D4249" s="463"/>
      <c r="E4249" s="294" t="s">
        <v>5498</v>
      </c>
    </row>
    <row r="4250" spans="1:5">
      <c r="A4250" s="463" t="s">
        <v>10682</v>
      </c>
      <c r="B4250" s="463"/>
      <c r="C4250" s="463" t="s">
        <v>5441</v>
      </c>
      <c r="D4250" s="463"/>
      <c r="E4250" s="294" t="s">
        <v>5465</v>
      </c>
    </row>
    <row r="4251" spans="1:5">
      <c r="A4251" s="463" t="s">
        <v>10682</v>
      </c>
      <c r="B4251" s="463"/>
      <c r="C4251" s="463" t="s">
        <v>5475</v>
      </c>
      <c r="D4251" s="463"/>
      <c r="E4251" s="294" t="s">
        <v>5482</v>
      </c>
    </row>
    <row r="4252" spans="1:5">
      <c r="A4252" s="463" t="s">
        <v>10682</v>
      </c>
      <c r="B4252" s="463"/>
      <c r="C4252" s="463" t="s">
        <v>5475</v>
      </c>
      <c r="D4252" s="463"/>
      <c r="E4252" s="294" t="s">
        <v>5494</v>
      </c>
    </row>
    <row r="4253" spans="1:5">
      <c r="A4253" s="463" t="s">
        <v>10682</v>
      </c>
      <c r="B4253" s="463"/>
      <c r="C4253" s="463" t="s">
        <v>5475</v>
      </c>
      <c r="D4253" s="463"/>
      <c r="E4253" s="294" t="s">
        <v>5499</v>
      </c>
    </row>
    <row r="4254" spans="1:5">
      <c r="A4254" s="463" t="s">
        <v>10682</v>
      </c>
      <c r="B4254" s="463"/>
      <c r="C4254" s="463" t="s">
        <v>5475</v>
      </c>
      <c r="D4254" s="463"/>
      <c r="E4254" s="294" t="s">
        <v>5500</v>
      </c>
    </row>
    <row r="4255" spans="1:5">
      <c r="A4255" s="463" t="s">
        <v>10682</v>
      </c>
      <c r="B4255" s="463"/>
      <c r="C4255" s="463" t="s">
        <v>5627</v>
      </c>
      <c r="D4255" s="463"/>
      <c r="E4255" s="294" t="s">
        <v>5663</v>
      </c>
    </row>
    <row r="4256" spans="1:5">
      <c r="A4256" s="463" t="s">
        <v>10682</v>
      </c>
      <c r="B4256" s="463"/>
      <c r="C4256" s="463" t="s">
        <v>5627</v>
      </c>
      <c r="D4256" s="463"/>
      <c r="E4256" s="294" t="s">
        <v>5659</v>
      </c>
    </row>
    <row r="4257" spans="1:5">
      <c r="A4257" s="463" t="s">
        <v>10682</v>
      </c>
      <c r="B4257" s="463"/>
      <c r="C4257" s="463" t="s">
        <v>5627</v>
      </c>
      <c r="D4257" s="463"/>
      <c r="E4257" s="294" t="s">
        <v>5674</v>
      </c>
    </row>
    <row r="4258" spans="1:5">
      <c r="A4258" s="463" t="s">
        <v>10682</v>
      </c>
      <c r="B4258" s="463"/>
      <c r="C4258" s="463" t="s">
        <v>5534</v>
      </c>
      <c r="D4258" s="463"/>
      <c r="E4258" s="294" t="s">
        <v>5551</v>
      </c>
    </row>
    <row r="4259" spans="1:5">
      <c r="A4259" s="463" t="s">
        <v>10682</v>
      </c>
      <c r="B4259" s="463"/>
      <c r="C4259" s="463" t="s">
        <v>5534</v>
      </c>
      <c r="D4259" s="463"/>
      <c r="E4259" s="294" t="s">
        <v>5552</v>
      </c>
    </row>
    <row r="4260" spans="1:5">
      <c r="A4260" s="463" t="s">
        <v>10682</v>
      </c>
      <c r="B4260" s="463"/>
      <c r="C4260" s="463" t="s">
        <v>5475</v>
      </c>
      <c r="D4260" s="463"/>
      <c r="E4260" s="294" t="s">
        <v>5501</v>
      </c>
    </row>
    <row r="4261" spans="1:5">
      <c r="A4261" s="463" t="s">
        <v>10682</v>
      </c>
      <c r="B4261" s="463"/>
      <c r="C4261" s="463" t="s">
        <v>5679</v>
      </c>
      <c r="D4261" s="463"/>
      <c r="E4261" s="294" t="s">
        <v>5702</v>
      </c>
    </row>
    <row r="4262" spans="1:5">
      <c r="A4262" s="463" t="s">
        <v>10682</v>
      </c>
      <c r="B4262" s="463"/>
      <c r="C4262" s="463" t="s">
        <v>5706</v>
      </c>
      <c r="D4262" s="463"/>
      <c r="E4262" s="294" t="s">
        <v>5713</v>
      </c>
    </row>
    <row r="4263" spans="1:5">
      <c r="A4263" s="463" t="s">
        <v>10682</v>
      </c>
      <c r="B4263" s="463"/>
      <c r="C4263" s="463" t="s">
        <v>5706</v>
      </c>
      <c r="D4263" s="463"/>
      <c r="E4263" s="294" t="s">
        <v>5714</v>
      </c>
    </row>
    <row r="4264" spans="1:5">
      <c r="A4264" s="463" t="s">
        <v>10682</v>
      </c>
      <c r="B4264" s="463"/>
      <c r="C4264" s="463" t="s">
        <v>5586</v>
      </c>
      <c r="D4264" s="463"/>
      <c r="E4264" s="294" t="s">
        <v>5595</v>
      </c>
    </row>
    <row r="4265" spans="1:5">
      <c r="A4265" s="463" t="s">
        <v>10682</v>
      </c>
      <c r="B4265" s="463"/>
      <c r="C4265" s="463"/>
      <c r="D4265" s="463"/>
      <c r="E4265" s="294" t="s">
        <v>5432</v>
      </c>
    </row>
    <row r="4266" spans="1:5">
      <c r="A4266" s="463" t="s">
        <v>10682</v>
      </c>
      <c r="B4266" s="463"/>
      <c r="C4266" s="463" t="s">
        <v>5627</v>
      </c>
      <c r="D4266" s="463"/>
      <c r="E4266" s="294" t="s">
        <v>5667</v>
      </c>
    </row>
    <row r="4267" spans="1:5">
      <c r="A4267" s="463" t="s">
        <v>10682</v>
      </c>
      <c r="B4267" s="463"/>
      <c r="C4267" s="463" t="s">
        <v>5560</v>
      </c>
      <c r="D4267" s="463"/>
      <c r="E4267" s="294" t="s">
        <v>5574</v>
      </c>
    </row>
    <row r="4268" spans="1:5">
      <c r="A4268" s="463" t="s">
        <v>10682</v>
      </c>
      <c r="B4268" s="463"/>
      <c r="C4268" s="463" t="s">
        <v>5606</v>
      </c>
      <c r="D4268" s="463"/>
      <c r="E4268" s="294" t="s">
        <v>5623</v>
      </c>
    </row>
    <row r="4269" spans="1:5">
      <c r="A4269" s="463" t="s">
        <v>10682</v>
      </c>
      <c r="B4269" s="463"/>
      <c r="C4269" s="463" t="s">
        <v>5600</v>
      </c>
      <c r="D4269" s="463"/>
      <c r="E4269" s="294" t="s">
        <v>5601</v>
      </c>
    </row>
    <row r="4270" spans="1:5">
      <c r="A4270" s="463" t="s">
        <v>10682</v>
      </c>
      <c r="B4270" s="463"/>
      <c r="C4270" s="463" t="s">
        <v>5560</v>
      </c>
      <c r="D4270" s="463"/>
      <c r="E4270" s="294" t="s">
        <v>5575</v>
      </c>
    </row>
    <row r="4271" spans="1:5">
      <c r="A4271" s="463" t="s">
        <v>10682</v>
      </c>
      <c r="B4271" s="463"/>
      <c r="C4271" s="463" t="s">
        <v>5475</v>
      </c>
      <c r="D4271" s="463"/>
      <c r="E4271" s="294" t="s">
        <v>5483</v>
      </c>
    </row>
    <row r="4272" spans="1:5">
      <c r="A4272" s="463" t="s">
        <v>10682</v>
      </c>
      <c r="B4272" s="463"/>
      <c r="C4272" s="463" t="s">
        <v>5475</v>
      </c>
      <c r="D4272" s="463"/>
      <c r="E4272" s="294" t="s">
        <v>5502</v>
      </c>
    </row>
    <row r="4273" spans="1:5">
      <c r="A4273" s="463" t="s">
        <v>10682</v>
      </c>
      <c r="B4273" s="463"/>
      <c r="C4273" s="463" t="s">
        <v>5606</v>
      </c>
      <c r="D4273" s="463"/>
      <c r="E4273" s="294" t="s">
        <v>5624</v>
      </c>
    </row>
    <row r="4274" spans="1:5">
      <c r="A4274" s="463" t="s">
        <v>10682</v>
      </c>
      <c r="B4274" s="463"/>
      <c r="C4274" s="463" t="s">
        <v>5475</v>
      </c>
      <c r="D4274" s="463"/>
      <c r="E4274" s="294" t="s">
        <v>5505</v>
      </c>
    </row>
    <row r="4275" spans="1:5">
      <c r="A4275" s="463" t="s">
        <v>10682</v>
      </c>
      <c r="B4275" s="463"/>
      <c r="C4275" s="463" t="s">
        <v>5509</v>
      </c>
      <c r="D4275" s="463"/>
      <c r="E4275" s="294" t="s">
        <v>5533</v>
      </c>
    </row>
    <row r="4276" spans="1:5">
      <c r="A4276" s="463" t="s">
        <v>10682</v>
      </c>
      <c r="B4276" s="463"/>
      <c r="C4276" s="463" t="s">
        <v>5586</v>
      </c>
      <c r="D4276" s="463"/>
      <c r="E4276" s="294" t="s">
        <v>5596</v>
      </c>
    </row>
    <row r="4277" spans="1:5">
      <c r="A4277" s="463" t="s">
        <v>10682</v>
      </c>
      <c r="B4277" s="463"/>
      <c r="C4277" s="463" t="s">
        <v>5600</v>
      </c>
      <c r="D4277" s="463"/>
      <c r="E4277" s="294" t="s">
        <v>5602</v>
      </c>
    </row>
    <row r="4278" spans="1:5">
      <c r="A4278" s="463" t="s">
        <v>10682</v>
      </c>
      <c r="B4278" s="463"/>
      <c r="C4278" s="463" t="s">
        <v>5679</v>
      </c>
      <c r="D4278" s="463"/>
      <c r="E4278" s="294" t="s">
        <v>5704</v>
      </c>
    </row>
    <row r="4279" spans="1:5">
      <c r="A4279" s="463" t="s">
        <v>10682</v>
      </c>
      <c r="B4279" s="463"/>
      <c r="C4279" s="463" t="s">
        <v>5560</v>
      </c>
      <c r="D4279" s="463"/>
      <c r="E4279" s="294" t="s">
        <v>5576</v>
      </c>
    </row>
    <row r="4280" spans="1:5">
      <c r="A4280" s="463" t="s">
        <v>10682</v>
      </c>
      <c r="B4280" s="463"/>
      <c r="C4280" s="463" t="s">
        <v>5586</v>
      </c>
      <c r="D4280" s="463"/>
      <c r="E4280" s="294" t="s">
        <v>5597</v>
      </c>
    </row>
    <row r="4281" spans="1:5">
      <c r="A4281" s="463" t="s">
        <v>10682</v>
      </c>
      <c r="B4281" s="463"/>
      <c r="C4281" s="463" t="s">
        <v>5627</v>
      </c>
      <c r="D4281" s="463"/>
      <c r="E4281" s="294" t="s">
        <v>5668</v>
      </c>
    </row>
    <row r="4282" spans="1:5">
      <c r="A4282" s="463" t="s">
        <v>10682</v>
      </c>
      <c r="B4282" s="463"/>
      <c r="C4282" s="463" t="s">
        <v>5560</v>
      </c>
      <c r="D4282" s="463"/>
      <c r="E4282" s="294" t="s">
        <v>5583</v>
      </c>
    </row>
    <row r="4283" spans="1:5">
      <c r="A4283" s="463" t="s">
        <v>10682</v>
      </c>
      <c r="B4283" s="463"/>
      <c r="C4283" s="463" t="s">
        <v>5441</v>
      </c>
      <c r="D4283" s="463" t="s">
        <v>10693</v>
      </c>
      <c r="E4283" s="294" t="s">
        <v>5473</v>
      </c>
    </row>
    <row r="4284" spans="1:5">
      <c r="A4284" s="463" t="s">
        <v>10682</v>
      </c>
      <c r="B4284" s="463"/>
      <c r="C4284" s="463" t="s">
        <v>5509</v>
      </c>
      <c r="D4284" s="463"/>
      <c r="E4284" s="294" t="s">
        <v>5520</v>
      </c>
    </row>
    <row r="4285" spans="1:5">
      <c r="A4285" s="463" t="s">
        <v>10682</v>
      </c>
      <c r="B4285" s="463"/>
      <c r="C4285" s="463" t="s">
        <v>5509</v>
      </c>
      <c r="D4285" s="463"/>
      <c r="E4285" s="294" t="s">
        <v>5521</v>
      </c>
    </row>
    <row r="4286" spans="1:5">
      <c r="A4286" s="463" t="s">
        <v>10682</v>
      </c>
      <c r="B4286" s="463"/>
      <c r="C4286" s="463" t="s">
        <v>5534</v>
      </c>
      <c r="D4286" s="463"/>
      <c r="E4286" s="294" t="s">
        <v>5553</v>
      </c>
    </row>
    <row r="4287" spans="1:5">
      <c r="A4287" s="463" t="s">
        <v>10682</v>
      </c>
      <c r="B4287" s="463"/>
      <c r="C4287" s="463"/>
      <c r="D4287" s="463"/>
      <c r="E4287" s="294" t="s">
        <v>5829</v>
      </c>
    </row>
    <row r="4288" spans="1:5">
      <c r="A4288" s="463" t="s">
        <v>10682</v>
      </c>
      <c r="B4288" s="463"/>
      <c r="C4288" s="463"/>
      <c r="D4288" s="463"/>
      <c r="E4288" s="294" t="s">
        <v>5838</v>
      </c>
    </row>
    <row r="4289" spans="1:5">
      <c r="A4289" s="463" t="s">
        <v>10682</v>
      </c>
      <c r="B4289" s="463"/>
      <c r="C4289" s="463" t="s">
        <v>5534</v>
      </c>
      <c r="D4289" s="463"/>
      <c r="E4289" s="294" t="s">
        <v>5554</v>
      </c>
    </row>
    <row r="4290" spans="1:5">
      <c r="A4290" s="463" t="s">
        <v>10682</v>
      </c>
      <c r="B4290" s="463"/>
      <c r="C4290" s="463" t="s">
        <v>5627</v>
      </c>
      <c r="D4290" s="463"/>
      <c r="E4290" s="294" t="s">
        <v>2129</v>
      </c>
    </row>
    <row r="4291" spans="1:5">
      <c r="A4291" s="463" t="s">
        <v>10682</v>
      </c>
      <c r="B4291" s="463"/>
      <c r="C4291" s="463" t="s">
        <v>5627</v>
      </c>
      <c r="D4291" s="463"/>
      <c r="E4291" s="294" t="s">
        <v>5647</v>
      </c>
    </row>
    <row r="4292" spans="1:5">
      <c r="A4292" s="463" t="s">
        <v>10682</v>
      </c>
      <c r="B4292" s="463"/>
      <c r="C4292" s="463" t="s">
        <v>5679</v>
      </c>
      <c r="D4292" s="463"/>
      <c r="E4292" s="294" t="s">
        <v>5700</v>
      </c>
    </row>
    <row r="4293" spans="1:5">
      <c r="A4293" s="463" t="s">
        <v>10682</v>
      </c>
      <c r="B4293" s="463"/>
      <c r="C4293" s="463" t="s">
        <v>5586</v>
      </c>
      <c r="D4293" s="463"/>
      <c r="E4293" s="294" t="s">
        <v>5598</v>
      </c>
    </row>
    <row r="4294" spans="1:5">
      <c r="A4294" s="463" t="s">
        <v>10682</v>
      </c>
      <c r="B4294" s="463"/>
      <c r="C4294" s="463" t="s">
        <v>5600</v>
      </c>
      <c r="D4294" s="463"/>
      <c r="E4294" s="294" t="s">
        <v>5603</v>
      </c>
    </row>
    <row r="4295" spans="1:5">
      <c r="A4295" s="463" t="s">
        <v>10682</v>
      </c>
      <c r="B4295" s="463"/>
      <c r="C4295" s="463" t="s">
        <v>5706</v>
      </c>
      <c r="D4295" s="463"/>
      <c r="E4295" s="294" t="s">
        <v>5715</v>
      </c>
    </row>
    <row r="4296" spans="1:5">
      <c r="A4296" s="463" t="s">
        <v>10682</v>
      </c>
      <c r="B4296" s="463"/>
      <c r="C4296" s="463"/>
      <c r="D4296" s="463"/>
      <c r="E4296" s="294" t="s">
        <v>5830</v>
      </c>
    </row>
    <row r="4297" spans="1:5">
      <c r="A4297" s="463" t="s">
        <v>10682</v>
      </c>
      <c r="B4297" s="463"/>
      <c r="C4297" s="463"/>
      <c r="D4297" s="463"/>
      <c r="E4297" s="294" t="s">
        <v>5835</v>
      </c>
    </row>
    <row r="4298" spans="1:5">
      <c r="A4298" s="463" t="s">
        <v>10682</v>
      </c>
      <c r="B4298" s="463"/>
      <c r="C4298" s="463" t="s">
        <v>5627</v>
      </c>
      <c r="D4298" s="463"/>
      <c r="E4298" s="294" t="s">
        <v>5670</v>
      </c>
    </row>
    <row r="4299" spans="1:5">
      <c r="A4299" s="463" t="s">
        <v>10682</v>
      </c>
      <c r="B4299" s="463"/>
      <c r="C4299" s="463" t="s">
        <v>5606</v>
      </c>
      <c r="D4299" s="463"/>
      <c r="E4299" s="294" t="s">
        <v>5625</v>
      </c>
    </row>
    <row r="4300" spans="1:5">
      <c r="A4300" s="463" t="s">
        <v>10682</v>
      </c>
      <c r="B4300" s="463"/>
      <c r="C4300" s="463" t="s">
        <v>5441</v>
      </c>
      <c r="D4300" s="463"/>
      <c r="E4300" s="294" t="s">
        <v>5466</v>
      </c>
    </row>
    <row r="4301" spans="1:5">
      <c r="A4301" s="463" t="s">
        <v>10682</v>
      </c>
      <c r="B4301" s="463"/>
      <c r="C4301" s="463"/>
      <c r="D4301" s="463"/>
      <c r="E4301" s="294" t="s">
        <v>3256</v>
      </c>
    </row>
    <row r="4302" spans="1:5">
      <c r="A4302" s="463" t="s">
        <v>10682</v>
      </c>
      <c r="B4302" s="463"/>
      <c r="C4302" s="463" t="s">
        <v>5441</v>
      </c>
      <c r="D4302" s="463"/>
      <c r="E4302" s="294" t="s">
        <v>5467</v>
      </c>
    </row>
    <row r="4303" spans="1:5">
      <c r="A4303" s="463" t="s">
        <v>10682</v>
      </c>
      <c r="B4303" s="463"/>
      <c r="C4303" s="463" t="s">
        <v>5627</v>
      </c>
      <c r="D4303" s="463"/>
      <c r="E4303" s="294" t="s">
        <v>5672</v>
      </c>
    </row>
    <row r="4304" spans="1:5">
      <c r="A4304" s="463" t="s">
        <v>10682</v>
      </c>
      <c r="B4304" s="463"/>
      <c r="C4304" s="463" t="s">
        <v>5586</v>
      </c>
      <c r="D4304" s="463"/>
      <c r="E4304" s="294" t="s">
        <v>5599</v>
      </c>
    </row>
    <row r="4305" spans="1:5">
      <c r="A4305" s="463" t="s">
        <v>10682</v>
      </c>
      <c r="B4305" s="463"/>
      <c r="C4305" s="463" t="s">
        <v>5560</v>
      </c>
      <c r="D4305" s="463"/>
      <c r="E4305" s="294" t="s">
        <v>5584</v>
      </c>
    </row>
    <row r="4306" spans="1:5">
      <c r="A4306" s="463" t="s">
        <v>10682</v>
      </c>
      <c r="B4306" s="463"/>
      <c r="C4306" s="463" t="s">
        <v>5560</v>
      </c>
      <c r="D4306" s="463"/>
      <c r="E4306" s="294" t="s">
        <v>5585</v>
      </c>
    </row>
    <row r="4307" spans="1:5">
      <c r="A4307" s="463" t="s">
        <v>10682</v>
      </c>
      <c r="B4307" s="463"/>
      <c r="C4307" s="463"/>
      <c r="D4307" s="463" t="s">
        <v>10701</v>
      </c>
      <c r="E4307" s="294" t="s">
        <v>6017</v>
      </c>
    </row>
    <row r="4308" spans="1:5">
      <c r="A4308" s="463" t="s">
        <v>10682</v>
      </c>
      <c r="B4308" s="463"/>
      <c r="C4308" s="463" t="s">
        <v>5627</v>
      </c>
      <c r="D4308" s="463"/>
      <c r="E4308" s="294" t="s">
        <v>5673</v>
      </c>
    </row>
    <row r="4309" spans="1:5">
      <c r="A4309" s="463" t="s">
        <v>10682</v>
      </c>
      <c r="B4309" s="463"/>
      <c r="C4309" s="463" t="s">
        <v>5441</v>
      </c>
      <c r="D4309" s="463"/>
      <c r="E4309" s="294" t="s">
        <v>5468</v>
      </c>
    </row>
    <row r="4310" spans="1:5">
      <c r="A4310" s="463" t="s">
        <v>10682</v>
      </c>
      <c r="B4310" s="463"/>
      <c r="C4310" s="463"/>
      <c r="D4310" s="463"/>
      <c r="E4310" s="294" t="s">
        <v>5434</v>
      </c>
    </row>
    <row r="4311" spans="1:5">
      <c r="A4311" s="463" t="s">
        <v>10682</v>
      </c>
      <c r="B4311" s="463"/>
      <c r="C4311" s="463" t="s">
        <v>5679</v>
      </c>
      <c r="D4311" s="463"/>
      <c r="E4311" s="294" t="s">
        <v>5687</v>
      </c>
    </row>
    <row r="4312" spans="1:5">
      <c r="A4312" s="463" t="s">
        <v>10682</v>
      </c>
      <c r="B4312" s="463"/>
      <c r="C4312" s="463" t="s">
        <v>5706</v>
      </c>
      <c r="D4312" s="463"/>
      <c r="E4312" s="294" t="s">
        <v>5716</v>
      </c>
    </row>
    <row r="4313" spans="1:5">
      <c r="A4313" s="463" t="s">
        <v>10682</v>
      </c>
      <c r="B4313" s="463"/>
      <c r="C4313" s="463" t="s">
        <v>5706</v>
      </c>
      <c r="D4313" s="463"/>
      <c r="E4313" s="294" t="s">
        <v>5717</v>
      </c>
    </row>
    <row r="4314" spans="1:5">
      <c r="A4314" s="463" t="s">
        <v>10682</v>
      </c>
      <c r="B4314" s="463"/>
      <c r="C4314" s="463" t="s">
        <v>5627</v>
      </c>
      <c r="D4314" s="463"/>
      <c r="E4314" s="294" t="s">
        <v>5669</v>
      </c>
    </row>
    <row r="4315" spans="1:5">
      <c r="A4315" s="463" t="s">
        <v>10682</v>
      </c>
      <c r="B4315" s="463"/>
      <c r="C4315" s="463" t="s">
        <v>5606</v>
      </c>
      <c r="D4315" s="463"/>
      <c r="E4315" s="294" t="s">
        <v>5626</v>
      </c>
    </row>
    <row r="4316" spans="1:5">
      <c r="A4316" s="463" t="s">
        <v>10682</v>
      </c>
      <c r="B4316" s="463"/>
      <c r="C4316" s="463" t="s">
        <v>5509</v>
      </c>
      <c r="D4316" s="463"/>
      <c r="E4316" s="294" t="s">
        <v>5529</v>
      </c>
    </row>
    <row r="4317" spans="1:5">
      <c r="A4317" s="463" t="s">
        <v>10682</v>
      </c>
      <c r="B4317" s="463"/>
      <c r="C4317" s="463" t="s">
        <v>5627</v>
      </c>
      <c r="D4317" s="463"/>
      <c r="E4317" s="294" t="s">
        <v>5656</v>
      </c>
    </row>
    <row r="4318" spans="1:5">
      <c r="A4318" s="463" t="s">
        <v>10682</v>
      </c>
      <c r="B4318" s="463"/>
      <c r="C4318" s="463" t="s">
        <v>5509</v>
      </c>
      <c r="D4318" s="463"/>
      <c r="E4318" s="294" t="s">
        <v>5530</v>
      </c>
    </row>
    <row r="4319" spans="1:5">
      <c r="A4319" s="463" t="s">
        <v>10682</v>
      </c>
      <c r="B4319" s="463"/>
      <c r="C4319" s="463" t="s">
        <v>5600</v>
      </c>
      <c r="D4319" s="463"/>
      <c r="E4319" s="294" t="s">
        <v>5604</v>
      </c>
    </row>
    <row r="4320" spans="1:5">
      <c r="A4320" s="463" t="s">
        <v>10682</v>
      </c>
      <c r="B4320" s="463"/>
      <c r="C4320" s="463"/>
      <c r="D4320" s="463"/>
      <c r="E4320" s="294" t="s">
        <v>3255</v>
      </c>
    </row>
    <row r="4321" spans="1:5">
      <c r="A4321" s="463" t="s">
        <v>10682</v>
      </c>
      <c r="B4321" s="463"/>
      <c r="C4321" s="463" t="s">
        <v>5441</v>
      </c>
      <c r="D4321" s="463"/>
      <c r="E4321" s="294" t="s">
        <v>5469</v>
      </c>
    </row>
    <row r="4322" spans="1:5">
      <c r="A4322" s="463" t="s">
        <v>10682</v>
      </c>
      <c r="B4322" s="463"/>
      <c r="C4322" s="463" t="s">
        <v>5475</v>
      </c>
      <c r="D4322" s="463"/>
      <c r="E4322" s="294" t="s">
        <v>5506</v>
      </c>
    </row>
    <row r="4323" spans="1:5">
      <c r="A4323" s="463" t="s">
        <v>10682</v>
      </c>
      <c r="B4323" s="463"/>
      <c r="C4323" s="463" t="s">
        <v>5679</v>
      </c>
      <c r="D4323" s="463"/>
      <c r="E4323" s="294" t="s">
        <v>5703</v>
      </c>
    </row>
    <row r="4324" spans="1:5">
      <c r="A4324" s="463" t="s">
        <v>10682</v>
      </c>
      <c r="B4324" s="463"/>
      <c r="C4324" s="463" t="s">
        <v>5435</v>
      </c>
      <c r="D4324" s="463"/>
      <c r="E4324" s="294" t="s">
        <v>5438</v>
      </c>
    </row>
    <row r="4325" spans="1:5">
      <c r="A4325" s="463" t="s">
        <v>10682</v>
      </c>
      <c r="B4325" s="463"/>
      <c r="C4325" s="463" t="s">
        <v>5706</v>
      </c>
      <c r="D4325" s="463"/>
      <c r="E4325" s="294" t="s">
        <v>5718</v>
      </c>
    </row>
    <row r="4326" spans="1:5">
      <c r="A4326" s="463" t="s">
        <v>10682</v>
      </c>
      <c r="B4326" s="463"/>
      <c r="C4326" s="463" t="s">
        <v>5509</v>
      </c>
      <c r="D4326" s="463"/>
      <c r="E4326" s="294" t="s">
        <v>5522</v>
      </c>
    </row>
    <row r="4327" spans="1:5">
      <c r="A4327" s="463" t="s">
        <v>10682</v>
      </c>
      <c r="B4327" s="463"/>
      <c r="C4327" s="463" t="s">
        <v>5441</v>
      </c>
      <c r="D4327" s="463"/>
      <c r="E4327" s="294" t="s">
        <v>5470</v>
      </c>
    </row>
    <row r="4328" spans="1:5">
      <c r="A4328" s="463" t="s">
        <v>10682</v>
      </c>
      <c r="B4328" s="463"/>
      <c r="C4328" s="463" t="s">
        <v>5627</v>
      </c>
      <c r="D4328" s="463"/>
      <c r="E4328" s="294" t="s">
        <v>5675</v>
      </c>
    </row>
    <row r="4329" spans="1:5">
      <c r="A4329" s="463" t="s">
        <v>10682</v>
      </c>
      <c r="B4329" s="463"/>
      <c r="C4329" s="463"/>
      <c r="D4329" s="463" t="s">
        <v>10701</v>
      </c>
      <c r="E4329" s="294" t="s">
        <v>6026</v>
      </c>
    </row>
    <row r="4330" spans="1:5">
      <c r="A4330" s="463" t="s">
        <v>10682</v>
      </c>
      <c r="B4330" s="463"/>
      <c r="C4330" s="463" t="s">
        <v>5534</v>
      </c>
      <c r="D4330" s="463"/>
      <c r="E4330" s="294" t="s">
        <v>5556</v>
      </c>
    </row>
    <row r="4331" spans="1:5">
      <c r="A4331" s="463" t="s">
        <v>10682</v>
      </c>
      <c r="B4331" s="463"/>
      <c r="C4331" s="463" t="s">
        <v>5475</v>
      </c>
      <c r="D4331" s="463"/>
      <c r="E4331" s="294" t="s">
        <v>5507</v>
      </c>
    </row>
    <row r="4332" spans="1:5">
      <c r="A4332" s="463" t="s">
        <v>10682</v>
      </c>
      <c r="B4332" s="463"/>
      <c r="C4332" s="463" t="s">
        <v>5475</v>
      </c>
      <c r="D4332" s="463"/>
      <c r="E4332" s="294" t="s">
        <v>5496</v>
      </c>
    </row>
    <row r="4333" spans="1:5">
      <c r="A4333" s="463" t="s">
        <v>10682</v>
      </c>
      <c r="B4333" s="463"/>
      <c r="C4333" s="463" t="s">
        <v>5534</v>
      </c>
      <c r="D4333" s="463"/>
      <c r="E4333" s="294" t="s">
        <v>5537</v>
      </c>
    </row>
    <row r="4334" spans="1:5">
      <c r="A4334" s="463" t="s">
        <v>10682</v>
      </c>
      <c r="B4334" s="463"/>
      <c r="C4334" s="463" t="s">
        <v>5441</v>
      </c>
      <c r="D4334" s="463"/>
      <c r="E4334" s="294" t="s">
        <v>5471</v>
      </c>
    </row>
    <row r="4335" spans="1:5">
      <c r="A4335" s="463" t="s">
        <v>10682</v>
      </c>
      <c r="B4335" s="463"/>
      <c r="C4335" s="463" t="s">
        <v>5679</v>
      </c>
      <c r="D4335" s="463"/>
      <c r="E4335" s="294" t="s">
        <v>5688</v>
      </c>
    </row>
    <row r="4336" spans="1:5">
      <c r="A4336" s="463" t="s">
        <v>10682</v>
      </c>
      <c r="B4336" s="463"/>
      <c r="C4336" s="463" t="s">
        <v>5435</v>
      </c>
      <c r="D4336" s="463"/>
      <c r="E4336" s="294" t="s">
        <v>5439</v>
      </c>
    </row>
    <row r="4337" spans="1:5">
      <c r="A4337" s="463" t="s">
        <v>10682</v>
      </c>
      <c r="B4337" s="463"/>
      <c r="C4337" s="463" t="s">
        <v>5435</v>
      </c>
      <c r="D4337" s="463"/>
      <c r="E4337" s="294" t="s">
        <v>5440</v>
      </c>
    </row>
    <row r="4338" spans="1:5">
      <c r="A4338" s="463" t="s">
        <v>10682</v>
      </c>
      <c r="B4338" s="463"/>
      <c r="C4338" s="463" t="s">
        <v>5534</v>
      </c>
      <c r="D4338" s="463"/>
      <c r="E4338" s="294" t="s">
        <v>5557</v>
      </c>
    </row>
    <row r="4339" spans="1:5">
      <c r="A4339" s="463" t="s">
        <v>10682</v>
      </c>
      <c r="B4339" s="463"/>
      <c r="C4339" s="463" t="s">
        <v>5706</v>
      </c>
      <c r="D4339" s="463"/>
      <c r="E4339" s="294" t="s">
        <v>5721</v>
      </c>
    </row>
    <row r="4340" spans="1:5">
      <c r="A4340" s="463" t="s">
        <v>10682</v>
      </c>
      <c r="B4340" s="463"/>
      <c r="C4340" s="463" t="s">
        <v>5534</v>
      </c>
      <c r="D4340" s="463"/>
      <c r="E4340" s="294" t="s">
        <v>5558</v>
      </c>
    </row>
    <row r="4341" spans="1:5">
      <c r="A4341" s="463" t="s">
        <v>10682</v>
      </c>
      <c r="B4341" s="463"/>
      <c r="C4341" s="463" t="s">
        <v>5441</v>
      </c>
      <c r="D4341" s="463"/>
      <c r="E4341" s="294" t="s">
        <v>5472</v>
      </c>
    </row>
    <row r="4342" spans="1:5">
      <c r="A4342" s="463" t="s">
        <v>10682</v>
      </c>
      <c r="B4342" s="463"/>
      <c r="C4342" s="463" t="s">
        <v>5706</v>
      </c>
      <c r="D4342" s="463"/>
      <c r="E4342" s="294" t="s">
        <v>5722</v>
      </c>
    </row>
    <row r="4343" spans="1:5">
      <c r="A4343" s="463" t="s">
        <v>10682</v>
      </c>
      <c r="B4343" s="463"/>
      <c r="C4343" s="463" t="s">
        <v>5627</v>
      </c>
      <c r="D4343" s="463"/>
      <c r="E4343" s="294" t="s">
        <v>5676</v>
      </c>
    </row>
    <row r="4344" spans="1:5">
      <c r="A4344" s="463" t="s">
        <v>10682</v>
      </c>
      <c r="B4344" s="463"/>
      <c r="C4344" s="463" t="s">
        <v>5534</v>
      </c>
      <c r="D4344" s="463"/>
      <c r="E4344" s="294" t="s">
        <v>5559</v>
      </c>
    </row>
    <row r="4345" spans="1:5">
      <c r="A4345" s="463" t="s">
        <v>10682</v>
      </c>
      <c r="B4345" s="463"/>
      <c r="C4345" s="463" t="s">
        <v>5475</v>
      </c>
      <c r="D4345" s="463"/>
      <c r="E4345" s="294" t="s">
        <v>5508</v>
      </c>
    </row>
    <row r="4346" spans="1:5">
      <c r="A4346" s="463" t="s">
        <v>10682</v>
      </c>
      <c r="B4346" s="463"/>
      <c r="C4346" s="463" t="s">
        <v>5627</v>
      </c>
      <c r="D4346" s="463"/>
      <c r="E4346" s="294" t="s">
        <v>5677</v>
      </c>
    </row>
    <row r="4347" spans="1:5">
      <c r="A4347" s="463" t="s">
        <v>10712</v>
      </c>
      <c r="B4347" s="463" t="s">
        <v>155</v>
      </c>
      <c r="C4347" s="463"/>
      <c r="D4347" s="463"/>
      <c r="E4347" s="294" t="s">
        <v>1068</v>
      </c>
    </row>
    <row r="4348" spans="1:5">
      <c r="A4348" s="463" t="s">
        <v>10712</v>
      </c>
      <c r="B4348" s="463" t="s">
        <v>155</v>
      </c>
      <c r="C4348" s="463"/>
      <c r="D4348" s="463"/>
      <c r="E4348" s="294" t="s">
        <v>1069</v>
      </c>
    </row>
    <row r="4349" spans="1:5">
      <c r="A4349" s="463" t="s">
        <v>10712</v>
      </c>
      <c r="B4349" s="463" t="s">
        <v>155</v>
      </c>
      <c r="C4349" s="463"/>
      <c r="D4349" s="463"/>
      <c r="E4349" s="294" t="s">
        <v>1070</v>
      </c>
    </row>
    <row r="4350" spans="1:5">
      <c r="A4350" s="463" t="s">
        <v>10712</v>
      </c>
      <c r="B4350" s="463" t="s">
        <v>155</v>
      </c>
      <c r="C4350" s="463"/>
      <c r="D4350" s="463"/>
      <c r="E4350" s="294" t="s">
        <v>1083</v>
      </c>
    </row>
    <row r="4351" spans="1:5">
      <c r="A4351" s="463" t="s">
        <v>10712</v>
      </c>
      <c r="B4351" s="463" t="s">
        <v>155</v>
      </c>
      <c r="C4351" s="463"/>
      <c r="D4351" s="463"/>
      <c r="E4351" s="294" t="s">
        <v>1081</v>
      </c>
    </row>
    <row r="4352" spans="1:5">
      <c r="A4352" s="463" t="s">
        <v>10712</v>
      </c>
      <c r="B4352" s="463" t="s">
        <v>155</v>
      </c>
      <c r="C4352" s="463"/>
      <c r="D4352" s="463"/>
      <c r="E4352" s="294" t="s">
        <v>1071</v>
      </c>
    </row>
    <row r="4353" spans="1:5">
      <c r="A4353" s="463" t="s">
        <v>10712</v>
      </c>
      <c r="B4353" s="463" t="s">
        <v>155</v>
      </c>
      <c r="C4353" s="463"/>
      <c r="D4353" s="463"/>
      <c r="E4353" s="294" t="s">
        <v>1075</v>
      </c>
    </row>
    <row r="4354" spans="1:5">
      <c r="A4354" s="463" t="s">
        <v>10712</v>
      </c>
      <c r="B4354" s="463" t="s">
        <v>155</v>
      </c>
      <c r="C4354" s="463"/>
      <c r="D4354" s="463"/>
      <c r="E4354" s="294" t="s">
        <v>1076</v>
      </c>
    </row>
    <row r="4355" spans="1:5">
      <c r="A4355" s="463" t="s">
        <v>10712</v>
      </c>
      <c r="B4355" s="463" t="s">
        <v>155</v>
      </c>
      <c r="C4355" s="463"/>
      <c r="D4355" s="463"/>
      <c r="E4355" s="294" t="s">
        <v>1077</v>
      </c>
    </row>
    <row r="4356" spans="1:5">
      <c r="A4356" s="463" t="s">
        <v>10712</v>
      </c>
      <c r="B4356" s="463" t="s">
        <v>155</v>
      </c>
      <c r="C4356" s="463"/>
      <c r="D4356" s="463"/>
      <c r="E4356" s="294" t="s">
        <v>1072</v>
      </c>
    </row>
    <row r="4357" spans="1:5">
      <c r="A4357" s="463" t="s">
        <v>10712</v>
      </c>
      <c r="B4357" s="463" t="s">
        <v>155</v>
      </c>
      <c r="C4357" s="463"/>
      <c r="D4357" s="463"/>
      <c r="E4357" s="294" t="s">
        <v>1090</v>
      </c>
    </row>
    <row r="4358" spans="1:5">
      <c r="A4358" s="463" t="s">
        <v>10712</v>
      </c>
      <c r="B4358" s="463" t="s">
        <v>155</v>
      </c>
      <c r="C4358" s="463"/>
      <c r="D4358" s="463"/>
      <c r="E4358" s="294" t="s">
        <v>1078</v>
      </c>
    </row>
    <row r="4359" spans="1:5">
      <c r="A4359" s="463" t="s">
        <v>10712</v>
      </c>
      <c r="B4359" s="463" t="s">
        <v>155</v>
      </c>
      <c r="C4359" s="463"/>
      <c r="D4359" s="463"/>
      <c r="E4359" s="294" t="s">
        <v>1079</v>
      </c>
    </row>
    <row r="4360" spans="1:5">
      <c r="A4360" s="463" t="s">
        <v>10712</v>
      </c>
      <c r="B4360" s="463" t="s">
        <v>155</v>
      </c>
      <c r="C4360" s="463"/>
      <c r="D4360" s="463"/>
      <c r="E4360" s="294" t="s">
        <v>1080</v>
      </c>
    </row>
    <row r="4361" spans="1:5">
      <c r="A4361" s="463" t="s">
        <v>10712</v>
      </c>
      <c r="B4361" s="463" t="s">
        <v>155</v>
      </c>
      <c r="C4361" s="463"/>
      <c r="D4361" s="463"/>
      <c r="E4361" s="294" t="s">
        <v>1082</v>
      </c>
    </row>
    <row r="4362" spans="1:5">
      <c r="A4362" s="463" t="s">
        <v>10712</v>
      </c>
      <c r="B4362" s="463" t="s">
        <v>155</v>
      </c>
      <c r="C4362" s="463"/>
      <c r="D4362" s="463"/>
      <c r="E4362" s="294" t="s">
        <v>1084</v>
      </c>
    </row>
    <row r="4363" spans="1:5">
      <c r="A4363" s="463" t="s">
        <v>10712</v>
      </c>
      <c r="B4363" s="463" t="s">
        <v>155</v>
      </c>
      <c r="C4363" s="463"/>
      <c r="D4363" s="463"/>
      <c r="E4363" s="294" t="s">
        <v>1085</v>
      </c>
    </row>
    <row r="4364" spans="1:5">
      <c r="A4364" s="463" t="s">
        <v>10712</v>
      </c>
      <c r="B4364" s="463" t="s">
        <v>155</v>
      </c>
      <c r="C4364" s="463"/>
      <c r="D4364" s="463"/>
      <c r="E4364" s="294" t="s">
        <v>1086</v>
      </c>
    </row>
    <row r="4365" spans="1:5">
      <c r="A4365" s="463" t="s">
        <v>10712</v>
      </c>
      <c r="B4365" s="463" t="s">
        <v>155</v>
      </c>
      <c r="C4365" s="463"/>
      <c r="D4365" s="463"/>
      <c r="E4365" s="294" t="s">
        <v>1067</v>
      </c>
    </row>
    <row r="4366" spans="1:5">
      <c r="A4366" s="463" t="s">
        <v>10712</v>
      </c>
      <c r="B4366" s="463" t="s">
        <v>155</v>
      </c>
      <c r="C4366" s="463"/>
      <c r="D4366" s="463"/>
      <c r="E4366" s="294" t="s">
        <v>1087</v>
      </c>
    </row>
    <row r="4367" spans="1:5">
      <c r="A4367" s="463" t="s">
        <v>10712</v>
      </c>
      <c r="B4367" s="463" t="s">
        <v>155</v>
      </c>
      <c r="C4367" s="463"/>
      <c r="D4367" s="463"/>
      <c r="E4367" s="294" t="s">
        <v>1095</v>
      </c>
    </row>
    <row r="4368" spans="1:5">
      <c r="A4368" s="463" t="s">
        <v>10712</v>
      </c>
      <c r="B4368" s="463" t="s">
        <v>155</v>
      </c>
      <c r="C4368" s="463"/>
      <c r="D4368" s="463"/>
      <c r="E4368" s="294" t="s">
        <v>1088</v>
      </c>
    </row>
    <row r="4369" spans="1:5">
      <c r="A4369" s="463" t="s">
        <v>10712</v>
      </c>
      <c r="B4369" s="463" t="s">
        <v>155</v>
      </c>
      <c r="C4369" s="463"/>
      <c r="D4369" s="463"/>
      <c r="E4369" s="294" t="s">
        <v>1089</v>
      </c>
    </row>
    <row r="4370" spans="1:5">
      <c r="A4370" s="463" t="s">
        <v>10712</v>
      </c>
      <c r="B4370" s="463" t="s">
        <v>155</v>
      </c>
      <c r="C4370" s="463"/>
      <c r="D4370" s="463"/>
      <c r="E4370" s="294" t="s">
        <v>1093</v>
      </c>
    </row>
    <row r="4371" spans="1:5">
      <c r="A4371" s="463" t="s">
        <v>10712</v>
      </c>
      <c r="B4371" s="463" t="s">
        <v>155</v>
      </c>
      <c r="C4371" s="463"/>
      <c r="D4371" s="463"/>
      <c r="E4371" s="294" t="s">
        <v>1094</v>
      </c>
    </row>
    <row r="4372" spans="1:5">
      <c r="A4372" s="463" t="s">
        <v>10712</v>
      </c>
      <c r="B4372" s="463" t="s">
        <v>155</v>
      </c>
      <c r="C4372" s="463"/>
      <c r="D4372" s="463"/>
      <c r="E4372" s="294" t="s">
        <v>1092</v>
      </c>
    </row>
    <row r="4373" spans="1:5">
      <c r="A4373" s="463" t="s">
        <v>10712</v>
      </c>
      <c r="B4373" s="463" t="s">
        <v>155</v>
      </c>
      <c r="C4373" s="463"/>
      <c r="D4373" s="463"/>
      <c r="E4373" s="294" t="s">
        <v>1091</v>
      </c>
    </row>
    <row r="4374" spans="1:5">
      <c r="A4374" s="463" t="s">
        <v>10712</v>
      </c>
      <c r="B4374" s="463" t="s">
        <v>155</v>
      </c>
      <c r="C4374" s="463"/>
      <c r="D4374" s="463"/>
      <c r="E4374" s="294" t="s">
        <v>1074</v>
      </c>
    </row>
    <row r="4375" spans="1:5">
      <c r="A4375" s="463" t="s">
        <v>10712</v>
      </c>
      <c r="B4375" s="463" t="s">
        <v>155</v>
      </c>
      <c r="C4375" s="463"/>
      <c r="D4375" s="463"/>
      <c r="E4375" s="294" t="s">
        <v>1073</v>
      </c>
    </row>
    <row r="4376" spans="1:5">
      <c r="A4376" s="463" t="s">
        <v>10712</v>
      </c>
      <c r="B4376" s="463" t="s">
        <v>146</v>
      </c>
      <c r="C4376" s="463"/>
      <c r="D4376" s="463"/>
      <c r="E4376" s="294" t="s">
        <v>1902</v>
      </c>
    </row>
    <row r="4377" spans="1:5">
      <c r="A4377" s="463" t="s">
        <v>10712</v>
      </c>
      <c r="B4377" s="463" t="s">
        <v>146</v>
      </c>
      <c r="C4377" s="463"/>
      <c r="D4377" s="463"/>
      <c r="E4377" s="294" t="s">
        <v>1905</v>
      </c>
    </row>
    <row r="4378" spans="1:5">
      <c r="A4378" s="463" t="s">
        <v>10712</v>
      </c>
      <c r="B4378" s="463" t="s">
        <v>146</v>
      </c>
      <c r="C4378" s="463"/>
      <c r="D4378" s="463"/>
      <c r="E4378" s="294" t="s">
        <v>1903</v>
      </c>
    </row>
    <row r="4379" spans="1:5">
      <c r="A4379" s="463" t="s">
        <v>10712</v>
      </c>
      <c r="B4379" s="463" t="s">
        <v>146</v>
      </c>
      <c r="C4379" s="463"/>
      <c r="D4379" s="463"/>
      <c r="E4379" s="294" t="s">
        <v>1904</v>
      </c>
    </row>
    <row r="4380" spans="1:5">
      <c r="A4380" s="463" t="s">
        <v>10712</v>
      </c>
      <c r="B4380" s="463" t="s">
        <v>1906</v>
      </c>
      <c r="C4380" s="463"/>
      <c r="D4380" s="463"/>
      <c r="E4380" s="294" t="s">
        <v>1907</v>
      </c>
    </row>
    <row r="4381" spans="1:5">
      <c r="A4381" s="463" t="s">
        <v>10712</v>
      </c>
      <c r="B4381" s="463" t="s">
        <v>142</v>
      </c>
      <c r="C4381" s="463"/>
      <c r="D4381" s="463"/>
      <c r="E4381" s="294" t="s">
        <v>1908</v>
      </c>
    </row>
    <row r="4382" spans="1:5">
      <c r="A4382" s="463" t="s">
        <v>10712</v>
      </c>
      <c r="B4382" s="463" t="s">
        <v>142</v>
      </c>
      <c r="C4382" s="463"/>
      <c r="D4382" s="463"/>
      <c r="E4382" s="294" t="s">
        <v>1922</v>
      </c>
    </row>
    <row r="4383" spans="1:5">
      <c r="A4383" s="463" t="s">
        <v>10712</v>
      </c>
      <c r="B4383" s="463" t="s">
        <v>142</v>
      </c>
      <c r="C4383" s="463"/>
      <c r="D4383" s="463"/>
      <c r="E4383" s="294" t="s">
        <v>1923</v>
      </c>
    </row>
    <row r="4384" spans="1:5">
      <c r="A4384" s="463" t="s">
        <v>10712</v>
      </c>
      <c r="B4384" s="463" t="s">
        <v>142</v>
      </c>
      <c r="C4384" s="463"/>
      <c r="D4384" s="463"/>
      <c r="E4384" s="294" t="s">
        <v>1924</v>
      </c>
    </row>
    <row r="4385" spans="1:5">
      <c r="A4385" s="463" t="s">
        <v>10712</v>
      </c>
      <c r="B4385" s="463" t="s">
        <v>142</v>
      </c>
      <c r="C4385" s="463"/>
      <c r="D4385" s="463"/>
      <c r="E4385" s="294" t="s">
        <v>1925</v>
      </c>
    </row>
    <row r="4386" spans="1:5">
      <c r="A4386" s="463" t="s">
        <v>10712</v>
      </c>
      <c r="B4386" s="463" t="s">
        <v>142</v>
      </c>
      <c r="C4386" s="463"/>
      <c r="D4386" s="463"/>
      <c r="E4386" s="294" t="s">
        <v>1909</v>
      </c>
    </row>
    <row r="4387" spans="1:5">
      <c r="A4387" s="463" t="s">
        <v>10712</v>
      </c>
      <c r="B4387" s="463" t="s">
        <v>142</v>
      </c>
      <c r="C4387" s="463"/>
      <c r="D4387" s="463"/>
      <c r="E4387" s="294" t="s">
        <v>1926</v>
      </c>
    </row>
    <row r="4388" spans="1:5">
      <c r="A4388" s="463" t="s">
        <v>10712</v>
      </c>
      <c r="B4388" s="463" t="s">
        <v>142</v>
      </c>
      <c r="C4388" s="463"/>
      <c r="D4388" s="463"/>
      <c r="E4388" s="294" t="s">
        <v>1927</v>
      </c>
    </row>
    <row r="4389" spans="1:5">
      <c r="A4389" s="463" t="s">
        <v>10712</v>
      </c>
      <c r="B4389" s="463" t="s">
        <v>142</v>
      </c>
      <c r="C4389" s="463"/>
      <c r="D4389" s="463"/>
      <c r="E4389" s="294" t="s">
        <v>1929</v>
      </c>
    </row>
    <row r="4390" spans="1:5">
      <c r="A4390" s="463" t="s">
        <v>10712</v>
      </c>
      <c r="B4390" s="463" t="s">
        <v>142</v>
      </c>
      <c r="C4390" s="463"/>
      <c r="D4390" s="463"/>
      <c r="E4390" s="294" t="s">
        <v>1930</v>
      </c>
    </row>
    <row r="4391" spans="1:5">
      <c r="A4391" s="463" t="s">
        <v>10712</v>
      </c>
      <c r="B4391" s="463" t="s">
        <v>142</v>
      </c>
      <c r="C4391" s="463"/>
      <c r="D4391" s="463"/>
      <c r="E4391" s="294" t="s">
        <v>1931</v>
      </c>
    </row>
    <row r="4392" spans="1:5">
      <c r="A4392" s="463" t="s">
        <v>10712</v>
      </c>
      <c r="B4392" s="463" t="s">
        <v>142</v>
      </c>
      <c r="C4392" s="463"/>
      <c r="D4392" s="463"/>
      <c r="E4392" s="294" t="s">
        <v>1055</v>
      </c>
    </row>
    <row r="4393" spans="1:5">
      <c r="A4393" s="463" t="s">
        <v>10712</v>
      </c>
      <c r="B4393" s="463" t="s">
        <v>142</v>
      </c>
      <c r="C4393" s="463"/>
      <c r="D4393" s="463"/>
      <c r="E4393" s="294" t="s">
        <v>1932</v>
      </c>
    </row>
    <row r="4394" spans="1:5">
      <c r="A4394" s="463" t="s">
        <v>10712</v>
      </c>
      <c r="B4394" s="463" t="s">
        <v>142</v>
      </c>
      <c r="C4394" s="463"/>
      <c r="D4394" s="463"/>
      <c r="E4394" s="294" t="s">
        <v>1910</v>
      </c>
    </row>
    <row r="4395" spans="1:5">
      <c r="A4395" s="463" t="s">
        <v>10712</v>
      </c>
      <c r="B4395" s="463" t="s">
        <v>142</v>
      </c>
      <c r="C4395" s="463"/>
      <c r="D4395" s="463"/>
      <c r="E4395" s="294" t="s">
        <v>1919</v>
      </c>
    </row>
    <row r="4396" spans="1:5">
      <c r="A4396" s="463" t="s">
        <v>10712</v>
      </c>
      <c r="B4396" s="463" t="s">
        <v>142</v>
      </c>
      <c r="C4396" s="463"/>
      <c r="D4396" s="463"/>
      <c r="E4396" s="294" t="s">
        <v>1918</v>
      </c>
    </row>
    <row r="4397" spans="1:5">
      <c r="A4397" s="463" t="s">
        <v>10712</v>
      </c>
      <c r="B4397" s="463" t="s">
        <v>142</v>
      </c>
      <c r="C4397" s="463"/>
      <c r="D4397" s="463"/>
      <c r="E4397" s="294" t="s">
        <v>1911</v>
      </c>
    </row>
    <row r="4398" spans="1:5">
      <c r="A4398" s="463" t="s">
        <v>10712</v>
      </c>
      <c r="B4398" s="463" t="s">
        <v>142</v>
      </c>
      <c r="C4398" s="463"/>
      <c r="D4398" s="463"/>
      <c r="E4398" s="294" t="s">
        <v>1920</v>
      </c>
    </row>
    <row r="4399" spans="1:5">
      <c r="A4399" s="463" t="s">
        <v>10712</v>
      </c>
      <c r="B4399" s="463" t="s">
        <v>142</v>
      </c>
      <c r="C4399" s="463"/>
      <c r="D4399" s="463"/>
      <c r="E4399" s="294" t="s">
        <v>1912</v>
      </c>
    </row>
    <row r="4400" spans="1:5">
      <c r="A4400" s="463" t="s">
        <v>10712</v>
      </c>
      <c r="B4400" s="463" t="s">
        <v>142</v>
      </c>
      <c r="C4400" s="463"/>
      <c r="D4400" s="463"/>
      <c r="E4400" s="294" t="s">
        <v>1913</v>
      </c>
    </row>
    <row r="4401" spans="1:5">
      <c r="A4401" s="463" t="s">
        <v>10712</v>
      </c>
      <c r="B4401" s="463" t="s">
        <v>142</v>
      </c>
      <c r="C4401" s="463"/>
      <c r="D4401" s="463"/>
      <c r="E4401" s="294" t="s">
        <v>1928</v>
      </c>
    </row>
    <row r="4402" spans="1:5">
      <c r="A4402" s="463" t="s">
        <v>10712</v>
      </c>
      <c r="B4402" s="463" t="s">
        <v>142</v>
      </c>
      <c r="C4402" s="463"/>
      <c r="D4402" s="463"/>
      <c r="E4402" s="294" t="s">
        <v>1914</v>
      </c>
    </row>
    <row r="4403" spans="1:5">
      <c r="A4403" s="463" t="s">
        <v>10712</v>
      </c>
      <c r="B4403" s="463" t="s">
        <v>142</v>
      </c>
      <c r="C4403" s="463"/>
      <c r="D4403" s="463"/>
      <c r="E4403" s="294" t="s">
        <v>1917</v>
      </c>
    </row>
    <row r="4404" spans="1:5">
      <c r="A4404" s="463" t="s">
        <v>10712</v>
      </c>
      <c r="B4404" s="463" t="s">
        <v>142</v>
      </c>
      <c r="C4404" s="463"/>
      <c r="D4404" s="463"/>
      <c r="E4404" s="294" t="s">
        <v>1933</v>
      </c>
    </row>
    <row r="4405" spans="1:5">
      <c r="A4405" s="463" t="s">
        <v>10712</v>
      </c>
      <c r="B4405" s="463" t="s">
        <v>142</v>
      </c>
      <c r="C4405" s="463"/>
      <c r="D4405" s="463"/>
      <c r="E4405" s="294" t="s">
        <v>1921</v>
      </c>
    </row>
    <row r="4406" spans="1:5">
      <c r="A4406" s="463" t="s">
        <v>10712</v>
      </c>
      <c r="B4406" s="463" t="s">
        <v>142</v>
      </c>
      <c r="C4406" s="463"/>
      <c r="D4406" s="463"/>
      <c r="E4406" s="294" t="s">
        <v>1934</v>
      </c>
    </row>
    <row r="4407" spans="1:5">
      <c r="A4407" s="463" t="s">
        <v>10712</v>
      </c>
      <c r="B4407" s="463" t="s">
        <v>142</v>
      </c>
      <c r="C4407" s="463"/>
      <c r="D4407" s="463"/>
      <c r="E4407" s="294" t="s">
        <v>1935</v>
      </c>
    </row>
    <row r="4408" spans="1:5">
      <c r="A4408" s="463" t="s">
        <v>10712</v>
      </c>
      <c r="B4408" s="463" t="s">
        <v>142</v>
      </c>
      <c r="C4408" s="463"/>
      <c r="D4408" s="463"/>
      <c r="E4408" s="294" t="s">
        <v>1915</v>
      </c>
    </row>
    <row r="4409" spans="1:5">
      <c r="A4409" s="463" t="s">
        <v>10712</v>
      </c>
      <c r="B4409" s="463" t="s">
        <v>142</v>
      </c>
      <c r="C4409" s="463"/>
      <c r="D4409" s="463"/>
      <c r="E4409" s="294" t="s">
        <v>1936</v>
      </c>
    </row>
    <row r="4410" spans="1:5">
      <c r="A4410" s="463" t="s">
        <v>10712</v>
      </c>
      <c r="B4410" s="463" t="s">
        <v>142</v>
      </c>
      <c r="C4410" s="463"/>
      <c r="D4410" s="463"/>
      <c r="E4410" s="294" t="s">
        <v>1916</v>
      </c>
    </row>
    <row r="4411" spans="1:5">
      <c r="A4411" s="463" t="s">
        <v>10712</v>
      </c>
      <c r="B4411" s="463" t="s">
        <v>1937</v>
      </c>
      <c r="C4411" s="463"/>
      <c r="D4411" s="463"/>
      <c r="E4411" s="294" t="s">
        <v>1938</v>
      </c>
    </row>
    <row r="4412" spans="1:5">
      <c r="A4412" s="463" t="s">
        <v>10712</v>
      </c>
      <c r="B4412" s="463" t="s">
        <v>117</v>
      </c>
      <c r="C4412" s="463"/>
      <c r="D4412" s="463"/>
      <c r="E4412" s="294" t="s">
        <v>9209</v>
      </c>
    </row>
    <row r="4413" spans="1:5">
      <c r="A4413" s="463" t="s">
        <v>10712</v>
      </c>
      <c r="B4413" s="463" t="s">
        <v>117</v>
      </c>
      <c r="C4413" s="463"/>
      <c r="D4413" s="463"/>
      <c r="E4413" s="294" t="s">
        <v>9210</v>
      </c>
    </row>
    <row r="4414" spans="1:5">
      <c r="A4414" s="463" t="s">
        <v>10712</v>
      </c>
      <c r="B4414" s="463" t="s">
        <v>117</v>
      </c>
      <c r="C4414" s="463"/>
      <c r="D4414" s="463"/>
      <c r="E4414" s="294" t="s">
        <v>9558</v>
      </c>
    </row>
    <row r="4415" spans="1:5">
      <c r="A4415" s="463" t="s">
        <v>10712</v>
      </c>
      <c r="B4415" s="463" t="s">
        <v>117</v>
      </c>
      <c r="C4415" s="463"/>
      <c r="D4415" s="463"/>
      <c r="E4415" s="294" t="s">
        <v>9559</v>
      </c>
    </row>
    <row r="4416" spans="1:5">
      <c r="A4416" s="463" t="s">
        <v>10712</v>
      </c>
      <c r="B4416" s="463" t="s">
        <v>117</v>
      </c>
      <c r="C4416" s="463"/>
      <c r="D4416" s="463"/>
      <c r="E4416" s="294" t="s">
        <v>9211</v>
      </c>
    </row>
    <row r="4417" spans="1:5">
      <c r="A4417" s="463" t="s">
        <v>10712</v>
      </c>
      <c r="B4417" s="463" t="s">
        <v>117</v>
      </c>
      <c r="C4417" s="463"/>
      <c r="D4417" s="463"/>
      <c r="E4417" s="294" t="s">
        <v>9212</v>
      </c>
    </row>
    <row r="4418" spans="1:5">
      <c r="A4418" s="463" t="s">
        <v>10712</v>
      </c>
      <c r="B4418" s="463" t="s">
        <v>117</v>
      </c>
      <c r="C4418" s="463"/>
      <c r="D4418" s="463"/>
      <c r="E4418" s="294" t="s">
        <v>9213</v>
      </c>
    </row>
    <row r="4419" spans="1:5">
      <c r="A4419" s="463" t="s">
        <v>10712</v>
      </c>
      <c r="B4419" s="463" t="s">
        <v>117</v>
      </c>
      <c r="C4419" s="463"/>
      <c r="D4419" s="463"/>
      <c r="E4419" s="294" t="s">
        <v>9560</v>
      </c>
    </row>
    <row r="4420" spans="1:5">
      <c r="A4420" s="463" t="s">
        <v>10712</v>
      </c>
      <c r="B4420" s="463" t="s">
        <v>117</v>
      </c>
      <c r="C4420" s="463"/>
      <c r="D4420" s="463"/>
      <c r="E4420" s="294" t="s">
        <v>9214</v>
      </c>
    </row>
    <row r="4421" spans="1:5">
      <c r="A4421" s="463" t="s">
        <v>10712</v>
      </c>
      <c r="B4421" s="463" t="s">
        <v>117</v>
      </c>
      <c r="C4421" s="463"/>
      <c r="D4421" s="463"/>
      <c r="E4421" s="294" t="s">
        <v>9561</v>
      </c>
    </row>
    <row r="4422" spans="1:5">
      <c r="A4422" s="463" t="s">
        <v>10712</v>
      </c>
      <c r="B4422" s="463" t="s">
        <v>117</v>
      </c>
      <c r="C4422" s="463"/>
      <c r="D4422" s="463"/>
      <c r="E4422" s="294" t="s">
        <v>9215</v>
      </c>
    </row>
    <row r="4423" spans="1:5">
      <c r="A4423" s="463" t="s">
        <v>10712</v>
      </c>
      <c r="B4423" s="463" t="s">
        <v>117</v>
      </c>
      <c r="C4423" s="463"/>
      <c r="D4423" s="463"/>
      <c r="E4423" s="294" t="s">
        <v>9216</v>
      </c>
    </row>
    <row r="4424" spans="1:5">
      <c r="A4424" s="463" t="s">
        <v>10712</v>
      </c>
      <c r="B4424" s="463" t="s">
        <v>117</v>
      </c>
      <c r="C4424" s="463"/>
      <c r="D4424" s="463"/>
      <c r="E4424" s="294" t="s">
        <v>9562</v>
      </c>
    </row>
    <row r="4425" spans="1:5">
      <c r="A4425" s="463" t="s">
        <v>10712</v>
      </c>
      <c r="B4425" s="463" t="s">
        <v>117</v>
      </c>
      <c r="C4425" s="463"/>
      <c r="D4425" s="463"/>
      <c r="E4425" s="294" t="s">
        <v>9217</v>
      </c>
    </row>
    <row r="4426" spans="1:5">
      <c r="A4426" s="463" t="s">
        <v>10712</v>
      </c>
      <c r="B4426" s="463" t="s">
        <v>117</v>
      </c>
      <c r="C4426" s="463"/>
      <c r="D4426" s="463"/>
      <c r="E4426" s="294" t="s">
        <v>9218</v>
      </c>
    </row>
    <row r="4427" spans="1:5">
      <c r="A4427" s="463" t="s">
        <v>10712</v>
      </c>
      <c r="B4427" s="463" t="s">
        <v>117</v>
      </c>
      <c r="C4427" s="463"/>
      <c r="D4427" s="463"/>
      <c r="E4427" s="294" t="s">
        <v>9219</v>
      </c>
    </row>
    <row r="4428" spans="1:5">
      <c r="A4428" s="463" t="s">
        <v>10712</v>
      </c>
      <c r="B4428" s="463" t="s">
        <v>117</v>
      </c>
      <c r="C4428" s="463"/>
      <c r="D4428" s="463"/>
      <c r="E4428" s="294" t="s">
        <v>9563</v>
      </c>
    </row>
    <row r="4429" spans="1:5">
      <c r="A4429" s="463" t="s">
        <v>10712</v>
      </c>
      <c r="B4429" s="463" t="s">
        <v>117</v>
      </c>
      <c r="C4429" s="463"/>
      <c r="D4429" s="463"/>
      <c r="E4429" s="294" t="s">
        <v>9220</v>
      </c>
    </row>
    <row r="4430" spans="1:5">
      <c r="A4430" s="463" t="s">
        <v>10712</v>
      </c>
      <c r="B4430" s="463" t="s">
        <v>117</v>
      </c>
      <c r="C4430" s="463"/>
      <c r="D4430" s="463"/>
      <c r="E4430" s="294" t="s">
        <v>9221</v>
      </c>
    </row>
    <row r="4431" spans="1:5">
      <c r="A4431" s="463" t="s">
        <v>10712</v>
      </c>
      <c r="B4431" s="463" t="s">
        <v>117</v>
      </c>
      <c r="C4431" s="463"/>
      <c r="D4431" s="463"/>
      <c r="E4431" s="294" t="s">
        <v>9222</v>
      </c>
    </row>
    <row r="4432" spans="1:5">
      <c r="A4432" s="463" t="s">
        <v>10712</v>
      </c>
      <c r="B4432" s="463" t="s">
        <v>117</v>
      </c>
      <c r="C4432" s="463"/>
      <c r="D4432" s="463"/>
      <c r="E4432" s="294" t="s">
        <v>9223</v>
      </c>
    </row>
    <row r="4433" spans="1:5">
      <c r="A4433" s="463" t="s">
        <v>10712</v>
      </c>
      <c r="B4433" s="463" t="s">
        <v>117</v>
      </c>
      <c r="C4433" s="463"/>
      <c r="D4433" s="463"/>
      <c r="E4433" s="294" t="s">
        <v>9224</v>
      </c>
    </row>
    <row r="4434" spans="1:5">
      <c r="A4434" s="463" t="s">
        <v>10712</v>
      </c>
      <c r="B4434" s="463" t="s">
        <v>117</v>
      </c>
      <c r="C4434" s="463"/>
      <c r="D4434" s="463"/>
      <c r="E4434" s="294" t="s">
        <v>9564</v>
      </c>
    </row>
    <row r="4435" spans="1:5">
      <c r="A4435" s="463" t="s">
        <v>10712</v>
      </c>
      <c r="B4435" s="463" t="s">
        <v>117</v>
      </c>
      <c r="C4435" s="463"/>
      <c r="D4435" s="463"/>
      <c r="E4435" s="294" t="s">
        <v>9225</v>
      </c>
    </row>
    <row r="4436" spans="1:5">
      <c r="A4436" s="463" t="s">
        <v>10712</v>
      </c>
      <c r="B4436" s="463" t="s">
        <v>117</v>
      </c>
      <c r="C4436" s="463"/>
      <c r="D4436" s="463"/>
      <c r="E4436" s="294" t="s">
        <v>9226</v>
      </c>
    </row>
    <row r="4437" spans="1:5">
      <c r="A4437" s="463" t="s">
        <v>10712</v>
      </c>
      <c r="B4437" s="463" t="s">
        <v>117</v>
      </c>
      <c r="C4437" s="463"/>
      <c r="D4437" s="463"/>
      <c r="E4437" s="294" t="s">
        <v>9227</v>
      </c>
    </row>
    <row r="4438" spans="1:5">
      <c r="A4438" s="463" t="s">
        <v>10712</v>
      </c>
      <c r="B4438" s="463" t="s">
        <v>117</v>
      </c>
      <c r="C4438" s="463"/>
      <c r="D4438" s="463"/>
      <c r="E4438" s="294" t="s">
        <v>9228</v>
      </c>
    </row>
    <row r="4439" spans="1:5">
      <c r="A4439" s="463" t="s">
        <v>10712</v>
      </c>
      <c r="B4439" s="463" t="s">
        <v>117</v>
      </c>
      <c r="C4439" s="463"/>
      <c r="D4439" s="463"/>
      <c r="E4439" s="294" t="s">
        <v>9565</v>
      </c>
    </row>
    <row r="4440" spans="1:5">
      <c r="A4440" s="463" t="s">
        <v>10712</v>
      </c>
      <c r="B4440" s="463" t="s">
        <v>117</v>
      </c>
      <c r="C4440" s="463"/>
      <c r="D4440" s="463"/>
      <c r="E4440" s="294" t="s">
        <v>9566</v>
      </c>
    </row>
    <row r="4441" spans="1:5">
      <c r="A4441" s="463" t="s">
        <v>10712</v>
      </c>
      <c r="B4441" s="463" t="s">
        <v>117</v>
      </c>
      <c r="C4441" s="463"/>
      <c r="D4441" s="463"/>
      <c r="E4441" s="294" t="s">
        <v>9567</v>
      </c>
    </row>
    <row r="4442" spans="1:5">
      <c r="A4442" s="463" t="s">
        <v>10712</v>
      </c>
      <c r="B4442" s="463" t="s">
        <v>131</v>
      </c>
      <c r="C4442" s="463"/>
      <c r="D4442" s="463"/>
      <c r="E4442" s="294" t="s">
        <v>1350</v>
      </c>
    </row>
    <row r="4443" spans="1:5">
      <c r="A4443" s="463" t="s">
        <v>10712</v>
      </c>
      <c r="B4443" s="463" t="s">
        <v>131</v>
      </c>
      <c r="C4443" s="463"/>
      <c r="D4443" s="463"/>
      <c r="E4443" s="294" t="s">
        <v>131</v>
      </c>
    </row>
    <row r="4444" spans="1:5">
      <c r="A4444" s="463" t="s">
        <v>10712</v>
      </c>
      <c r="B4444" s="463" t="s">
        <v>131</v>
      </c>
      <c r="C4444" s="463"/>
      <c r="D4444" s="463"/>
      <c r="E4444" s="294" t="s">
        <v>1351</v>
      </c>
    </row>
    <row r="4445" spans="1:5">
      <c r="A4445" s="463" t="s">
        <v>10712</v>
      </c>
      <c r="B4445" s="463" t="s">
        <v>131</v>
      </c>
      <c r="C4445" s="463"/>
      <c r="D4445" s="463"/>
      <c r="E4445" s="294" t="s">
        <v>1352</v>
      </c>
    </row>
    <row r="4446" spans="1:5">
      <c r="A4446" s="463" t="s">
        <v>10712</v>
      </c>
      <c r="B4446" s="463" t="s">
        <v>131</v>
      </c>
      <c r="C4446" s="463"/>
      <c r="D4446" s="463"/>
      <c r="E4446" s="294" t="s">
        <v>1056</v>
      </c>
    </row>
    <row r="4447" spans="1:5">
      <c r="A4447" s="463" t="s">
        <v>10712</v>
      </c>
      <c r="B4447" s="463" t="s">
        <v>131</v>
      </c>
      <c r="C4447" s="463"/>
      <c r="D4447" s="463"/>
      <c r="E4447" s="294" t="s">
        <v>1353</v>
      </c>
    </row>
    <row r="4448" spans="1:5">
      <c r="A4448" s="463" t="s">
        <v>10712</v>
      </c>
      <c r="B4448" s="463" t="s">
        <v>131</v>
      </c>
      <c r="C4448" s="463"/>
      <c r="D4448" s="463"/>
      <c r="E4448" s="294" t="s">
        <v>1057</v>
      </c>
    </row>
    <row r="4449" spans="1:5">
      <c r="A4449" s="463" t="s">
        <v>10712</v>
      </c>
      <c r="B4449" s="463" t="s">
        <v>131</v>
      </c>
      <c r="C4449" s="463"/>
      <c r="D4449" s="463"/>
      <c r="E4449" s="294" t="s">
        <v>1354</v>
      </c>
    </row>
    <row r="4450" spans="1:5">
      <c r="A4450" s="463" t="s">
        <v>10712</v>
      </c>
      <c r="B4450" s="463" t="s">
        <v>131</v>
      </c>
      <c r="C4450" s="463"/>
      <c r="D4450" s="463"/>
      <c r="E4450" s="294" t="s">
        <v>1355</v>
      </c>
    </row>
    <row r="4451" spans="1:5">
      <c r="A4451" s="463" t="s">
        <v>10712</v>
      </c>
      <c r="B4451" s="463" t="s">
        <v>131</v>
      </c>
      <c r="C4451" s="463"/>
      <c r="D4451" s="463"/>
      <c r="E4451" s="294" t="s">
        <v>1356</v>
      </c>
    </row>
    <row r="4452" spans="1:5">
      <c r="A4452" s="463" t="s">
        <v>10712</v>
      </c>
      <c r="B4452" s="463" t="s">
        <v>131</v>
      </c>
      <c r="C4452" s="463"/>
      <c r="D4452" s="463"/>
      <c r="E4452" s="294" t="s">
        <v>1357</v>
      </c>
    </row>
    <row r="4453" spans="1:5">
      <c r="A4453" s="463" t="s">
        <v>10712</v>
      </c>
      <c r="B4453" s="463" t="s">
        <v>153</v>
      </c>
      <c r="C4453" s="463"/>
      <c r="D4453" s="463"/>
      <c r="E4453" s="294" t="s">
        <v>1114</v>
      </c>
    </row>
    <row r="4454" spans="1:5">
      <c r="A4454" s="463" t="s">
        <v>10712</v>
      </c>
      <c r="B4454" s="463" t="s">
        <v>153</v>
      </c>
      <c r="C4454" s="463"/>
      <c r="D4454" s="463"/>
      <c r="E4454" s="294" t="s">
        <v>1096</v>
      </c>
    </row>
    <row r="4455" spans="1:5">
      <c r="A4455" s="463" t="s">
        <v>10712</v>
      </c>
      <c r="B4455" s="463" t="s">
        <v>153</v>
      </c>
      <c r="C4455" s="463"/>
      <c r="D4455" s="463"/>
      <c r="E4455" s="294" t="s">
        <v>1100</v>
      </c>
    </row>
    <row r="4456" spans="1:5">
      <c r="A4456" s="463" t="s">
        <v>10712</v>
      </c>
      <c r="B4456" s="463" t="s">
        <v>153</v>
      </c>
      <c r="C4456" s="463"/>
      <c r="D4456" s="463"/>
      <c r="E4456" s="294" t="s">
        <v>1120</v>
      </c>
    </row>
    <row r="4457" spans="1:5">
      <c r="A4457" s="463" t="s">
        <v>10712</v>
      </c>
      <c r="B4457" s="463" t="s">
        <v>153</v>
      </c>
      <c r="C4457" s="463"/>
      <c r="D4457" s="463"/>
      <c r="E4457" s="294" t="s">
        <v>1109</v>
      </c>
    </row>
    <row r="4458" spans="1:5">
      <c r="A4458" s="463" t="s">
        <v>10712</v>
      </c>
      <c r="B4458" s="463" t="s">
        <v>153</v>
      </c>
      <c r="C4458" s="463"/>
      <c r="D4458" s="463"/>
      <c r="E4458" s="294" t="s">
        <v>1118</v>
      </c>
    </row>
    <row r="4459" spans="1:5">
      <c r="A4459" s="463" t="s">
        <v>10712</v>
      </c>
      <c r="B4459" s="463" t="s">
        <v>153</v>
      </c>
      <c r="C4459" s="463"/>
      <c r="D4459" s="463"/>
      <c r="E4459" s="294" t="s">
        <v>1103</v>
      </c>
    </row>
    <row r="4460" spans="1:5">
      <c r="A4460" s="463" t="s">
        <v>10712</v>
      </c>
      <c r="B4460" s="463" t="s">
        <v>153</v>
      </c>
      <c r="C4460" s="463"/>
      <c r="D4460" s="463"/>
      <c r="E4460" s="294" t="s">
        <v>1107</v>
      </c>
    </row>
    <row r="4461" spans="1:5">
      <c r="A4461" s="463" t="s">
        <v>10712</v>
      </c>
      <c r="B4461" s="463" t="s">
        <v>153</v>
      </c>
      <c r="C4461" s="463"/>
      <c r="D4461" s="463"/>
      <c r="E4461" s="294" t="s">
        <v>1105</v>
      </c>
    </row>
    <row r="4462" spans="1:5">
      <c r="A4462" s="463" t="s">
        <v>10712</v>
      </c>
      <c r="B4462" s="463" t="s">
        <v>153</v>
      </c>
      <c r="C4462" s="463"/>
      <c r="D4462" s="463"/>
      <c r="E4462" s="294" t="s">
        <v>1106</v>
      </c>
    </row>
    <row r="4463" spans="1:5">
      <c r="A4463" s="463" t="s">
        <v>10712</v>
      </c>
      <c r="B4463" s="463" t="s">
        <v>153</v>
      </c>
      <c r="C4463" s="463"/>
      <c r="D4463" s="463"/>
      <c r="E4463" s="294" t="s">
        <v>1099</v>
      </c>
    </row>
    <row r="4464" spans="1:5">
      <c r="A4464" s="463" t="s">
        <v>10712</v>
      </c>
      <c r="B4464" s="463" t="s">
        <v>153</v>
      </c>
      <c r="C4464" s="463"/>
      <c r="D4464" s="463"/>
      <c r="E4464" s="294" t="s">
        <v>1097</v>
      </c>
    </row>
    <row r="4465" spans="1:5">
      <c r="A4465" s="463" t="s">
        <v>10712</v>
      </c>
      <c r="B4465" s="463" t="s">
        <v>153</v>
      </c>
      <c r="C4465" s="463"/>
      <c r="D4465" s="463"/>
      <c r="E4465" s="294" t="s">
        <v>1108</v>
      </c>
    </row>
    <row r="4466" spans="1:5">
      <c r="A4466" s="463" t="s">
        <v>10712</v>
      </c>
      <c r="B4466" s="463" t="s">
        <v>153</v>
      </c>
      <c r="C4466" s="463"/>
      <c r="D4466" s="463"/>
      <c r="E4466" s="294" t="s">
        <v>1101</v>
      </c>
    </row>
    <row r="4467" spans="1:5">
      <c r="A4467" s="463" t="s">
        <v>10712</v>
      </c>
      <c r="B4467" s="463" t="s">
        <v>153</v>
      </c>
      <c r="C4467" s="463"/>
      <c r="D4467" s="463"/>
      <c r="E4467" s="294" t="s">
        <v>1102</v>
      </c>
    </row>
    <row r="4468" spans="1:5">
      <c r="A4468" s="463" t="s">
        <v>10712</v>
      </c>
      <c r="B4468" s="463" t="s">
        <v>153</v>
      </c>
      <c r="C4468" s="463"/>
      <c r="D4468" s="463"/>
      <c r="E4468" s="294" t="s">
        <v>1115</v>
      </c>
    </row>
    <row r="4469" spans="1:5">
      <c r="A4469" s="463" t="s">
        <v>10712</v>
      </c>
      <c r="B4469" s="463" t="s">
        <v>153</v>
      </c>
      <c r="C4469" s="463"/>
      <c r="D4469" s="463"/>
      <c r="E4469" s="294" t="s">
        <v>1113</v>
      </c>
    </row>
    <row r="4470" spans="1:5">
      <c r="A4470" s="463" t="s">
        <v>10712</v>
      </c>
      <c r="B4470" s="463" t="s">
        <v>153</v>
      </c>
      <c r="C4470" s="463"/>
      <c r="D4470" s="463"/>
      <c r="E4470" s="294" t="s">
        <v>1111</v>
      </c>
    </row>
    <row r="4471" spans="1:5">
      <c r="A4471" s="463" t="s">
        <v>10712</v>
      </c>
      <c r="B4471" s="463" t="s">
        <v>153</v>
      </c>
      <c r="C4471" s="463"/>
      <c r="D4471" s="463"/>
      <c r="E4471" s="294" t="s">
        <v>1116</v>
      </c>
    </row>
    <row r="4472" spans="1:5">
      <c r="A4472" s="463" t="s">
        <v>10712</v>
      </c>
      <c r="B4472" s="463" t="s">
        <v>153</v>
      </c>
      <c r="C4472" s="463"/>
      <c r="D4472" s="463"/>
      <c r="E4472" s="294" t="s">
        <v>1104</v>
      </c>
    </row>
    <row r="4473" spans="1:5">
      <c r="A4473" s="463" t="s">
        <v>10712</v>
      </c>
      <c r="B4473" s="463" t="s">
        <v>153</v>
      </c>
      <c r="C4473" s="463"/>
      <c r="D4473" s="463"/>
      <c r="E4473" s="294" t="s">
        <v>1098</v>
      </c>
    </row>
    <row r="4474" spans="1:5">
      <c r="A4474" s="463" t="s">
        <v>10712</v>
      </c>
      <c r="B4474" s="463" t="s">
        <v>153</v>
      </c>
      <c r="C4474" s="463"/>
      <c r="D4474" s="463"/>
      <c r="E4474" s="294" t="s">
        <v>1121</v>
      </c>
    </row>
    <row r="4475" spans="1:5">
      <c r="A4475" s="463" t="s">
        <v>10712</v>
      </c>
      <c r="B4475" s="463" t="s">
        <v>153</v>
      </c>
      <c r="C4475" s="463"/>
      <c r="D4475" s="463"/>
      <c r="E4475" s="294" t="s">
        <v>1112</v>
      </c>
    </row>
    <row r="4476" spans="1:5">
      <c r="A4476" s="463" t="s">
        <v>10712</v>
      </c>
      <c r="B4476" s="463" t="s">
        <v>153</v>
      </c>
      <c r="C4476" s="463"/>
      <c r="D4476" s="463"/>
      <c r="E4476" s="294" t="s">
        <v>1119</v>
      </c>
    </row>
    <row r="4477" spans="1:5">
      <c r="A4477" s="463" t="s">
        <v>10712</v>
      </c>
      <c r="B4477" s="463" t="s">
        <v>153</v>
      </c>
      <c r="C4477" s="463"/>
      <c r="D4477" s="463"/>
      <c r="E4477" s="294" t="s">
        <v>1117</v>
      </c>
    </row>
    <row r="4478" spans="1:5">
      <c r="A4478" s="463" t="s">
        <v>10712</v>
      </c>
      <c r="B4478" s="463" t="s">
        <v>153</v>
      </c>
      <c r="C4478" s="463"/>
      <c r="D4478" s="463"/>
      <c r="E4478" s="294" t="s">
        <v>1110</v>
      </c>
    </row>
    <row r="4479" spans="1:5">
      <c r="A4479" s="463" t="s">
        <v>10712</v>
      </c>
      <c r="B4479" s="463" t="s">
        <v>153</v>
      </c>
      <c r="C4479" s="463"/>
      <c r="D4479" s="463"/>
      <c r="E4479" s="294" t="s">
        <v>1053</v>
      </c>
    </row>
    <row r="4480" spans="1:5">
      <c r="A4480" s="463" t="s">
        <v>10712</v>
      </c>
      <c r="B4480" s="463" t="s">
        <v>125</v>
      </c>
      <c r="C4480" s="463"/>
      <c r="D4480" s="463"/>
      <c r="E4480" s="294" t="s">
        <v>1569</v>
      </c>
    </row>
    <row r="4481" spans="1:5">
      <c r="A4481" s="463" t="s">
        <v>10712</v>
      </c>
      <c r="B4481" s="463" t="s">
        <v>125</v>
      </c>
      <c r="C4481" s="463"/>
      <c r="D4481" s="463"/>
      <c r="E4481" s="294" t="s">
        <v>1566</v>
      </c>
    </row>
    <row r="4482" spans="1:5">
      <c r="A4482" s="463" t="s">
        <v>10712</v>
      </c>
      <c r="B4482" s="463" t="s">
        <v>125</v>
      </c>
      <c r="C4482" s="463"/>
      <c r="D4482" s="463"/>
      <c r="E4482" s="294" t="s">
        <v>1567</v>
      </c>
    </row>
    <row r="4483" spans="1:5">
      <c r="A4483" s="463" t="s">
        <v>10712</v>
      </c>
      <c r="B4483" s="463" t="s">
        <v>125</v>
      </c>
      <c r="C4483" s="463"/>
      <c r="D4483" s="463"/>
      <c r="E4483" s="294" t="s">
        <v>1568</v>
      </c>
    </row>
    <row r="4484" spans="1:5">
      <c r="A4484" s="463" t="s">
        <v>10712</v>
      </c>
      <c r="B4484" s="463" t="s">
        <v>125</v>
      </c>
      <c r="C4484" s="463"/>
      <c r="D4484" s="463"/>
      <c r="E4484" s="294" t="s">
        <v>1570</v>
      </c>
    </row>
    <row r="4485" spans="1:5">
      <c r="A4485" s="463" t="s">
        <v>10712</v>
      </c>
      <c r="B4485" s="463" t="s">
        <v>125</v>
      </c>
      <c r="C4485" s="463"/>
      <c r="D4485" s="463"/>
      <c r="E4485" s="294" t="s">
        <v>1571</v>
      </c>
    </row>
    <row r="4486" spans="1:5">
      <c r="A4486" s="463" t="s">
        <v>10712</v>
      </c>
      <c r="B4486" s="463" t="s">
        <v>125</v>
      </c>
      <c r="C4486" s="463"/>
      <c r="D4486" s="463"/>
      <c r="E4486" s="294" t="s">
        <v>1572</v>
      </c>
    </row>
    <row r="4487" spans="1:5">
      <c r="A4487" s="463" t="s">
        <v>10712</v>
      </c>
      <c r="B4487" s="463" t="s">
        <v>125</v>
      </c>
      <c r="C4487" s="463"/>
      <c r="D4487" s="463"/>
      <c r="E4487" s="294" t="s">
        <v>1573</v>
      </c>
    </row>
    <row r="4488" spans="1:5">
      <c r="A4488" s="463" t="s">
        <v>10712</v>
      </c>
      <c r="B4488" s="463" t="s">
        <v>125</v>
      </c>
      <c r="C4488" s="463"/>
      <c r="D4488" s="463"/>
      <c r="E4488" s="294" t="s">
        <v>1574</v>
      </c>
    </row>
    <row r="4489" spans="1:5">
      <c r="A4489" s="463" t="s">
        <v>10712</v>
      </c>
      <c r="B4489" s="463" t="s">
        <v>125</v>
      </c>
      <c r="C4489" s="463"/>
      <c r="D4489" s="463"/>
      <c r="E4489" s="294" t="s">
        <v>1575</v>
      </c>
    </row>
    <row r="4490" spans="1:5">
      <c r="A4490" s="463" t="s">
        <v>10712</v>
      </c>
      <c r="B4490" s="463" t="s">
        <v>125</v>
      </c>
      <c r="C4490" s="463"/>
      <c r="D4490" s="463"/>
      <c r="E4490" s="294" t="s">
        <v>1576</v>
      </c>
    </row>
    <row r="4491" spans="1:5">
      <c r="A4491" s="463" t="s">
        <v>10712</v>
      </c>
      <c r="B4491" s="463" t="s">
        <v>105</v>
      </c>
      <c r="C4491" s="463"/>
      <c r="D4491" s="463"/>
      <c r="E4491" s="294" t="s">
        <v>9640</v>
      </c>
    </row>
    <row r="4492" spans="1:5">
      <c r="A4492" s="463" t="s">
        <v>10712</v>
      </c>
      <c r="B4492" s="463" t="s">
        <v>105</v>
      </c>
      <c r="C4492" s="463"/>
      <c r="D4492" s="463"/>
      <c r="E4492" s="294" t="s">
        <v>9647</v>
      </c>
    </row>
    <row r="4493" spans="1:5">
      <c r="A4493" s="463" t="s">
        <v>10712</v>
      </c>
      <c r="B4493" s="463" t="s">
        <v>105</v>
      </c>
      <c r="C4493" s="463"/>
      <c r="D4493" s="463"/>
      <c r="E4493" s="294" t="s">
        <v>9641</v>
      </c>
    </row>
    <row r="4494" spans="1:5">
      <c r="A4494" s="463" t="s">
        <v>10712</v>
      </c>
      <c r="B4494" s="463" t="s">
        <v>105</v>
      </c>
      <c r="C4494" s="463"/>
      <c r="D4494" s="463"/>
      <c r="E4494" s="294" t="s">
        <v>9642</v>
      </c>
    </row>
    <row r="4495" spans="1:5">
      <c r="A4495" s="463" t="s">
        <v>10712</v>
      </c>
      <c r="B4495" s="463" t="s">
        <v>105</v>
      </c>
      <c r="C4495" s="463"/>
      <c r="D4495" s="463"/>
      <c r="E4495" s="294" t="s">
        <v>9639</v>
      </c>
    </row>
    <row r="4496" spans="1:5">
      <c r="A4496" s="463" t="s">
        <v>10712</v>
      </c>
      <c r="B4496" s="463" t="s">
        <v>105</v>
      </c>
      <c r="C4496" s="463"/>
      <c r="D4496" s="463"/>
      <c r="E4496" s="294" t="s">
        <v>9643</v>
      </c>
    </row>
    <row r="4497" spans="1:5">
      <c r="A4497" s="463" t="s">
        <v>10712</v>
      </c>
      <c r="B4497" s="463" t="s">
        <v>105</v>
      </c>
      <c r="C4497" s="463"/>
      <c r="D4497" s="463"/>
      <c r="E4497" s="294" t="s">
        <v>9645</v>
      </c>
    </row>
    <row r="4498" spans="1:5">
      <c r="A4498" s="463" t="s">
        <v>10712</v>
      </c>
      <c r="B4498" s="463" t="s">
        <v>105</v>
      </c>
      <c r="C4498" s="463"/>
      <c r="D4498" s="463"/>
      <c r="E4498" s="294" t="s">
        <v>9646</v>
      </c>
    </row>
    <row r="4499" spans="1:5">
      <c r="A4499" s="463" t="s">
        <v>10712</v>
      </c>
      <c r="B4499" s="463" t="s">
        <v>105</v>
      </c>
      <c r="C4499" s="463"/>
      <c r="D4499" s="463"/>
      <c r="E4499" s="294" t="s">
        <v>9638</v>
      </c>
    </row>
    <row r="4500" spans="1:5">
      <c r="A4500" s="463" t="s">
        <v>10712</v>
      </c>
      <c r="B4500" s="463" t="s">
        <v>105</v>
      </c>
      <c r="C4500" s="463"/>
      <c r="D4500" s="463"/>
      <c r="E4500" s="294" t="s">
        <v>9644</v>
      </c>
    </row>
    <row r="4501" spans="1:5">
      <c r="A4501" s="463" t="s">
        <v>10712</v>
      </c>
      <c r="B4501" s="463" t="s">
        <v>105</v>
      </c>
      <c r="C4501" s="463"/>
      <c r="D4501" s="463"/>
      <c r="E4501" s="294" t="s">
        <v>9229</v>
      </c>
    </row>
    <row r="4502" spans="1:5">
      <c r="A4502" s="463" t="s">
        <v>10712</v>
      </c>
      <c r="B4502" s="463" t="s">
        <v>105</v>
      </c>
      <c r="C4502" s="463"/>
      <c r="D4502" s="463"/>
      <c r="E4502" s="294" t="s">
        <v>9648</v>
      </c>
    </row>
    <row r="4503" spans="1:5">
      <c r="A4503" s="463" t="s">
        <v>10712</v>
      </c>
      <c r="B4503" s="463" t="s">
        <v>147</v>
      </c>
      <c r="C4503" s="463"/>
      <c r="D4503" s="463"/>
      <c r="E4503" s="294" t="s">
        <v>1945</v>
      </c>
    </row>
    <row r="4504" spans="1:5">
      <c r="A4504" s="463" t="s">
        <v>10712</v>
      </c>
      <c r="B4504" s="463" t="s">
        <v>147</v>
      </c>
      <c r="C4504" s="463"/>
      <c r="D4504" s="463"/>
      <c r="E4504" s="294" t="s">
        <v>1939</v>
      </c>
    </row>
    <row r="4505" spans="1:5">
      <c r="A4505" s="463" t="s">
        <v>10712</v>
      </c>
      <c r="B4505" s="463" t="s">
        <v>147</v>
      </c>
      <c r="C4505" s="463"/>
      <c r="D4505" s="463"/>
      <c r="E4505" s="294" t="s">
        <v>1940</v>
      </c>
    </row>
    <row r="4506" spans="1:5">
      <c r="A4506" s="463" t="s">
        <v>10712</v>
      </c>
      <c r="B4506" s="463" t="s">
        <v>147</v>
      </c>
      <c r="C4506" s="463"/>
      <c r="D4506" s="463"/>
      <c r="E4506" s="294" t="s">
        <v>1946</v>
      </c>
    </row>
    <row r="4507" spans="1:5">
      <c r="A4507" s="463" t="s">
        <v>10712</v>
      </c>
      <c r="B4507" s="463" t="s">
        <v>147</v>
      </c>
      <c r="C4507" s="463"/>
      <c r="D4507" s="463"/>
      <c r="E4507" s="294" t="s">
        <v>1941</v>
      </c>
    </row>
    <row r="4508" spans="1:5">
      <c r="A4508" s="463" t="s">
        <v>10712</v>
      </c>
      <c r="B4508" s="463" t="s">
        <v>147</v>
      </c>
      <c r="C4508" s="463"/>
      <c r="D4508" s="463"/>
      <c r="E4508" s="294" t="s">
        <v>1951</v>
      </c>
    </row>
    <row r="4509" spans="1:5">
      <c r="A4509" s="463" t="s">
        <v>10712</v>
      </c>
      <c r="B4509" s="463" t="s">
        <v>147</v>
      </c>
      <c r="C4509" s="463"/>
      <c r="D4509" s="463"/>
      <c r="E4509" s="294" t="s">
        <v>1947</v>
      </c>
    </row>
    <row r="4510" spans="1:5">
      <c r="A4510" s="463" t="s">
        <v>10712</v>
      </c>
      <c r="B4510" s="463" t="s">
        <v>147</v>
      </c>
      <c r="C4510" s="463"/>
      <c r="D4510" s="463"/>
      <c r="E4510" s="294" t="s">
        <v>1942</v>
      </c>
    </row>
    <row r="4511" spans="1:5">
      <c r="A4511" s="463" t="s">
        <v>10712</v>
      </c>
      <c r="B4511" s="463" t="s">
        <v>147</v>
      </c>
      <c r="C4511" s="463"/>
      <c r="D4511" s="463"/>
      <c r="E4511" s="294" t="s">
        <v>1948</v>
      </c>
    </row>
    <row r="4512" spans="1:5">
      <c r="A4512" s="463" t="s">
        <v>10712</v>
      </c>
      <c r="B4512" s="463" t="s">
        <v>147</v>
      </c>
      <c r="C4512" s="463"/>
      <c r="D4512" s="463"/>
      <c r="E4512" s="294" t="s">
        <v>1949</v>
      </c>
    </row>
    <row r="4513" spans="1:5">
      <c r="A4513" s="463" t="s">
        <v>10712</v>
      </c>
      <c r="B4513" s="463" t="s">
        <v>147</v>
      </c>
      <c r="C4513" s="463"/>
      <c r="D4513" s="463"/>
      <c r="E4513" s="294" t="s">
        <v>1952</v>
      </c>
    </row>
    <row r="4514" spans="1:5">
      <c r="A4514" s="463" t="s">
        <v>10712</v>
      </c>
      <c r="B4514" s="463" t="s">
        <v>147</v>
      </c>
      <c r="C4514" s="463"/>
      <c r="D4514" s="463"/>
      <c r="E4514" s="294" t="s">
        <v>1950</v>
      </c>
    </row>
    <row r="4515" spans="1:5">
      <c r="A4515" s="463" t="s">
        <v>10712</v>
      </c>
      <c r="B4515" s="463" t="s">
        <v>147</v>
      </c>
      <c r="C4515" s="463"/>
      <c r="D4515" s="463"/>
      <c r="E4515" s="294" t="s">
        <v>1943</v>
      </c>
    </row>
    <row r="4516" spans="1:5">
      <c r="A4516" s="463" t="s">
        <v>10712</v>
      </c>
      <c r="B4516" s="463" t="s">
        <v>147</v>
      </c>
      <c r="C4516" s="463" t="s">
        <v>991</v>
      </c>
      <c r="D4516" s="463"/>
      <c r="E4516" s="294" t="s">
        <v>1953</v>
      </c>
    </row>
    <row r="4517" spans="1:5">
      <c r="A4517" s="463" t="s">
        <v>10712</v>
      </c>
      <c r="B4517" s="463" t="s">
        <v>147</v>
      </c>
      <c r="C4517" s="463" t="s">
        <v>991</v>
      </c>
      <c r="D4517" s="463"/>
      <c r="E4517" s="294" t="s">
        <v>1954</v>
      </c>
    </row>
    <row r="4518" spans="1:5">
      <c r="A4518" s="463" t="s">
        <v>10712</v>
      </c>
      <c r="B4518" s="463" t="s">
        <v>147</v>
      </c>
      <c r="C4518" s="463"/>
      <c r="D4518" s="463"/>
      <c r="E4518" s="294" t="s">
        <v>1944</v>
      </c>
    </row>
    <row r="4519" spans="1:5">
      <c r="A4519" s="463" t="s">
        <v>10712</v>
      </c>
      <c r="B4519" s="463" t="s">
        <v>100</v>
      </c>
      <c r="C4519" s="463"/>
      <c r="D4519" s="463"/>
      <c r="E4519" s="294" t="s">
        <v>9273</v>
      </c>
    </row>
    <row r="4520" spans="1:5">
      <c r="A4520" s="463" t="s">
        <v>10712</v>
      </c>
      <c r="B4520" s="463" t="s">
        <v>100</v>
      </c>
      <c r="C4520" s="463"/>
      <c r="D4520" s="463"/>
      <c r="E4520" s="294" t="s">
        <v>9274</v>
      </c>
    </row>
    <row r="4521" spans="1:5">
      <c r="A4521" s="463" t="s">
        <v>10712</v>
      </c>
      <c r="B4521" s="463" t="s">
        <v>100</v>
      </c>
      <c r="C4521" s="463"/>
      <c r="D4521" s="463"/>
      <c r="E4521" s="294" t="s">
        <v>9272</v>
      </c>
    </row>
    <row r="4522" spans="1:5">
      <c r="A4522" s="463" t="s">
        <v>10712</v>
      </c>
      <c r="B4522" s="463" t="s">
        <v>100</v>
      </c>
      <c r="C4522" s="463"/>
      <c r="D4522" s="463"/>
      <c r="E4522" s="294" t="s">
        <v>9275</v>
      </c>
    </row>
    <row r="4523" spans="1:5">
      <c r="A4523" s="463" t="s">
        <v>10712</v>
      </c>
      <c r="B4523" s="463" t="s">
        <v>100</v>
      </c>
      <c r="C4523" s="463"/>
      <c r="D4523" s="463"/>
      <c r="E4523" s="294" t="s">
        <v>9276</v>
      </c>
    </row>
    <row r="4524" spans="1:5">
      <c r="A4524" s="463" t="s">
        <v>10712</v>
      </c>
      <c r="B4524" s="463" t="s">
        <v>100</v>
      </c>
      <c r="C4524" s="463"/>
      <c r="D4524" s="463"/>
      <c r="E4524" s="294" t="s">
        <v>9277</v>
      </c>
    </row>
    <row r="4525" spans="1:5">
      <c r="A4525" s="463" t="s">
        <v>10712</v>
      </c>
      <c r="B4525" s="463" t="s">
        <v>100</v>
      </c>
      <c r="C4525" s="463"/>
      <c r="D4525" s="463"/>
      <c r="E4525" s="294" t="s">
        <v>9278</v>
      </c>
    </row>
    <row r="4526" spans="1:5">
      <c r="A4526" s="463" t="s">
        <v>10712</v>
      </c>
      <c r="B4526" s="463" t="s">
        <v>100</v>
      </c>
      <c r="C4526" s="463"/>
      <c r="D4526" s="463"/>
      <c r="E4526" s="294" t="s">
        <v>9279</v>
      </c>
    </row>
    <row r="4527" spans="1:5">
      <c r="A4527" s="463" t="s">
        <v>10712</v>
      </c>
      <c r="B4527" s="463" t="s">
        <v>129</v>
      </c>
      <c r="C4527" s="463"/>
      <c r="D4527" s="463"/>
      <c r="E4527" s="294" t="s">
        <v>1366</v>
      </c>
    </row>
    <row r="4528" spans="1:5">
      <c r="A4528" s="463" t="s">
        <v>10712</v>
      </c>
      <c r="B4528" s="463" t="s">
        <v>129</v>
      </c>
      <c r="C4528" s="463"/>
      <c r="D4528" s="463"/>
      <c r="E4528" s="294" t="s">
        <v>1367</v>
      </c>
    </row>
    <row r="4529" spans="1:5">
      <c r="A4529" s="463" t="s">
        <v>10712</v>
      </c>
      <c r="B4529" s="463" t="s">
        <v>129</v>
      </c>
      <c r="C4529" s="463"/>
      <c r="D4529" s="463"/>
      <c r="E4529" s="294" t="s">
        <v>1368</v>
      </c>
    </row>
    <row r="4530" spans="1:5">
      <c r="A4530" s="463" t="s">
        <v>10712</v>
      </c>
      <c r="B4530" s="463" t="s">
        <v>129</v>
      </c>
      <c r="C4530" s="463"/>
      <c r="D4530" s="463"/>
      <c r="E4530" s="294" t="s">
        <v>1369</v>
      </c>
    </row>
    <row r="4531" spans="1:5">
      <c r="A4531" s="463" t="s">
        <v>10712</v>
      </c>
      <c r="B4531" s="463" t="s">
        <v>129</v>
      </c>
      <c r="C4531" s="463"/>
      <c r="D4531" s="463"/>
      <c r="E4531" s="294" t="s">
        <v>1370</v>
      </c>
    </row>
    <row r="4532" spans="1:5">
      <c r="A4532" s="463" t="s">
        <v>10712</v>
      </c>
      <c r="B4532" s="463" t="s">
        <v>129</v>
      </c>
      <c r="C4532" s="463"/>
      <c r="D4532" s="463"/>
      <c r="E4532" s="294" t="s">
        <v>1371</v>
      </c>
    </row>
    <row r="4533" spans="1:5">
      <c r="A4533" s="463" t="s">
        <v>10712</v>
      </c>
      <c r="B4533" s="463" t="s">
        <v>129</v>
      </c>
      <c r="C4533" s="463"/>
      <c r="D4533" s="463"/>
      <c r="E4533" s="294" t="s">
        <v>1389</v>
      </c>
    </row>
    <row r="4534" spans="1:5">
      <c r="A4534" s="463" t="s">
        <v>10712</v>
      </c>
      <c r="B4534" s="463" t="s">
        <v>129</v>
      </c>
      <c r="C4534" s="463"/>
      <c r="D4534" s="463"/>
      <c r="E4534" s="294" t="s">
        <v>1372</v>
      </c>
    </row>
    <row r="4535" spans="1:5">
      <c r="A4535" s="463" t="s">
        <v>10712</v>
      </c>
      <c r="B4535" s="463" t="s">
        <v>129</v>
      </c>
      <c r="C4535" s="463"/>
      <c r="D4535" s="463"/>
      <c r="E4535" s="294" t="s">
        <v>1373</v>
      </c>
    </row>
    <row r="4536" spans="1:5">
      <c r="A4536" s="463" t="s">
        <v>10712</v>
      </c>
      <c r="B4536" s="463" t="s">
        <v>129</v>
      </c>
      <c r="C4536" s="463"/>
      <c r="D4536" s="463"/>
      <c r="E4536" s="294" t="s">
        <v>1358</v>
      </c>
    </row>
    <row r="4537" spans="1:5">
      <c r="A4537" s="463" t="s">
        <v>10712</v>
      </c>
      <c r="B4537" s="463" t="s">
        <v>129</v>
      </c>
      <c r="C4537" s="463"/>
      <c r="D4537" s="463"/>
      <c r="E4537" s="294" t="s">
        <v>1359</v>
      </c>
    </row>
    <row r="4538" spans="1:5">
      <c r="A4538" s="463" t="s">
        <v>10712</v>
      </c>
      <c r="B4538" s="463" t="s">
        <v>129</v>
      </c>
      <c r="C4538" s="463"/>
      <c r="D4538" s="463"/>
      <c r="E4538" s="294" t="s">
        <v>1360</v>
      </c>
    </row>
    <row r="4539" spans="1:5">
      <c r="A4539" s="463" t="s">
        <v>10712</v>
      </c>
      <c r="B4539" s="463" t="s">
        <v>129</v>
      </c>
      <c r="C4539" s="463"/>
      <c r="D4539" s="463"/>
      <c r="E4539" s="294" t="s">
        <v>1361</v>
      </c>
    </row>
    <row r="4540" spans="1:5">
      <c r="A4540" s="463" t="s">
        <v>10712</v>
      </c>
      <c r="B4540" s="463" t="s">
        <v>129</v>
      </c>
      <c r="C4540" s="463"/>
      <c r="D4540" s="463"/>
      <c r="E4540" s="294" t="s">
        <v>1362</v>
      </c>
    </row>
    <row r="4541" spans="1:5">
      <c r="A4541" s="463" t="s">
        <v>10712</v>
      </c>
      <c r="B4541" s="463" t="s">
        <v>129</v>
      </c>
      <c r="C4541" s="463"/>
      <c r="D4541" s="463"/>
      <c r="E4541" s="294" t="s">
        <v>1363</v>
      </c>
    </row>
    <row r="4542" spans="1:5">
      <c r="A4542" s="463" t="s">
        <v>10712</v>
      </c>
      <c r="B4542" s="463" t="s">
        <v>129</v>
      </c>
      <c r="C4542" s="463"/>
      <c r="D4542" s="463"/>
      <c r="E4542" s="294" t="s">
        <v>1364</v>
      </c>
    </row>
    <row r="4543" spans="1:5">
      <c r="A4543" s="463" t="s">
        <v>10712</v>
      </c>
      <c r="B4543" s="463" t="s">
        <v>129</v>
      </c>
      <c r="C4543" s="463"/>
      <c r="D4543" s="463"/>
      <c r="E4543" s="294" t="s">
        <v>1374</v>
      </c>
    </row>
    <row r="4544" spans="1:5">
      <c r="A4544" s="463" t="s">
        <v>10712</v>
      </c>
      <c r="B4544" s="463" t="s">
        <v>129</v>
      </c>
      <c r="C4544" s="463"/>
      <c r="D4544" s="463"/>
      <c r="E4544" s="294" t="s">
        <v>1375</v>
      </c>
    </row>
    <row r="4545" spans="1:5">
      <c r="A4545" s="463" t="s">
        <v>10712</v>
      </c>
      <c r="B4545" s="463" t="s">
        <v>129</v>
      </c>
      <c r="C4545" s="463"/>
      <c r="D4545" s="463"/>
      <c r="E4545" s="294" t="s">
        <v>1376</v>
      </c>
    </row>
    <row r="4546" spans="1:5">
      <c r="A4546" s="463" t="s">
        <v>10712</v>
      </c>
      <c r="B4546" s="463" t="s">
        <v>129</v>
      </c>
      <c r="C4546" s="463"/>
      <c r="D4546" s="463"/>
      <c r="E4546" s="294" t="s">
        <v>1377</v>
      </c>
    </row>
    <row r="4547" spans="1:5">
      <c r="A4547" s="463" t="s">
        <v>10712</v>
      </c>
      <c r="B4547" s="463" t="s">
        <v>129</v>
      </c>
      <c r="C4547" s="463"/>
      <c r="D4547" s="463"/>
      <c r="E4547" s="294" t="s">
        <v>1378</v>
      </c>
    </row>
    <row r="4548" spans="1:5">
      <c r="A4548" s="463" t="s">
        <v>10712</v>
      </c>
      <c r="B4548" s="463" t="s">
        <v>129</v>
      </c>
      <c r="C4548" s="463"/>
      <c r="D4548" s="463"/>
      <c r="E4548" s="294" t="s">
        <v>1379</v>
      </c>
    </row>
    <row r="4549" spans="1:5">
      <c r="A4549" s="463" t="s">
        <v>10712</v>
      </c>
      <c r="B4549" s="463" t="s">
        <v>129</v>
      </c>
      <c r="C4549" s="463"/>
      <c r="D4549" s="463"/>
      <c r="E4549" s="294" t="s">
        <v>1380</v>
      </c>
    </row>
    <row r="4550" spans="1:5">
      <c r="A4550" s="463" t="s">
        <v>10712</v>
      </c>
      <c r="B4550" s="463" t="s">
        <v>129</v>
      </c>
      <c r="C4550" s="463"/>
      <c r="D4550" s="463"/>
      <c r="E4550" s="294" t="s">
        <v>1381</v>
      </c>
    </row>
    <row r="4551" spans="1:5">
      <c r="A4551" s="463" t="s">
        <v>10712</v>
      </c>
      <c r="B4551" s="463" t="s">
        <v>129</v>
      </c>
      <c r="C4551" s="463"/>
      <c r="D4551" s="463"/>
      <c r="E4551" s="294" t="s">
        <v>1382</v>
      </c>
    </row>
    <row r="4552" spans="1:5">
      <c r="A4552" s="463" t="s">
        <v>10712</v>
      </c>
      <c r="B4552" s="463" t="s">
        <v>129</v>
      </c>
      <c r="C4552" s="463"/>
      <c r="D4552" s="463"/>
      <c r="E4552" s="294" t="s">
        <v>1365</v>
      </c>
    </row>
    <row r="4553" spans="1:5">
      <c r="A4553" s="463" t="s">
        <v>10712</v>
      </c>
      <c r="B4553" s="463" t="s">
        <v>129</v>
      </c>
      <c r="C4553" s="463"/>
      <c r="D4553" s="463"/>
      <c r="E4553" s="294" t="s">
        <v>1383</v>
      </c>
    </row>
    <row r="4554" spans="1:5">
      <c r="A4554" s="463" t="s">
        <v>10712</v>
      </c>
      <c r="B4554" s="463" t="s">
        <v>129</v>
      </c>
      <c r="C4554" s="463"/>
      <c r="D4554" s="463"/>
      <c r="E4554" s="294" t="s">
        <v>1384</v>
      </c>
    </row>
    <row r="4555" spans="1:5">
      <c r="A4555" s="463" t="s">
        <v>10712</v>
      </c>
      <c r="B4555" s="463" t="s">
        <v>129</v>
      </c>
      <c r="C4555" s="463"/>
      <c r="D4555" s="463"/>
      <c r="E4555" s="294" t="s">
        <v>1385</v>
      </c>
    </row>
    <row r="4556" spans="1:5">
      <c r="A4556" s="463" t="s">
        <v>10712</v>
      </c>
      <c r="B4556" s="463" t="s">
        <v>129</v>
      </c>
      <c r="C4556" s="463"/>
      <c r="D4556" s="463"/>
      <c r="E4556" s="294" t="s">
        <v>1386</v>
      </c>
    </row>
    <row r="4557" spans="1:5">
      <c r="A4557" s="463" t="s">
        <v>10712</v>
      </c>
      <c r="B4557" s="463" t="s">
        <v>129</v>
      </c>
      <c r="C4557" s="463"/>
      <c r="D4557" s="463"/>
      <c r="E4557" s="294" t="s">
        <v>1387</v>
      </c>
    </row>
    <row r="4558" spans="1:5">
      <c r="A4558" s="463" t="s">
        <v>10712</v>
      </c>
      <c r="B4558" s="463" t="s">
        <v>129</v>
      </c>
      <c r="C4558" s="463"/>
      <c r="D4558" s="463"/>
      <c r="E4558" s="294" t="s">
        <v>1388</v>
      </c>
    </row>
    <row r="4559" spans="1:5">
      <c r="A4559" s="463" t="s">
        <v>10712</v>
      </c>
      <c r="B4559" s="463" t="s">
        <v>129</v>
      </c>
      <c r="C4559" s="463"/>
      <c r="D4559" s="463"/>
      <c r="E4559" s="294" t="s">
        <v>1390</v>
      </c>
    </row>
    <row r="4560" spans="1:5">
      <c r="A4560" s="463" t="s">
        <v>10712</v>
      </c>
      <c r="B4560" s="463" t="s">
        <v>129</v>
      </c>
      <c r="C4560" s="463"/>
      <c r="D4560" s="463"/>
      <c r="E4560" s="294" t="s">
        <v>1391</v>
      </c>
    </row>
    <row r="4561" spans="1:5">
      <c r="A4561" s="463" t="s">
        <v>10712</v>
      </c>
      <c r="B4561" s="463" t="s">
        <v>129</v>
      </c>
      <c r="C4561" s="463"/>
      <c r="D4561" s="463"/>
      <c r="E4561" s="294" t="s">
        <v>1394</v>
      </c>
    </row>
    <row r="4562" spans="1:5">
      <c r="A4562" s="463" t="s">
        <v>10712</v>
      </c>
      <c r="B4562" s="463" t="s">
        <v>129</v>
      </c>
      <c r="C4562" s="463"/>
      <c r="D4562" s="463"/>
      <c r="E4562" s="294" t="s">
        <v>1392</v>
      </c>
    </row>
    <row r="4563" spans="1:5">
      <c r="A4563" s="463" t="s">
        <v>10712</v>
      </c>
      <c r="B4563" s="463" t="s">
        <v>129</v>
      </c>
      <c r="C4563" s="463"/>
      <c r="D4563" s="463"/>
      <c r="E4563" s="294" t="s">
        <v>1393</v>
      </c>
    </row>
    <row r="4564" spans="1:5">
      <c r="A4564" s="463" t="s">
        <v>10712</v>
      </c>
      <c r="B4564" s="463" t="s">
        <v>129</v>
      </c>
      <c r="C4564" s="463"/>
      <c r="D4564" s="463"/>
      <c r="E4564" s="294" t="s">
        <v>1395</v>
      </c>
    </row>
    <row r="4565" spans="1:5">
      <c r="A4565" s="463" t="s">
        <v>10712</v>
      </c>
      <c r="B4565" s="463" t="s">
        <v>1396</v>
      </c>
      <c r="C4565" s="463"/>
      <c r="D4565" s="463"/>
      <c r="E4565" s="294" t="s">
        <v>1397</v>
      </c>
    </row>
    <row r="4566" spans="1:5">
      <c r="A4566" s="463" t="s">
        <v>10712</v>
      </c>
      <c r="B4566" s="463" t="s">
        <v>152</v>
      </c>
      <c r="C4566" s="463"/>
      <c r="D4566" s="463"/>
      <c r="E4566" s="294" t="s">
        <v>1122</v>
      </c>
    </row>
    <row r="4567" spans="1:5">
      <c r="A4567" s="463" t="s">
        <v>10712</v>
      </c>
      <c r="B4567" s="463" t="s">
        <v>152</v>
      </c>
      <c r="C4567" s="463"/>
      <c r="D4567" s="463"/>
      <c r="E4567" s="294" t="s">
        <v>1131</v>
      </c>
    </row>
    <row r="4568" spans="1:5">
      <c r="A4568" s="463" t="s">
        <v>10712</v>
      </c>
      <c r="B4568" s="463" t="s">
        <v>152</v>
      </c>
      <c r="C4568" s="463"/>
      <c r="D4568" s="463"/>
      <c r="E4568" s="294" t="s">
        <v>1130</v>
      </c>
    </row>
    <row r="4569" spans="1:5">
      <c r="A4569" s="463" t="s">
        <v>10712</v>
      </c>
      <c r="B4569" s="463" t="s">
        <v>152</v>
      </c>
      <c r="C4569" s="463"/>
      <c r="D4569" s="463"/>
      <c r="E4569" s="294" t="s">
        <v>1123</v>
      </c>
    </row>
    <row r="4570" spans="1:5">
      <c r="A4570" s="463" t="s">
        <v>10712</v>
      </c>
      <c r="B4570" s="463" t="s">
        <v>152</v>
      </c>
      <c r="C4570" s="463"/>
      <c r="D4570" s="463"/>
      <c r="E4570" s="294" t="s">
        <v>1124</v>
      </c>
    </row>
    <row r="4571" spans="1:5">
      <c r="A4571" s="463" t="s">
        <v>10712</v>
      </c>
      <c r="B4571" s="463" t="s">
        <v>152</v>
      </c>
      <c r="C4571" s="463"/>
      <c r="D4571" s="463"/>
      <c r="E4571" s="294" t="s">
        <v>1125</v>
      </c>
    </row>
    <row r="4572" spans="1:5">
      <c r="A4572" s="463" t="s">
        <v>10712</v>
      </c>
      <c r="B4572" s="463" t="s">
        <v>152</v>
      </c>
      <c r="C4572" s="463"/>
      <c r="D4572" s="463"/>
      <c r="E4572" s="294" t="s">
        <v>1126</v>
      </c>
    </row>
    <row r="4573" spans="1:5">
      <c r="A4573" s="463" t="s">
        <v>10712</v>
      </c>
      <c r="B4573" s="463" t="s">
        <v>152</v>
      </c>
      <c r="C4573" s="463"/>
      <c r="D4573" s="463"/>
      <c r="E4573" s="294" t="s">
        <v>1127</v>
      </c>
    </row>
    <row r="4574" spans="1:5">
      <c r="A4574" s="463" t="s">
        <v>10712</v>
      </c>
      <c r="B4574" s="463" t="s">
        <v>152</v>
      </c>
      <c r="C4574" s="463"/>
      <c r="D4574" s="463"/>
      <c r="E4574" s="294" t="s">
        <v>1129</v>
      </c>
    </row>
    <row r="4575" spans="1:5">
      <c r="A4575" s="463" t="s">
        <v>10712</v>
      </c>
      <c r="B4575" s="463" t="s">
        <v>152</v>
      </c>
      <c r="C4575" s="463"/>
      <c r="D4575" s="463"/>
      <c r="E4575" s="294" t="s">
        <v>1128</v>
      </c>
    </row>
    <row r="4576" spans="1:5">
      <c r="A4576" s="463" t="s">
        <v>10712</v>
      </c>
      <c r="B4576" s="463" t="s">
        <v>152</v>
      </c>
      <c r="C4576" s="463"/>
      <c r="D4576" s="463"/>
      <c r="E4576" s="294" t="s">
        <v>1132</v>
      </c>
    </row>
    <row r="4577" spans="1:5">
      <c r="A4577" s="463" t="s">
        <v>10712</v>
      </c>
      <c r="B4577" s="463" t="s">
        <v>135</v>
      </c>
      <c r="C4577" s="463"/>
      <c r="D4577" s="463"/>
      <c r="E4577" s="294" t="s">
        <v>1730</v>
      </c>
    </row>
    <row r="4578" spans="1:5">
      <c r="A4578" s="463" t="s">
        <v>10712</v>
      </c>
      <c r="B4578" s="463" t="s">
        <v>135</v>
      </c>
      <c r="C4578" s="463"/>
      <c r="D4578" s="463"/>
      <c r="E4578" s="294" t="s">
        <v>1731</v>
      </c>
    </row>
    <row r="4579" spans="1:5">
      <c r="A4579" s="463" t="s">
        <v>10712</v>
      </c>
      <c r="B4579" s="463" t="s">
        <v>135</v>
      </c>
      <c r="C4579" s="463"/>
      <c r="D4579" s="463"/>
      <c r="E4579" s="294" t="s">
        <v>1727</v>
      </c>
    </row>
    <row r="4580" spans="1:5">
      <c r="A4580" s="463" t="s">
        <v>10712</v>
      </c>
      <c r="B4580" s="463" t="s">
        <v>135</v>
      </c>
      <c r="C4580" s="463"/>
      <c r="D4580" s="463"/>
      <c r="E4580" s="294" t="s">
        <v>1732</v>
      </c>
    </row>
    <row r="4581" spans="1:5">
      <c r="A4581" s="463" t="s">
        <v>10712</v>
      </c>
      <c r="B4581" s="463" t="s">
        <v>135</v>
      </c>
      <c r="C4581" s="463"/>
      <c r="D4581" s="463"/>
      <c r="E4581" s="294" t="s">
        <v>1728</v>
      </c>
    </row>
    <row r="4582" spans="1:5">
      <c r="A4582" s="463" t="s">
        <v>10712</v>
      </c>
      <c r="B4582" s="463" t="s">
        <v>135</v>
      </c>
      <c r="C4582" s="463"/>
      <c r="D4582" s="463"/>
      <c r="E4582" s="294" t="s">
        <v>1733</v>
      </c>
    </row>
    <row r="4583" spans="1:5">
      <c r="A4583" s="463" t="s">
        <v>10712</v>
      </c>
      <c r="B4583" s="463" t="s">
        <v>135</v>
      </c>
      <c r="C4583" s="463"/>
      <c r="D4583" s="463"/>
      <c r="E4583" s="294" t="s">
        <v>1729</v>
      </c>
    </row>
    <row r="4584" spans="1:5">
      <c r="A4584" s="463" t="s">
        <v>10712</v>
      </c>
      <c r="B4584" s="463" t="s">
        <v>135</v>
      </c>
      <c r="C4584" s="463"/>
      <c r="D4584" s="463"/>
      <c r="E4584" s="294" t="s">
        <v>1734</v>
      </c>
    </row>
    <row r="4585" spans="1:5">
      <c r="A4585" s="463" t="s">
        <v>10712</v>
      </c>
      <c r="B4585" s="463" t="s">
        <v>135</v>
      </c>
      <c r="C4585" s="463"/>
      <c r="D4585" s="463"/>
      <c r="E4585" s="294" t="s">
        <v>1735</v>
      </c>
    </row>
    <row r="4586" spans="1:5">
      <c r="A4586" s="463" t="s">
        <v>10712</v>
      </c>
      <c r="B4586" s="463" t="s">
        <v>135</v>
      </c>
      <c r="C4586" s="463"/>
      <c r="D4586" s="463"/>
      <c r="E4586" s="294" t="s">
        <v>1736</v>
      </c>
    </row>
    <row r="4587" spans="1:5">
      <c r="A4587" s="463" t="s">
        <v>10712</v>
      </c>
      <c r="B4587" s="463" t="s">
        <v>119</v>
      </c>
      <c r="C4587" s="463"/>
      <c r="D4587" s="463"/>
      <c r="E4587" s="294" t="s">
        <v>9230</v>
      </c>
    </row>
    <row r="4588" spans="1:5">
      <c r="A4588" s="463" t="s">
        <v>10712</v>
      </c>
      <c r="B4588" s="463" t="s">
        <v>119</v>
      </c>
      <c r="C4588" s="463"/>
      <c r="D4588" s="463"/>
      <c r="E4588" s="294" t="s">
        <v>9231</v>
      </c>
    </row>
    <row r="4589" spans="1:5">
      <c r="A4589" s="463" t="s">
        <v>10712</v>
      </c>
      <c r="B4589" s="463" t="s">
        <v>119</v>
      </c>
      <c r="C4589" s="463"/>
      <c r="D4589" s="463"/>
      <c r="E4589" s="294" t="s">
        <v>9232</v>
      </c>
    </row>
    <row r="4590" spans="1:5">
      <c r="A4590" s="463" t="s">
        <v>10712</v>
      </c>
      <c r="B4590" s="463" t="s">
        <v>119</v>
      </c>
      <c r="C4590" s="463"/>
      <c r="D4590" s="463"/>
      <c r="E4590" s="294" t="s">
        <v>9233</v>
      </c>
    </row>
    <row r="4591" spans="1:5">
      <c r="A4591" s="463" t="s">
        <v>10712</v>
      </c>
      <c r="B4591" s="463" t="s">
        <v>119</v>
      </c>
      <c r="C4591" s="463"/>
      <c r="D4591" s="463"/>
      <c r="E4591" s="294" t="s">
        <v>9234</v>
      </c>
    </row>
    <row r="4592" spans="1:5">
      <c r="A4592" s="463" t="s">
        <v>10712</v>
      </c>
      <c r="B4592" s="463" t="s">
        <v>119</v>
      </c>
      <c r="C4592" s="463"/>
      <c r="D4592" s="463"/>
      <c r="E4592" s="294" t="s">
        <v>9235</v>
      </c>
    </row>
    <row r="4593" spans="1:5">
      <c r="A4593" s="463" t="s">
        <v>10712</v>
      </c>
      <c r="B4593" s="463" t="s">
        <v>119</v>
      </c>
      <c r="C4593" s="463"/>
      <c r="D4593" s="463"/>
      <c r="E4593" s="294" t="s">
        <v>9236</v>
      </c>
    </row>
    <row r="4594" spans="1:5">
      <c r="A4594" s="463" t="s">
        <v>10712</v>
      </c>
      <c r="B4594" s="463" t="s">
        <v>119</v>
      </c>
      <c r="C4594" s="463"/>
      <c r="D4594" s="463"/>
      <c r="E4594" s="294" t="s">
        <v>9237</v>
      </c>
    </row>
    <row r="4595" spans="1:5">
      <c r="A4595" s="463" t="s">
        <v>10712</v>
      </c>
      <c r="B4595" s="463" t="s">
        <v>119</v>
      </c>
      <c r="C4595" s="463"/>
      <c r="D4595" s="463"/>
      <c r="E4595" s="294" t="s">
        <v>9238</v>
      </c>
    </row>
    <row r="4596" spans="1:5">
      <c r="A4596" s="463" t="s">
        <v>10712</v>
      </c>
      <c r="B4596" s="463" t="s">
        <v>119</v>
      </c>
      <c r="C4596" s="463"/>
      <c r="D4596" s="463"/>
      <c r="E4596" s="294" t="s">
        <v>9568</v>
      </c>
    </row>
    <row r="4597" spans="1:5">
      <c r="A4597" s="463" t="s">
        <v>10712</v>
      </c>
      <c r="B4597" s="463" t="s">
        <v>119</v>
      </c>
      <c r="C4597" s="463"/>
      <c r="D4597" s="463"/>
      <c r="E4597" s="294" t="s">
        <v>9569</v>
      </c>
    </row>
    <row r="4598" spans="1:5">
      <c r="A4598" s="463" t="s">
        <v>10712</v>
      </c>
      <c r="B4598" s="463" t="s">
        <v>119</v>
      </c>
      <c r="C4598" s="463"/>
      <c r="D4598" s="463"/>
      <c r="E4598" s="294" t="s">
        <v>9570</v>
      </c>
    </row>
    <row r="4599" spans="1:5">
      <c r="A4599" s="463" t="s">
        <v>10712</v>
      </c>
      <c r="B4599" s="463" t="s">
        <v>119</v>
      </c>
      <c r="C4599" s="463"/>
      <c r="D4599" s="463"/>
      <c r="E4599" s="294" t="s">
        <v>9239</v>
      </c>
    </row>
    <row r="4600" spans="1:5">
      <c r="A4600" s="463" t="s">
        <v>10712</v>
      </c>
      <c r="B4600" s="463" t="s">
        <v>119</v>
      </c>
      <c r="C4600" s="463"/>
      <c r="D4600" s="463"/>
      <c r="E4600" s="294" t="s">
        <v>9240</v>
      </c>
    </row>
    <row r="4601" spans="1:5">
      <c r="A4601" s="463" t="s">
        <v>10712</v>
      </c>
      <c r="B4601" s="463" t="s">
        <v>119</v>
      </c>
      <c r="C4601" s="463"/>
      <c r="D4601" s="463"/>
      <c r="E4601" s="294" t="s">
        <v>9241</v>
      </c>
    </row>
    <row r="4602" spans="1:5">
      <c r="A4602" s="463" t="s">
        <v>10712</v>
      </c>
      <c r="B4602" s="463" t="s">
        <v>9429</v>
      </c>
      <c r="C4602" s="463"/>
      <c r="D4602" s="463"/>
      <c r="E4602" s="294" t="s">
        <v>9430</v>
      </c>
    </row>
    <row r="4603" spans="1:5">
      <c r="A4603" s="463" t="s">
        <v>10712</v>
      </c>
      <c r="B4603" s="463" t="s">
        <v>137</v>
      </c>
      <c r="C4603" s="463"/>
      <c r="D4603" s="463"/>
      <c r="E4603" s="294" t="s">
        <v>1738</v>
      </c>
    </row>
    <row r="4604" spans="1:5">
      <c r="A4604" s="463" t="s">
        <v>10712</v>
      </c>
      <c r="B4604" s="463" t="s">
        <v>137</v>
      </c>
      <c r="C4604" s="463"/>
      <c r="D4604" s="463"/>
      <c r="E4604" s="294" t="s">
        <v>1739</v>
      </c>
    </row>
    <row r="4605" spans="1:5">
      <c r="A4605" s="463" t="s">
        <v>10712</v>
      </c>
      <c r="B4605" s="463" t="s">
        <v>137</v>
      </c>
      <c r="C4605" s="463"/>
      <c r="D4605" s="463"/>
      <c r="E4605" s="294" t="s">
        <v>1740</v>
      </c>
    </row>
    <row r="4606" spans="1:5">
      <c r="A4606" s="463" t="s">
        <v>10712</v>
      </c>
      <c r="B4606" s="463" t="s">
        <v>137</v>
      </c>
      <c r="C4606" s="463"/>
      <c r="D4606" s="463"/>
      <c r="E4606" s="294" t="s">
        <v>1741</v>
      </c>
    </row>
    <row r="4607" spans="1:5">
      <c r="A4607" s="463" t="s">
        <v>10712</v>
      </c>
      <c r="B4607" s="463" t="s">
        <v>137</v>
      </c>
      <c r="C4607" s="463"/>
      <c r="D4607" s="463"/>
      <c r="E4607" s="294" t="s">
        <v>1743</v>
      </c>
    </row>
    <row r="4608" spans="1:5">
      <c r="A4608" s="463" t="s">
        <v>10712</v>
      </c>
      <c r="B4608" s="463" t="s">
        <v>137</v>
      </c>
      <c r="C4608" s="463"/>
      <c r="D4608" s="463"/>
      <c r="E4608" s="294" t="s">
        <v>1744</v>
      </c>
    </row>
    <row r="4609" spans="1:5">
      <c r="A4609" s="463" t="s">
        <v>10712</v>
      </c>
      <c r="B4609" s="463" t="s">
        <v>137</v>
      </c>
      <c r="C4609" s="463"/>
      <c r="D4609" s="463"/>
      <c r="E4609" s="294" t="s">
        <v>1737</v>
      </c>
    </row>
    <row r="4610" spans="1:5">
      <c r="A4610" s="463" t="s">
        <v>10712</v>
      </c>
      <c r="B4610" s="463" t="s">
        <v>137</v>
      </c>
      <c r="C4610" s="463"/>
      <c r="D4610" s="463"/>
      <c r="E4610" s="294" t="s">
        <v>1745</v>
      </c>
    </row>
    <row r="4611" spans="1:5">
      <c r="A4611" s="463" t="s">
        <v>10712</v>
      </c>
      <c r="B4611" s="463" t="s">
        <v>137</v>
      </c>
      <c r="C4611" s="463"/>
      <c r="D4611" s="463"/>
      <c r="E4611" s="294" t="s">
        <v>1746</v>
      </c>
    </row>
    <row r="4612" spans="1:5">
      <c r="A4612" s="463" t="s">
        <v>10712</v>
      </c>
      <c r="B4612" s="463" t="s">
        <v>137</v>
      </c>
      <c r="C4612" s="463"/>
      <c r="D4612" s="463"/>
      <c r="E4612" s="294" t="s">
        <v>1747</v>
      </c>
    </row>
    <row r="4613" spans="1:5">
      <c r="A4613" s="463" t="s">
        <v>10712</v>
      </c>
      <c r="B4613" s="463" t="s">
        <v>137</v>
      </c>
      <c r="C4613" s="463"/>
      <c r="D4613" s="463"/>
      <c r="E4613" s="294" t="s">
        <v>1748</v>
      </c>
    </row>
    <row r="4614" spans="1:5">
      <c r="A4614" s="463" t="s">
        <v>10712</v>
      </c>
      <c r="B4614" s="463" t="s">
        <v>137</v>
      </c>
      <c r="C4614" s="463"/>
      <c r="D4614" s="463"/>
      <c r="E4614" s="294" t="s">
        <v>137</v>
      </c>
    </row>
    <row r="4615" spans="1:5">
      <c r="A4615" s="463" t="s">
        <v>10712</v>
      </c>
      <c r="B4615" s="463" t="s">
        <v>137</v>
      </c>
      <c r="C4615" s="463"/>
      <c r="D4615" s="463"/>
      <c r="E4615" s="294" t="s">
        <v>1750</v>
      </c>
    </row>
    <row r="4616" spans="1:5">
      <c r="A4616" s="463" t="s">
        <v>10712</v>
      </c>
      <c r="B4616" s="463" t="s">
        <v>137</v>
      </c>
      <c r="C4616" s="463"/>
      <c r="D4616" s="463"/>
      <c r="E4616" s="294" t="s">
        <v>1751</v>
      </c>
    </row>
    <row r="4617" spans="1:5">
      <c r="A4617" s="463" t="s">
        <v>10712</v>
      </c>
      <c r="B4617" s="463" t="s">
        <v>137</v>
      </c>
      <c r="C4617" s="463"/>
      <c r="D4617" s="463"/>
      <c r="E4617" s="294" t="s">
        <v>1749</v>
      </c>
    </row>
    <row r="4618" spans="1:5">
      <c r="A4618" s="463" t="s">
        <v>10712</v>
      </c>
      <c r="B4618" s="463" t="s">
        <v>137</v>
      </c>
      <c r="C4618" s="463"/>
      <c r="D4618" s="463"/>
      <c r="E4618" s="294" t="s">
        <v>1742</v>
      </c>
    </row>
    <row r="4619" spans="1:5">
      <c r="A4619" s="463" t="s">
        <v>10712</v>
      </c>
      <c r="B4619" s="463" t="s">
        <v>137</v>
      </c>
      <c r="C4619" s="463"/>
      <c r="D4619" s="463"/>
      <c r="E4619" s="294" t="s">
        <v>1753</v>
      </c>
    </row>
    <row r="4620" spans="1:5">
      <c r="A4620" s="463" t="s">
        <v>10712</v>
      </c>
      <c r="B4620" s="463" t="s">
        <v>137</v>
      </c>
      <c r="C4620" s="463"/>
      <c r="D4620" s="463"/>
      <c r="E4620" s="294" t="s">
        <v>1754</v>
      </c>
    </row>
    <row r="4621" spans="1:5">
      <c r="A4621" s="463" t="s">
        <v>10712</v>
      </c>
      <c r="B4621" s="463" t="s">
        <v>137</v>
      </c>
      <c r="C4621" s="463"/>
      <c r="D4621" s="463"/>
      <c r="E4621" s="294" t="s">
        <v>1752</v>
      </c>
    </row>
    <row r="4622" spans="1:5">
      <c r="A4622" s="463" t="s">
        <v>10712</v>
      </c>
      <c r="B4622" s="463" t="s">
        <v>137</v>
      </c>
      <c r="C4622" s="463"/>
      <c r="D4622" s="463"/>
      <c r="E4622" s="294" t="s">
        <v>1650</v>
      </c>
    </row>
    <row r="4623" spans="1:5">
      <c r="A4623" s="463" t="s">
        <v>10712</v>
      </c>
      <c r="B4623" s="463" t="s">
        <v>137</v>
      </c>
      <c r="C4623" s="463"/>
      <c r="D4623" s="463"/>
      <c r="E4623" s="294" t="s">
        <v>1755</v>
      </c>
    </row>
    <row r="4624" spans="1:5">
      <c r="A4624" s="463" t="s">
        <v>10712</v>
      </c>
      <c r="B4624" s="463" t="s">
        <v>137</v>
      </c>
      <c r="C4624" s="463"/>
      <c r="D4624" s="463"/>
      <c r="E4624" s="294" t="s">
        <v>1756</v>
      </c>
    </row>
    <row r="4625" spans="1:5">
      <c r="A4625" s="463" t="s">
        <v>10712</v>
      </c>
      <c r="B4625" s="463" t="s">
        <v>137</v>
      </c>
      <c r="C4625" s="463"/>
      <c r="D4625" s="463"/>
      <c r="E4625" s="294" t="s">
        <v>1757</v>
      </c>
    </row>
    <row r="4626" spans="1:5">
      <c r="A4626" s="463" t="s">
        <v>10712</v>
      </c>
      <c r="B4626" s="463" t="s">
        <v>137</v>
      </c>
      <c r="C4626" s="463"/>
      <c r="D4626" s="463"/>
      <c r="E4626" s="294" t="s">
        <v>1758</v>
      </c>
    </row>
    <row r="4627" spans="1:5">
      <c r="A4627" s="463" t="s">
        <v>10712</v>
      </c>
      <c r="B4627" s="463" t="s">
        <v>137</v>
      </c>
      <c r="C4627" s="463"/>
      <c r="D4627" s="463"/>
      <c r="E4627" s="294" t="s">
        <v>1759</v>
      </c>
    </row>
    <row r="4628" spans="1:5">
      <c r="A4628" s="463" t="s">
        <v>10712</v>
      </c>
      <c r="B4628" s="463" t="s">
        <v>150</v>
      </c>
      <c r="C4628" s="463"/>
      <c r="D4628" s="463" t="s">
        <v>10713</v>
      </c>
      <c r="E4628" s="294" t="s">
        <v>1134</v>
      </c>
    </row>
    <row r="4629" spans="1:5">
      <c r="A4629" s="463" t="s">
        <v>10712</v>
      </c>
      <c r="B4629" s="463" t="s">
        <v>150</v>
      </c>
      <c r="C4629" s="463"/>
      <c r="D4629" s="463" t="s">
        <v>10713</v>
      </c>
      <c r="E4629" s="294" t="s">
        <v>1135</v>
      </c>
    </row>
    <row r="4630" spans="1:5">
      <c r="A4630" s="463" t="s">
        <v>10712</v>
      </c>
      <c r="B4630" s="463" t="s">
        <v>150</v>
      </c>
      <c r="C4630" s="463"/>
      <c r="D4630" s="463" t="s">
        <v>10713</v>
      </c>
      <c r="E4630" s="294" t="s">
        <v>1222</v>
      </c>
    </row>
    <row r="4631" spans="1:5">
      <c r="A4631" s="463" t="s">
        <v>10712</v>
      </c>
      <c r="B4631" s="463" t="s">
        <v>150</v>
      </c>
      <c r="C4631" s="463"/>
      <c r="D4631" s="463" t="s">
        <v>10713</v>
      </c>
      <c r="E4631" s="294" t="s">
        <v>1156</v>
      </c>
    </row>
    <row r="4632" spans="1:5">
      <c r="A4632" s="463" t="s">
        <v>10712</v>
      </c>
      <c r="B4632" s="463" t="s">
        <v>150</v>
      </c>
      <c r="C4632" s="463"/>
      <c r="D4632" s="463"/>
      <c r="E4632" s="294" t="s">
        <v>1136</v>
      </c>
    </row>
    <row r="4633" spans="1:5">
      <c r="A4633" s="463" t="s">
        <v>10712</v>
      </c>
      <c r="B4633" s="463" t="s">
        <v>150</v>
      </c>
      <c r="C4633" s="463"/>
      <c r="D4633" s="463" t="s">
        <v>10713</v>
      </c>
      <c r="E4633" s="294" t="s">
        <v>1137</v>
      </c>
    </row>
    <row r="4634" spans="1:5">
      <c r="A4634" s="463" t="s">
        <v>10712</v>
      </c>
      <c r="B4634" s="463" t="s">
        <v>150</v>
      </c>
      <c r="C4634" s="463"/>
      <c r="D4634" s="463" t="s">
        <v>10713</v>
      </c>
      <c r="E4634" s="294" t="s">
        <v>1139</v>
      </c>
    </row>
    <row r="4635" spans="1:5">
      <c r="A4635" s="463" t="s">
        <v>10712</v>
      </c>
      <c r="B4635" s="463" t="s">
        <v>150</v>
      </c>
      <c r="C4635" s="463"/>
      <c r="D4635" s="463" t="s">
        <v>10713</v>
      </c>
      <c r="E4635" s="294" t="s">
        <v>1140</v>
      </c>
    </row>
    <row r="4636" spans="1:5">
      <c r="A4636" s="463" t="s">
        <v>10712</v>
      </c>
      <c r="B4636" s="463" t="s">
        <v>150</v>
      </c>
      <c r="C4636" s="463"/>
      <c r="D4636" s="463" t="s">
        <v>10713</v>
      </c>
      <c r="E4636" s="294" t="s">
        <v>1141</v>
      </c>
    </row>
    <row r="4637" spans="1:5">
      <c r="A4637" s="463" t="s">
        <v>10712</v>
      </c>
      <c r="B4637" s="463" t="s">
        <v>150</v>
      </c>
      <c r="C4637" s="463"/>
      <c r="D4637" s="463" t="s">
        <v>10713</v>
      </c>
      <c r="E4637" s="294" t="s">
        <v>1142</v>
      </c>
    </row>
    <row r="4638" spans="1:5">
      <c r="A4638" s="463" t="s">
        <v>10712</v>
      </c>
      <c r="B4638" s="463" t="s">
        <v>150</v>
      </c>
      <c r="C4638" s="463"/>
      <c r="D4638" s="463" t="s">
        <v>10713</v>
      </c>
      <c r="E4638" s="294" t="s">
        <v>1143</v>
      </c>
    </row>
    <row r="4639" spans="1:5">
      <c r="A4639" s="463" t="s">
        <v>10712</v>
      </c>
      <c r="B4639" s="463" t="s">
        <v>150</v>
      </c>
      <c r="C4639" s="463"/>
      <c r="D4639" s="463"/>
      <c r="E4639" s="294" t="s">
        <v>1219</v>
      </c>
    </row>
    <row r="4640" spans="1:5">
      <c r="A4640" s="463" t="s">
        <v>10712</v>
      </c>
      <c r="B4640" s="463" t="s">
        <v>150</v>
      </c>
      <c r="C4640" s="463"/>
      <c r="D4640" s="463" t="s">
        <v>10713</v>
      </c>
      <c r="E4640" s="294" t="s">
        <v>1144</v>
      </c>
    </row>
    <row r="4641" spans="1:5">
      <c r="A4641" s="463" t="s">
        <v>10712</v>
      </c>
      <c r="B4641" s="463" t="s">
        <v>150</v>
      </c>
      <c r="C4641" s="463"/>
      <c r="D4641" s="463" t="s">
        <v>10713</v>
      </c>
      <c r="E4641" s="294" t="s">
        <v>1145</v>
      </c>
    </row>
    <row r="4642" spans="1:5">
      <c r="A4642" s="463" t="s">
        <v>10712</v>
      </c>
      <c r="B4642" s="463" t="s">
        <v>150</v>
      </c>
      <c r="C4642" s="463"/>
      <c r="D4642" s="463" t="s">
        <v>10713</v>
      </c>
      <c r="E4642" s="294" t="s">
        <v>1146</v>
      </c>
    </row>
    <row r="4643" spans="1:5">
      <c r="A4643" s="463" t="s">
        <v>10712</v>
      </c>
      <c r="B4643" s="463" t="s">
        <v>150</v>
      </c>
      <c r="C4643" s="463"/>
      <c r="D4643" s="463" t="s">
        <v>10713</v>
      </c>
      <c r="E4643" s="294" t="s">
        <v>1147</v>
      </c>
    </row>
    <row r="4644" spans="1:5">
      <c r="A4644" s="463" t="s">
        <v>10712</v>
      </c>
      <c r="B4644" s="463" t="s">
        <v>150</v>
      </c>
      <c r="C4644" s="463"/>
      <c r="D4644" s="463"/>
      <c r="E4644" s="294" t="s">
        <v>1148</v>
      </c>
    </row>
    <row r="4645" spans="1:5">
      <c r="A4645" s="463" t="s">
        <v>10712</v>
      </c>
      <c r="B4645" s="463" t="s">
        <v>150</v>
      </c>
      <c r="C4645" s="463"/>
      <c r="D4645" s="463"/>
      <c r="E4645" s="294" t="s">
        <v>1149</v>
      </c>
    </row>
    <row r="4646" spans="1:5">
      <c r="A4646" s="463" t="s">
        <v>10712</v>
      </c>
      <c r="B4646" s="463" t="s">
        <v>150</v>
      </c>
      <c r="C4646" s="463"/>
      <c r="D4646" s="463"/>
      <c r="E4646" s="294" t="s">
        <v>1182</v>
      </c>
    </row>
    <row r="4647" spans="1:5">
      <c r="A4647" s="463" t="s">
        <v>10712</v>
      </c>
      <c r="B4647" s="463" t="s">
        <v>150</v>
      </c>
      <c r="C4647" s="463"/>
      <c r="D4647" s="463" t="s">
        <v>10713</v>
      </c>
      <c r="E4647" s="294" t="s">
        <v>1157</v>
      </c>
    </row>
    <row r="4648" spans="1:5">
      <c r="A4648" s="463" t="s">
        <v>10712</v>
      </c>
      <c r="B4648" s="463" t="s">
        <v>150</v>
      </c>
      <c r="C4648" s="463"/>
      <c r="D4648" s="463" t="s">
        <v>10713</v>
      </c>
      <c r="E4648" s="294" t="s">
        <v>1150</v>
      </c>
    </row>
    <row r="4649" spans="1:5">
      <c r="A4649" s="463" t="s">
        <v>10712</v>
      </c>
      <c r="B4649" s="463" t="s">
        <v>150</v>
      </c>
      <c r="C4649" s="463"/>
      <c r="D4649" s="463"/>
      <c r="E4649" s="294" t="s">
        <v>1172</v>
      </c>
    </row>
    <row r="4650" spans="1:5">
      <c r="A4650" s="463" t="s">
        <v>10712</v>
      </c>
      <c r="B4650" s="463" t="s">
        <v>150</v>
      </c>
      <c r="C4650" s="463"/>
      <c r="D4650" s="463"/>
      <c r="E4650" s="294" t="s">
        <v>1152</v>
      </c>
    </row>
    <row r="4651" spans="1:5">
      <c r="A4651" s="463" t="s">
        <v>10712</v>
      </c>
      <c r="B4651" s="463" t="s">
        <v>150</v>
      </c>
      <c r="C4651" s="463"/>
      <c r="D4651" s="463" t="s">
        <v>10713</v>
      </c>
      <c r="E4651" s="294" t="s">
        <v>1151</v>
      </c>
    </row>
    <row r="4652" spans="1:5">
      <c r="A4652" s="463" t="s">
        <v>10712</v>
      </c>
      <c r="B4652" s="463" t="s">
        <v>150</v>
      </c>
      <c r="C4652" s="463"/>
      <c r="D4652" s="463" t="s">
        <v>10713</v>
      </c>
      <c r="E4652" s="294" t="s">
        <v>1180</v>
      </c>
    </row>
    <row r="4653" spans="1:5">
      <c r="A4653" s="463" t="s">
        <v>10712</v>
      </c>
      <c r="B4653" s="463" t="s">
        <v>150</v>
      </c>
      <c r="C4653" s="463"/>
      <c r="D4653" s="463"/>
      <c r="E4653" s="294" t="s">
        <v>1153</v>
      </c>
    </row>
    <row r="4654" spans="1:5">
      <c r="A4654" s="463" t="s">
        <v>10712</v>
      </c>
      <c r="B4654" s="463" t="s">
        <v>150</v>
      </c>
      <c r="C4654" s="463"/>
      <c r="D4654" s="463" t="s">
        <v>10713</v>
      </c>
      <c r="E4654" s="294" t="s">
        <v>1154</v>
      </c>
    </row>
    <row r="4655" spans="1:5">
      <c r="A4655" s="463" t="s">
        <v>10712</v>
      </c>
      <c r="B4655" s="463" t="s">
        <v>150</v>
      </c>
      <c r="C4655" s="463"/>
      <c r="D4655" s="463" t="s">
        <v>10713</v>
      </c>
      <c r="E4655" s="294" t="s">
        <v>1155</v>
      </c>
    </row>
    <row r="4656" spans="1:5">
      <c r="A4656" s="463" t="s">
        <v>10712</v>
      </c>
      <c r="B4656" s="463" t="s">
        <v>150</v>
      </c>
      <c r="C4656" s="463"/>
      <c r="D4656" s="463" t="s">
        <v>10713</v>
      </c>
      <c r="E4656" s="294" t="s">
        <v>1158</v>
      </c>
    </row>
    <row r="4657" spans="1:5">
      <c r="A4657" s="463" t="s">
        <v>10712</v>
      </c>
      <c r="B4657" s="463" t="s">
        <v>150</v>
      </c>
      <c r="C4657" s="463"/>
      <c r="D4657" s="463" t="s">
        <v>10713</v>
      </c>
      <c r="E4657" s="294" t="s">
        <v>1159</v>
      </c>
    </row>
    <row r="4658" spans="1:5">
      <c r="A4658" s="463" t="s">
        <v>10712</v>
      </c>
      <c r="B4658" s="463" t="s">
        <v>150</v>
      </c>
      <c r="C4658" s="463"/>
      <c r="D4658" s="463" t="s">
        <v>10713</v>
      </c>
      <c r="E4658" s="294" t="s">
        <v>1160</v>
      </c>
    </row>
    <row r="4659" spans="1:5">
      <c r="A4659" s="463" t="s">
        <v>10712</v>
      </c>
      <c r="B4659" s="463" t="s">
        <v>150</v>
      </c>
      <c r="C4659" s="463"/>
      <c r="D4659" s="463" t="s">
        <v>10713</v>
      </c>
      <c r="E4659" s="294" t="s">
        <v>1161</v>
      </c>
    </row>
    <row r="4660" spans="1:5">
      <c r="A4660" s="463" t="s">
        <v>10712</v>
      </c>
      <c r="B4660" s="463" t="s">
        <v>150</v>
      </c>
      <c r="C4660" s="463"/>
      <c r="D4660" s="463" t="s">
        <v>10713</v>
      </c>
      <c r="E4660" s="294" t="s">
        <v>1162</v>
      </c>
    </row>
    <row r="4661" spans="1:5">
      <c r="A4661" s="463" t="s">
        <v>10712</v>
      </c>
      <c r="B4661" s="463" t="s">
        <v>150</v>
      </c>
      <c r="C4661" s="463"/>
      <c r="D4661" s="463" t="s">
        <v>10713</v>
      </c>
      <c r="E4661" s="294" t="s">
        <v>1163</v>
      </c>
    </row>
    <row r="4662" spans="1:5">
      <c r="A4662" s="463" t="s">
        <v>10712</v>
      </c>
      <c r="B4662" s="463" t="s">
        <v>150</v>
      </c>
      <c r="C4662" s="463"/>
      <c r="D4662" s="463"/>
      <c r="E4662" s="294" t="s">
        <v>1220</v>
      </c>
    </row>
    <row r="4663" spans="1:5">
      <c r="A4663" s="463" t="s">
        <v>10712</v>
      </c>
      <c r="B4663" s="463" t="s">
        <v>150</v>
      </c>
      <c r="C4663" s="463"/>
      <c r="D4663" s="463" t="s">
        <v>10713</v>
      </c>
      <c r="E4663" s="294" t="s">
        <v>1164</v>
      </c>
    </row>
    <row r="4664" spans="1:5">
      <c r="A4664" s="463" t="s">
        <v>10712</v>
      </c>
      <c r="B4664" s="463" t="s">
        <v>150</v>
      </c>
      <c r="C4664" s="463"/>
      <c r="D4664" s="463" t="s">
        <v>10713</v>
      </c>
      <c r="E4664" s="294" t="s">
        <v>1165</v>
      </c>
    </row>
    <row r="4665" spans="1:5">
      <c r="A4665" s="463" t="s">
        <v>10712</v>
      </c>
      <c r="B4665" s="463" t="s">
        <v>150</v>
      </c>
      <c r="C4665" s="463"/>
      <c r="D4665" s="463" t="s">
        <v>10713</v>
      </c>
      <c r="E4665" s="294" t="s">
        <v>1166</v>
      </c>
    </row>
    <row r="4666" spans="1:5">
      <c r="A4666" s="463" t="s">
        <v>10712</v>
      </c>
      <c r="B4666" s="463" t="s">
        <v>150</v>
      </c>
      <c r="C4666" s="463"/>
      <c r="D4666" s="463" t="s">
        <v>10713</v>
      </c>
      <c r="E4666" s="294" t="s">
        <v>1167</v>
      </c>
    </row>
    <row r="4667" spans="1:5">
      <c r="A4667" s="463" t="s">
        <v>10712</v>
      </c>
      <c r="B4667" s="463" t="s">
        <v>150</v>
      </c>
      <c r="C4667" s="463"/>
      <c r="D4667" s="463" t="s">
        <v>10713</v>
      </c>
      <c r="E4667" s="294" t="s">
        <v>1168</v>
      </c>
    </row>
    <row r="4668" spans="1:5">
      <c r="A4668" s="463" t="s">
        <v>10712</v>
      </c>
      <c r="B4668" s="463" t="s">
        <v>150</v>
      </c>
      <c r="C4668" s="463"/>
      <c r="D4668" s="463" t="s">
        <v>10713</v>
      </c>
      <c r="E4668" s="294" t="s">
        <v>1169</v>
      </c>
    </row>
    <row r="4669" spans="1:5">
      <c r="A4669" s="463" t="s">
        <v>10712</v>
      </c>
      <c r="B4669" s="463" t="s">
        <v>150</v>
      </c>
      <c r="C4669" s="463"/>
      <c r="D4669" s="463" t="s">
        <v>10713</v>
      </c>
      <c r="E4669" s="294" t="s">
        <v>1170</v>
      </c>
    </row>
    <row r="4670" spans="1:5">
      <c r="A4670" s="463" t="s">
        <v>10712</v>
      </c>
      <c r="B4670" s="463" t="s">
        <v>150</v>
      </c>
      <c r="C4670" s="463"/>
      <c r="D4670" s="463"/>
      <c r="E4670" s="294" t="s">
        <v>1171</v>
      </c>
    </row>
    <row r="4671" spans="1:5">
      <c r="A4671" s="463" t="s">
        <v>10712</v>
      </c>
      <c r="B4671" s="463" t="s">
        <v>150</v>
      </c>
      <c r="C4671" s="463"/>
      <c r="D4671" s="463"/>
      <c r="E4671" s="294" t="s">
        <v>1173</v>
      </c>
    </row>
    <row r="4672" spans="1:5">
      <c r="A4672" s="463" t="s">
        <v>10712</v>
      </c>
      <c r="B4672" s="463" t="s">
        <v>150</v>
      </c>
      <c r="C4672" s="463"/>
      <c r="D4672" s="463"/>
      <c r="E4672" s="294" t="s">
        <v>1174</v>
      </c>
    </row>
    <row r="4673" spans="1:5">
      <c r="A4673" s="463" t="s">
        <v>10712</v>
      </c>
      <c r="B4673" s="463" t="s">
        <v>150</v>
      </c>
      <c r="C4673" s="463"/>
      <c r="D4673" s="463"/>
      <c r="E4673" s="294" t="s">
        <v>1175</v>
      </c>
    </row>
    <row r="4674" spans="1:5">
      <c r="A4674" s="463" t="s">
        <v>10712</v>
      </c>
      <c r="B4674" s="463" t="s">
        <v>150</v>
      </c>
      <c r="C4674" s="463"/>
      <c r="D4674" s="463" t="s">
        <v>10713</v>
      </c>
      <c r="E4674" s="294" t="s">
        <v>1176</v>
      </c>
    </row>
    <row r="4675" spans="1:5">
      <c r="A4675" s="463" t="s">
        <v>10712</v>
      </c>
      <c r="B4675" s="463" t="s">
        <v>150</v>
      </c>
      <c r="C4675" s="463"/>
      <c r="D4675" s="463" t="s">
        <v>10713</v>
      </c>
      <c r="E4675" s="294" t="s">
        <v>1177</v>
      </c>
    </row>
    <row r="4676" spans="1:5">
      <c r="A4676" s="463" t="s">
        <v>10712</v>
      </c>
      <c r="B4676" s="463" t="s">
        <v>150</v>
      </c>
      <c r="C4676" s="463"/>
      <c r="D4676" s="463" t="s">
        <v>10713</v>
      </c>
      <c r="E4676" s="294" t="s">
        <v>1181</v>
      </c>
    </row>
    <row r="4677" spans="1:5">
      <c r="A4677" s="463" t="s">
        <v>10712</v>
      </c>
      <c r="B4677" s="463" t="s">
        <v>150</v>
      </c>
      <c r="C4677" s="463"/>
      <c r="D4677" s="463" t="s">
        <v>10713</v>
      </c>
      <c r="E4677" s="294" t="s">
        <v>1178</v>
      </c>
    </row>
    <row r="4678" spans="1:5">
      <c r="A4678" s="463" t="s">
        <v>10712</v>
      </c>
      <c r="B4678" s="463" t="s">
        <v>150</v>
      </c>
      <c r="C4678" s="463"/>
      <c r="D4678" s="463"/>
      <c r="E4678" s="294" t="s">
        <v>1058</v>
      </c>
    </row>
    <row r="4679" spans="1:5">
      <c r="A4679" s="463" t="s">
        <v>10712</v>
      </c>
      <c r="B4679" s="463" t="s">
        <v>150</v>
      </c>
      <c r="C4679" s="463"/>
      <c r="D4679" s="463"/>
      <c r="E4679" s="294" t="s">
        <v>1211</v>
      </c>
    </row>
    <row r="4680" spans="1:5">
      <c r="A4680" s="463" t="s">
        <v>10712</v>
      </c>
      <c r="B4680" s="463" t="s">
        <v>150</v>
      </c>
      <c r="C4680" s="463"/>
      <c r="D4680" s="463"/>
      <c r="E4680" s="294" t="s">
        <v>1183</v>
      </c>
    </row>
    <row r="4681" spans="1:5">
      <c r="A4681" s="463" t="s">
        <v>10712</v>
      </c>
      <c r="B4681" s="463" t="s">
        <v>150</v>
      </c>
      <c r="C4681" s="463"/>
      <c r="D4681" s="463"/>
      <c r="E4681" s="294" t="s">
        <v>1185</v>
      </c>
    </row>
    <row r="4682" spans="1:5">
      <c r="A4682" s="463" t="s">
        <v>10712</v>
      </c>
      <c r="B4682" s="463" t="s">
        <v>150</v>
      </c>
      <c r="C4682" s="463"/>
      <c r="D4682" s="463"/>
      <c r="E4682" s="294" t="s">
        <v>1184</v>
      </c>
    </row>
    <row r="4683" spans="1:5">
      <c r="A4683" s="463" t="s">
        <v>10712</v>
      </c>
      <c r="B4683" s="463" t="s">
        <v>150</v>
      </c>
      <c r="C4683" s="463"/>
      <c r="D4683" s="463"/>
      <c r="E4683" s="294" t="s">
        <v>1186</v>
      </c>
    </row>
    <row r="4684" spans="1:5">
      <c r="A4684" s="463" t="s">
        <v>10712</v>
      </c>
      <c r="B4684" s="463" t="s">
        <v>150</v>
      </c>
      <c r="C4684" s="463"/>
      <c r="D4684" s="463"/>
      <c r="E4684" s="294" t="s">
        <v>1189</v>
      </c>
    </row>
    <row r="4685" spans="1:5">
      <c r="A4685" s="463" t="s">
        <v>10712</v>
      </c>
      <c r="B4685" s="463" t="s">
        <v>150</v>
      </c>
      <c r="C4685" s="463"/>
      <c r="D4685" s="463" t="s">
        <v>10713</v>
      </c>
      <c r="E4685" s="294" t="s">
        <v>1191</v>
      </c>
    </row>
    <row r="4686" spans="1:5">
      <c r="A4686" s="463" t="s">
        <v>10712</v>
      </c>
      <c r="B4686" s="463" t="s">
        <v>150</v>
      </c>
      <c r="C4686" s="463"/>
      <c r="D4686" s="463"/>
      <c r="E4686" s="294" t="s">
        <v>1190</v>
      </c>
    </row>
    <row r="4687" spans="1:5">
      <c r="A4687" s="463" t="s">
        <v>10712</v>
      </c>
      <c r="B4687" s="463" t="s">
        <v>150</v>
      </c>
      <c r="C4687" s="463"/>
      <c r="D4687" s="463" t="s">
        <v>10713</v>
      </c>
      <c r="E4687" s="294" t="s">
        <v>1192</v>
      </c>
    </row>
    <row r="4688" spans="1:5">
      <c r="A4688" s="463" t="s">
        <v>10712</v>
      </c>
      <c r="B4688" s="463" t="s">
        <v>150</v>
      </c>
      <c r="C4688" s="463"/>
      <c r="D4688" s="463"/>
      <c r="E4688" s="294" t="s">
        <v>1193</v>
      </c>
    </row>
    <row r="4689" spans="1:5">
      <c r="A4689" s="463" t="s">
        <v>10712</v>
      </c>
      <c r="B4689" s="463" t="s">
        <v>150</v>
      </c>
      <c r="C4689" s="463"/>
      <c r="D4689" s="463"/>
      <c r="E4689" s="294" t="s">
        <v>1187</v>
      </c>
    </row>
    <row r="4690" spans="1:5">
      <c r="A4690" s="463" t="s">
        <v>10712</v>
      </c>
      <c r="B4690" s="463" t="s">
        <v>150</v>
      </c>
      <c r="C4690" s="463"/>
      <c r="D4690" s="463"/>
      <c r="E4690" s="294" t="s">
        <v>1195</v>
      </c>
    </row>
    <row r="4691" spans="1:5">
      <c r="A4691" s="463" t="s">
        <v>10712</v>
      </c>
      <c r="B4691" s="463" t="s">
        <v>150</v>
      </c>
      <c r="C4691" s="463"/>
      <c r="D4691" s="463" t="s">
        <v>10713</v>
      </c>
      <c r="E4691" s="294" t="s">
        <v>1196</v>
      </c>
    </row>
    <row r="4692" spans="1:5">
      <c r="A4692" s="463" t="s">
        <v>10712</v>
      </c>
      <c r="B4692" s="463" t="s">
        <v>150</v>
      </c>
      <c r="C4692" s="463"/>
      <c r="D4692" s="463" t="s">
        <v>10713</v>
      </c>
      <c r="E4692" s="294" t="s">
        <v>1197</v>
      </c>
    </row>
    <row r="4693" spans="1:5">
      <c r="A4693" s="463" t="s">
        <v>10712</v>
      </c>
      <c r="B4693" s="463" t="s">
        <v>150</v>
      </c>
      <c r="C4693" s="463"/>
      <c r="D4693" s="463" t="s">
        <v>10713</v>
      </c>
      <c r="E4693" s="294" t="s">
        <v>1198</v>
      </c>
    </row>
    <row r="4694" spans="1:5">
      <c r="A4694" s="463" t="s">
        <v>10712</v>
      </c>
      <c r="B4694" s="463" t="s">
        <v>150</v>
      </c>
      <c r="C4694" s="463"/>
      <c r="D4694" s="463" t="s">
        <v>10713</v>
      </c>
      <c r="E4694" s="294" t="s">
        <v>1209</v>
      </c>
    </row>
    <row r="4695" spans="1:5">
      <c r="A4695" s="463" t="s">
        <v>10712</v>
      </c>
      <c r="B4695" s="463" t="s">
        <v>150</v>
      </c>
      <c r="C4695" s="463"/>
      <c r="D4695" s="463" t="s">
        <v>10713</v>
      </c>
      <c r="E4695" s="294" t="s">
        <v>1179</v>
      </c>
    </row>
    <row r="4696" spans="1:5">
      <c r="A4696" s="463" t="s">
        <v>10712</v>
      </c>
      <c r="B4696" s="463" t="s">
        <v>150</v>
      </c>
      <c r="C4696" s="463"/>
      <c r="D4696" s="463"/>
      <c r="E4696" s="294" t="s">
        <v>1188</v>
      </c>
    </row>
    <row r="4697" spans="1:5">
      <c r="A4697" s="463" t="s">
        <v>10712</v>
      </c>
      <c r="B4697" s="463" t="s">
        <v>150</v>
      </c>
      <c r="C4697" s="463"/>
      <c r="D4697" s="463"/>
      <c r="E4697" s="294" t="s">
        <v>1194</v>
      </c>
    </row>
    <row r="4698" spans="1:5">
      <c r="A4698" s="463" t="s">
        <v>10712</v>
      </c>
      <c r="B4698" s="463" t="s">
        <v>150</v>
      </c>
      <c r="C4698" s="463"/>
      <c r="D4698" s="463" t="s">
        <v>10713</v>
      </c>
      <c r="E4698" s="294" t="s">
        <v>1199</v>
      </c>
    </row>
    <row r="4699" spans="1:5">
      <c r="A4699" s="463" t="s">
        <v>10712</v>
      </c>
      <c r="B4699" s="463" t="s">
        <v>150</v>
      </c>
      <c r="C4699" s="463"/>
      <c r="D4699" s="463" t="s">
        <v>10713</v>
      </c>
      <c r="E4699" s="294" t="s">
        <v>1200</v>
      </c>
    </row>
    <row r="4700" spans="1:5">
      <c r="A4700" s="463" t="s">
        <v>10712</v>
      </c>
      <c r="B4700" s="463" t="s">
        <v>150</v>
      </c>
      <c r="C4700" s="463"/>
      <c r="D4700" s="463"/>
      <c r="E4700" s="294" t="s">
        <v>1201</v>
      </c>
    </row>
    <row r="4701" spans="1:5">
      <c r="A4701" s="463" t="s">
        <v>10712</v>
      </c>
      <c r="B4701" s="463" t="s">
        <v>150</v>
      </c>
      <c r="C4701" s="463"/>
      <c r="D4701" s="463"/>
      <c r="E4701" s="294" t="s">
        <v>1202</v>
      </c>
    </row>
    <row r="4702" spans="1:5">
      <c r="A4702" s="463" t="s">
        <v>10712</v>
      </c>
      <c r="B4702" s="463" t="s">
        <v>150</v>
      </c>
      <c r="C4702" s="463"/>
      <c r="D4702" s="463"/>
      <c r="E4702" s="294" t="s">
        <v>1203</v>
      </c>
    </row>
    <row r="4703" spans="1:5">
      <c r="A4703" s="463" t="s">
        <v>10712</v>
      </c>
      <c r="B4703" s="463" t="s">
        <v>150</v>
      </c>
      <c r="C4703" s="463"/>
      <c r="D4703" s="463" t="s">
        <v>10713</v>
      </c>
      <c r="E4703" s="294" t="s">
        <v>1205</v>
      </c>
    </row>
    <row r="4704" spans="1:5">
      <c r="A4704" s="463" t="s">
        <v>10712</v>
      </c>
      <c r="B4704" s="463" t="s">
        <v>150</v>
      </c>
      <c r="C4704" s="463"/>
      <c r="D4704" s="463" t="s">
        <v>10713</v>
      </c>
      <c r="E4704" s="294" t="s">
        <v>1207</v>
      </c>
    </row>
    <row r="4705" spans="1:5">
      <c r="A4705" s="463" t="s">
        <v>10712</v>
      </c>
      <c r="B4705" s="463" t="s">
        <v>150</v>
      </c>
      <c r="C4705" s="463"/>
      <c r="D4705" s="463" t="s">
        <v>10713</v>
      </c>
      <c r="E4705" s="294" t="s">
        <v>1206</v>
      </c>
    </row>
    <row r="4706" spans="1:5">
      <c r="A4706" s="463" t="s">
        <v>10712</v>
      </c>
      <c r="B4706" s="463" t="s">
        <v>150</v>
      </c>
      <c r="C4706" s="463"/>
      <c r="D4706" s="463" t="s">
        <v>10713</v>
      </c>
      <c r="E4706" s="294" t="s">
        <v>1208</v>
      </c>
    </row>
    <row r="4707" spans="1:5">
      <c r="A4707" s="463" t="s">
        <v>10712</v>
      </c>
      <c r="B4707" s="463" t="s">
        <v>150</v>
      </c>
      <c r="C4707" s="463"/>
      <c r="D4707" s="463"/>
      <c r="E4707" s="294" t="s">
        <v>1133</v>
      </c>
    </row>
    <row r="4708" spans="1:5">
      <c r="A4708" s="463" t="s">
        <v>10712</v>
      </c>
      <c r="B4708" s="463" t="s">
        <v>150</v>
      </c>
      <c r="C4708" s="463"/>
      <c r="D4708" s="463" t="s">
        <v>10713</v>
      </c>
      <c r="E4708" s="294" t="s">
        <v>1210</v>
      </c>
    </row>
    <row r="4709" spans="1:5">
      <c r="A4709" s="463" t="s">
        <v>10712</v>
      </c>
      <c r="B4709" s="463" t="s">
        <v>150</v>
      </c>
      <c r="C4709" s="463"/>
      <c r="D4709" s="463" t="s">
        <v>10713</v>
      </c>
      <c r="E4709" s="294" t="s">
        <v>1138</v>
      </c>
    </row>
    <row r="4710" spans="1:5">
      <c r="A4710" s="463" t="s">
        <v>10712</v>
      </c>
      <c r="B4710" s="463" t="s">
        <v>150</v>
      </c>
      <c r="C4710" s="463"/>
      <c r="D4710" s="463" t="s">
        <v>10713</v>
      </c>
      <c r="E4710" s="294" t="s">
        <v>1212</v>
      </c>
    </row>
    <row r="4711" spans="1:5">
      <c r="A4711" s="463" t="s">
        <v>10712</v>
      </c>
      <c r="B4711" s="463" t="s">
        <v>150</v>
      </c>
      <c r="C4711" s="463"/>
      <c r="D4711" s="463" t="s">
        <v>10713</v>
      </c>
      <c r="E4711" s="294" t="s">
        <v>1213</v>
      </c>
    </row>
    <row r="4712" spans="1:5">
      <c r="A4712" s="463" t="s">
        <v>10712</v>
      </c>
      <c r="B4712" s="463" t="s">
        <v>150</v>
      </c>
      <c r="C4712" s="463"/>
      <c r="D4712" s="463" t="s">
        <v>10713</v>
      </c>
      <c r="E4712" s="294" t="s">
        <v>1214</v>
      </c>
    </row>
    <row r="4713" spans="1:5">
      <c r="A4713" s="463" t="s">
        <v>10712</v>
      </c>
      <c r="B4713" s="463" t="s">
        <v>150</v>
      </c>
      <c r="C4713" s="463"/>
      <c r="D4713" s="463" t="s">
        <v>10713</v>
      </c>
      <c r="E4713" s="294" t="s">
        <v>1215</v>
      </c>
    </row>
    <row r="4714" spans="1:5">
      <c r="A4714" s="463" t="s">
        <v>10712</v>
      </c>
      <c r="B4714" s="463" t="s">
        <v>150</v>
      </c>
      <c r="C4714" s="463"/>
      <c r="D4714" s="463" t="s">
        <v>10713</v>
      </c>
      <c r="E4714" s="294" t="s">
        <v>1204</v>
      </c>
    </row>
    <row r="4715" spans="1:5">
      <c r="A4715" s="463" t="s">
        <v>10712</v>
      </c>
      <c r="B4715" s="463" t="s">
        <v>150</v>
      </c>
      <c r="C4715" s="463"/>
      <c r="D4715" s="463" t="s">
        <v>10713</v>
      </c>
      <c r="E4715" s="294" t="s">
        <v>1216</v>
      </c>
    </row>
    <row r="4716" spans="1:5">
      <c r="A4716" s="463" t="s">
        <v>10712</v>
      </c>
      <c r="B4716" s="463" t="s">
        <v>150</v>
      </c>
      <c r="C4716" s="463"/>
      <c r="D4716" s="463" t="s">
        <v>10713</v>
      </c>
      <c r="E4716" s="294" t="s">
        <v>1217</v>
      </c>
    </row>
    <row r="4717" spans="1:5">
      <c r="A4717" s="463" t="s">
        <v>10712</v>
      </c>
      <c r="B4717" s="463" t="s">
        <v>150</v>
      </c>
      <c r="C4717" s="463"/>
      <c r="D4717" s="463"/>
      <c r="E4717" s="294" t="s">
        <v>1218</v>
      </c>
    </row>
    <row r="4718" spans="1:5">
      <c r="A4718" s="463" t="s">
        <v>10712</v>
      </c>
      <c r="B4718" s="463" t="s">
        <v>150</v>
      </c>
      <c r="C4718" s="463"/>
      <c r="D4718" s="463" t="s">
        <v>10713</v>
      </c>
      <c r="E4718" s="294" t="s">
        <v>1221</v>
      </c>
    </row>
    <row r="4719" spans="1:5">
      <c r="A4719" s="463" t="s">
        <v>10712</v>
      </c>
      <c r="B4719" s="463" t="s">
        <v>1223</v>
      </c>
      <c r="C4719" s="463"/>
      <c r="D4719" s="463" t="s">
        <v>10713</v>
      </c>
      <c r="E4719" s="294" t="s">
        <v>1224</v>
      </c>
    </row>
    <row r="4720" spans="1:5">
      <c r="A4720" s="463" t="s">
        <v>10712</v>
      </c>
      <c r="B4720" s="463" t="s">
        <v>1348</v>
      </c>
      <c r="C4720" s="463"/>
      <c r="D4720" s="463" t="s">
        <v>10713</v>
      </c>
      <c r="E4720" s="294" t="s">
        <v>1349</v>
      </c>
    </row>
    <row r="4721" spans="1:5">
      <c r="A4721" s="463" t="s">
        <v>10712</v>
      </c>
      <c r="B4721" s="463" t="s">
        <v>115</v>
      </c>
      <c r="C4721" s="463"/>
      <c r="D4721" s="463"/>
      <c r="E4721" s="294" t="s">
        <v>9242</v>
      </c>
    </row>
    <row r="4722" spans="1:5">
      <c r="A4722" s="463" t="s">
        <v>10712</v>
      </c>
      <c r="B4722" s="463" t="s">
        <v>115</v>
      </c>
      <c r="C4722" s="463"/>
      <c r="D4722" s="463"/>
      <c r="E4722" s="294" t="s">
        <v>9571</v>
      </c>
    </row>
    <row r="4723" spans="1:5">
      <c r="A4723" s="463" t="s">
        <v>10712</v>
      </c>
      <c r="B4723" s="463" t="s">
        <v>115</v>
      </c>
      <c r="C4723" s="463"/>
      <c r="D4723" s="463"/>
      <c r="E4723" s="294" t="s">
        <v>9243</v>
      </c>
    </row>
    <row r="4724" spans="1:5">
      <c r="A4724" s="463" t="s">
        <v>10712</v>
      </c>
      <c r="B4724" s="463" t="s">
        <v>115</v>
      </c>
      <c r="C4724" s="463"/>
      <c r="D4724" s="463"/>
      <c r="E4724" s="294" t="s">
        <v>9244</v>
      </c>
    </row>
    <row r="4725" spans="1:5">
      <c r="A4725" s="463" t="s">
        <v>10712</v>
      </c>
      <c r="B4725" s="463" t="s">
        <v>115</v>
      </c>
      <c r="C4725" s="463"/>
      <c r="D4725" s="463"/>
      <c r="E4725" s="294" t="s">
        <v>9245</v>
      </c>
    </row>
    <row r="4726" spans="1:5">
      <c r="A4726" s="463" t="s">
        <v>10712</v>
      </c>
      <c r="B4726" s="463" t="s">
        <v>115</v>
      </c>
      <c r="C4726" s="463"/>
      <c r="D4726" s="463"/>
      <c r="E4726" s="294" t="s">
        <v>9246</v>
      </c>
    </row>
    <row r="4727" spans="1:5">
      <c r="A4727" s="463" t="s">
        <v>10712</v>
      </c>
      <c r="B4727" s="463" t="s">
        <v>115</v>
      </c>
      <c r="C4727" s="463"/>
      <c r="D4727" s="463"/>
      <c r="E4727" s="294" t="s">
        <v>9247</v>
      </c>
    </row>
    <row r="4728" spans="1:5">
      <c r="A4728" s="463" t="s">
        <v>10712</v>
      </c>
      <c r="B4728" s="463" t="s">
        <v>115</v>
      </c>
      <c r="C4728" s="463"/>
      <c r="D4728" s="463"/>
      <c r="E4728" s="294" t="s">
        <v>9248</v>
      </c>
    </row>
    <row r="4729" spans="1:5">
      <c r="A4729" s="463" t="s">
        <v>10712</v>
      </c>
      <c r="B4729" s="463" t="s">
        <v>115</v>
      </c>
      <c r="C4729" s="463"/>
      <c r="D4729" s="463"/>
      <c r="E4729" s="294" t="s">
        <v>9249</v>
      </c>
    </row>
    <row r="4730" spans="1:5">
      <c r="A4730" s="463" t="s">
        <v>10712</v>
      </c>
      <c r="B4730" s="463" t="s">
        <v>115</v>
      </c>
      <c r="C4730" s="463"/>
      <c r="D4730" s="463"/>
      <c r="E4730" s="294" t="s">
        <v>9250</v>
      </c>
    </row>
    <row r="4731" spans="1:5">
      <c r="A4731" s="463" t="s">
        <v>10712</v>
      </c>
      <c r="B4731" s="463" t="s">
        <v>115</v>
      </c>
      <c r="C4731" s="463"/>
      <c r="D4731" s="463"/>
      <c r="E4731" s="294" t="s">
        <v>9251</v>
      </c>
    </row>
    <row r="4732" spans="1:5">
      <c r="A4732" s="463" t="s">
        <v>10712</v>
      </c>
      <c r="B4732" s="463" t="s">
        <v>115</v>
      </c>
      <c r="C4732" s="463"/>
      <c r="D4732" s="463"/>
      <c r="E4732" s="294" t="s">
        <v>9252</v>
      </c>
    </row>
    <row r="4733" spans="1:5">
      <c r="A4733" s="463" t="s">
        <v>10712</v>
      </c>
      <c r="B4733" s="463" t="s">
        <v>115</v>
      </c>
      <c r="C4733" s="463"/>
      <c r="D4733" s="463"/>
      <c r="E4733" s="294" t="s">
        <v>9253</v>
      </c>
    </row>
    <row r="4734" spans="1:5">
      <c r="A4734" s="463" t="s">
        <v>10712</v>
      </c>
      <c r="B4734" s="463" t="s">
        <v>115</v>
      </c>
      <c r="C4734" s="463"/>
      <c r="D4734" s="463"/>
      <c r="E4734" s="294" t="s">
        <v>9254</v>
      </c>
    </row>
    <row r="4735" spans="1:5">
      <c r="A4735" s="463" t="s">
        <v>10712</v>
      </c>
      <c r="B4735" s="463" t="s">
        <v>115</v>
      </c>
      <c r="C4735" s="463"/>
      <c r="D4735" s="463"/>
      <c r="E4735" s="294" t="s">
        <v>9572</v>
      </c>
    </row>
    <row r="4736" spans="1:5">
      <c r="A4736" s="463" t="s">
        <v>10712</v>
      </c>
      <c r="B4736" s="463" t="s">
        <v>115</v>
      </c>
      <c r="C4736" s="463"/>
      <c r="D4736" s="463"/>
      <c r="E4736" s="294" t="s">
        <v>9255</v>
      </c>
    </row>
    <row r="4737" spans="1:5">
      <c r="A4737" s="463" t="s">
        <v>10712</v>
      </c>
      <c r="B4737" s="463" t="s">
        <v>115</v>
      </c>
      <c r="C4737" s="463"/>
      <c r="D4737" s="463"/>
      <c r="E4737" s="294" t="s">
        <v>9256</v>
      </c>
    </row>
    <row r="4738" spans="1:5">
      <c r="A4738" s="463" t="s">
        <v>10712</v>
      </c>
      <c r="B4738" s="463" t="s">
        <v>115</v>
      </c>
      <c r="C4738" s="463"/>
      <c r="D4738" s="463"/>
      <c r="E4738" s="294" t="s">
        <v>9257</v>
      </c>
    </row>
    <row r="4739" spans="1:5">
      <c r="A4739" s="463" t="s">
        <v>10712</v>
      </c>
      <c r="B4739" s="463" t="s">
        <v>115</v>
      </c>
      <c r="C4739" s="463"/>
      <c r="D4739" s="463"/>
      <c r="E4739" s="294" t="s">
        <v>9258</v>
      </c>
    </row>
    <row r="4740" spans="1:5">
      <c r="A4740" s="463" t="s">
        <v>10712</v>
      </c>
      <c r="B4740" s="463" t="s">
        <v>115</v>
      </c>
      <c r="C4740" s="463"/>
      <c r="D4740" s="463"/>
      <c r="E4740" s="294" t="s">
        <v>1901</v>
      </c>
    </row>
    <row r="4741" spans="1:5">
      <c r="A4741" s="463" t="s">
        <v>10712</v>
      </c>
      <c r="B4741" s="463" t="s">
        <v>115</v>
      </c>
      <c r="C4741" s="463"/>
      <c r="D4741" s="463"/>
      <c r="E4741" s="294" t="s">
        <v>9573</v>
      </c>
    </row>
    <row r="4742" spans="1:5">
      <c r="A4742" s="463" t="s">
        <v>10712</v>
      </c>
      <c r="B4742" s="463" t="s">
        <v>115</v>
      </c>
      <c r="C4742" s="463"/>
      <c r="D4742" s="463"/>
      <c r="E4742" s="294" t="s">
        <v>9259</v>
      </c>
    </row>
    <row r="4743" spans="1:5">
      <c r="A4743" s="463" t="s">
        <v>10712</v>
      </c>
      <c r="B4743" s="463" t="s">
        <v>122</v>
      </c>
      <c r="C4743" s="463"/>
      <c r="D4743" s="463"/>
      <c r="E4743" s="294" t="s">
        <v>1577</v>
      </c>
    </row>
    <row r="4744" spans="1:5">
      <c r="A4744" s="463" t="s">
        <v>10712</v>
      </c>
      <c r="B4744" s="463" t="s">
        <v>122</v>
      </c>
      <c r="C4744" s="463"/>
      <c r="D4744" s="463"/>
      <c r="E4744" s="294" t="s">
        <v>1578</v>
      </c>
    </row>
    <row r="4745" spans="1:5">
      <c r="A4745" s="463" t="s">
        <v>10712</v>
      </c>
      <c r="B4745" s="463" t="s">
        <v>122</v>
      </c>
      <c r="C4745" s="463"/>
      <c r="D4745" s="463"/>
      <c r="E4745" s="294" t="s">
        <v>1580</v>
      </c>
    </row>
    <row r="4746" spans="1:5">
      <c r="A4746" s="463" t="s">
        <v>10712</v>
      </c>
      <c r="B4746" s="463" t="s">
        <v>122</v>
      </c>
      <c r="C4746" s="463"/>
      <c r="D4746" s="463"/>
      <c r="E4746" s="294" t="s">
        <v>1581</v>
      </c>
    </row>
    <row r="4747" spans="1:5">
      <c r="A4747" s="463" t="s">
        <v>10712</v>
      </c>
      <c r="B4747" s="463" t="s">
        <v>122</v>
      </c>
      <c r="C4747" s="463"/>
      <c r="D4747" s="463"/>
      <c r="E4747" s="294" t="s">
        <v>1582</v>
      </c>
    </row>
    <row r="4748" spans="1:5">
      <c r="A4748" s="463" t="s">
        <v>10712</v>
      </c>
      <c r="B4748" s="463" t="s">
        <v>122</v>
      </c>
      <c r="C4748" s="463"/>
      <c r="D4748" s="463"/>
      <c r="E4748" s="294" t="s">
        <v>1583</v>
      </c>
    </row>
    <row r="4749" spans="1:5">
      <c r="A4749" s="463" t="s">
        <v>10712</v>
      </c>
      <c r="B4749" s="463" t="s">
        <v>122</v>
      </c>
      <c r="C4749" s="463"/>
      <c r="D4749" s="463"/>
      <c r="E4749" s="294" t="s">
        <v>1584</v>
      </c>
    </row>
    <row r="4750" spans="1:5">
      <c r="A4750" s="463" t="s">
        <v>10712</v>
      </c>
      <c r="B4750" s="463" t="s">
        <v>122</v>
      </c>
      <c r="C4750" s="463"/>
      <c r="D4750" s="463"/>
      <c r="E4750" s="294" t="s">
        <v>1579</v>
      </c>
    </row>
    <row r="4751" spans="1:5">
      <c r="A4751" s="463" t="s">
        <v>10712</v>
      </c>
      <c r="B4751" s="463" t="s">
        <v>122</v>
      </c>
      <c r="C4751" s="463"/>
      <c r="D4751" s="463"/>
      <c r="E4751" s="294" t="s">
        <v>1585</v>
      </c>
    </row>
    <row r="4752" spans="1:5">
      <c r="A4752" s="463" t="s">
        <v>10712</v>
      </c>
      <c r="B4752" s="463" t="s">
        <v>122</v>
      </c>
      <c r="C4752" s="463"/>
      <c r="D4752" s="463"/>
      <c r="E4752" s="294" t="s">
        <v>1586</v>
      </c>
    </row>
    <row r="4753" spans="1:5">
      <c r="A4753" s="463" t="s">
        <v>10712</v>
      </c>
      <c r="B4753" s="463" t="s">
        <v>122</v>
      </c>
      <c r="C4753" s="463"/>
      <c r="D4753" s="463"/>
      <c r="E4753" s="294" t="s">
        <v>1587</v>
      </c>
    </row>
    <row r="4754" spans="1:5">
      <c r="A4754" s="463" t="s">
        <v>10712</v>
      </c>
      <c r="B4754" s="463" t="s">
        <v>122</v>
      </c>
      <c r="C4754" s="463"/>
      <c r="D4754" s="463"/>
      <c r="E4754" s="294" t="s">
        <v>1588</v>
      </c>
    </row>
    <row r="4755" spans="1:5">
      <c r="A4755" s="463" t="s">
        <v>10712</v>
      </c>
      <c r="B4755" s="463" t="s">
        <v>122</v>
      </c>
      <c r="C4755" s="463"/>
      <c r="D4755" s="463"/>
      <c r="E4755" s="294" t="s">
        <v>1589</v>
      </c>
    </row>
    <row r="4756" spans="1:5">
      <c r="A4756" s="463" t="s">
        <v>10712</v>
      </c>
      <c r="B4756" s="463" t="s">
        <v>122</v>
      </c>
      <c r="C4756" s="463"/>
      <c r="D4756" s="463"/>
      <c r="E4756" s="294" t="s">
        <v>1590</v>
      </c>
    </row>
    <row r="4757" spans="1:5">
      <c r="A4757" s="463" t="s">
        <v>10712</v>
      </c>
      <c r="B4757" s="463" t="s">
        <v>122</v>
      </c>
      <c r="C4757" s="463"/>
      <c r="D4757" s="463"/>
      <c r="E4757" s="294" t="s">
        <v>1591</v>
      </c>
    </row>
    <row r="4758" spans="1:5">
      <c r="A4758" s="463" t="s">
        <v>10712</v>
      </c>
      <c r="B4758" s="463" t="s">
        <v>122</v>
      </c>
      <c r="C4758" s="463"/>
      <c r="D4758" s="463"/>
      <c r="E4758" s="294" t="s">
        <v>1592</v>
      </c>
    </row>
    <row r="4759" spans="1:5">
      <c r="A4759" s="463" t="s">
        <v>10712</v>
      </c>
      <c r="B4759" s="463" t="s">
        <v>122</v>
      </c>
      <c r="C4759" s="463"/>
      <c r="D4759" s="463"/>
      <c r="E4759" s="294" t="s">
        <v>1593</v>
      </c>
    </row>
    <row r="4760" spans="1:5">
      <c r="A4760" s="463" t="s">
        <v>10712</v>
      </c>
      <c r="B4760" s="463" t="s">
        <v>141</v>
      </c>
      <c r="C4760" s="463"/>
      <c r="D4760" s="463"/>
      <c r="E4760" s="294" t="s">
        <v>1761</v>
      </c>
    </row>
    <row r="4761" spans="1:5">
      <c r="A4761" s="463" t="s">
        <v>10712</v>
      </c>
      <c r="B4761" s="463" t="s">
        <v>141</v>
      </c>
      <c r="C4761" s="463"/>
      <c r="D4761" s="463"/>
      <c r="E4761" s="294" t="s">
        <v>1762</v>
      </c>
    </row>
    <row r="4762" spans="1:5">
      <c r="A4762" s="463" t="s">
        <v>10712</v>
      </c>
      <c r="B4762" s="463" t="s">
        <v>141</v>
      </c>
      <c r="C4762" s="463"/>
      <c r="D4762" s="463"/>
      <c r="E4762" s="294" t="s">
        <v>1059</v>
      </c>
    </row>
    <row r="4763" spans="1:5">
      <c r="A4763" s="463" t="s">
        <v>10712</v>
      </c>
      <c r="B4763" s="463" t="s">
        <v>141</v>
      </c>
      <c r="C4763" s="463"/>
      <c r="D4763" s="463"/>
      <c r="E4763" s="294" t="s">
        <v>1763</v>
      </c>
    </row>
    <row r="4764" spans="1:5">
      <c r="A4764" s="463" t="s">
        <v>10712</v>
      </c>
      <c r="B4764" s="463" t="s">
        <v>141</v>
      </c>
      <c r="C4764" s="463"/>
      <c r="D4764" s="463"/>
      <c r="E4764" s="294" t="s">
        <v>1766</v>
      </c>
    </row>
    <row r="4765" spans="1:5">
      <c r="A4765" s="463" t="s">
        <v>10712</v>
      </c>
      <c r="B4765" s="463" t="s">
        <v>141</v>
      </c>
      <c r="C4765" s="463"/>
      <c r="D4765" s="463"/>
      <c r="E4765" s="294" t="s">
        <v>1767</v>
      </c>
    </row>
    <row r="4766" spans="1:5">
      <c r="A4766" s="463" t="s">
        <v>10712</v>
      </c>
      <c r="B4766" s="463" t="s">
        <v>141</v>
      </c>
      <c r="C4766" s="463"/>
      <c r="D4766" s="463"/>
      <c r="E4766" s="294" t="s">
        <v>1768</v>
      </c>
    </row>
    <row r="4767" spans="1:5">
      <c r="A4767" s="463" t="s">
        <v>10712</v>
      </c>
      <c r="B4767" s="463" t="s">
        <v>141</v>
      </c>
      <c r="C4767" s="463"/>
      <c r="D4767" s="463"/>
      <c r="E4767" s="294" t="s">
        <v>1769</v>
      </c>
    </row>
    <row r="4768" spans="1:5">
      <c r="A4768" s="463" t="s">
        <v>10712</v>
      </c>
      <c r="B4768" s="463" t="s">
        <v>141</v>
      </c>
      <c r="C4768" s="463"/>
      <c r="D4768" s="463"/>
      <c r="E4768" s="294" t="s">
        <v>1770</v>
      </c>
    </row>
    <row r="4769" spans="1:5">
      <c r="A4769" s="463" t="s">
        <v>10712</v>
      </c>
      <c r="B4769" s="463" t="s">
        <v>141</v>
      </c>
      <c r="C4769" s="463"/>
      <c r="D4769" s="463"/>
      <c r="E4769" s="294" t="s">
        <v>1771</v>
      </c>
    </row>
    <row r="4770" spans="1:5">
      <c r="A4770" s="463" t="s">
        <v>10712</v>
      </c>
      <c r="B4770" s="463" t="s">
        <v>141</v>
      </c>
      <c r="C4770" s="463"/>
      <c r="D4770" s="463"/>
      <c r="E4770" s="294" t="s">
        <v>1772</v>
      </c>
    </row>
    <row r="4771" spans="1:5">
      <c r="A4771" s="463" t="s">
        <v>10712</v>
      </c>
      <c r="B4771" s="463" t="s">
        <v>141</v>
      </c>
      <c r="C4771" s="463"/>
      <c r="D4771" s="463"/>
      <c r="E4771" s="294" t="s">
        <v>1773</v>
      </c>
    </row>
    <row r="4772" spans="1:5">
      <c r="A4772" s="463" t="s">
        <v>10712</v>
      </c>
      <c r="B4772" s="463" t="s">
        <v>141</v>
      </c>
      <c r="C4772" s="463"/>
      <c r="D4772" s="463"/>
      <c r="E4772" s="294" t="s">
        <v>1774</v>
      </c>
    </row>
    <row r="4773" spans="1:5">
      <c r="A4773" s="463" t="s">
        <v>10712</v>
      </c>
      <c r="B4773" s="463" t="s">
        <v>141</v>
      </c>
      <c r="C4773" s="463"/>
      <c r="D4773" s="463"/>
      <c r="E4773" s="294" t="s">
        <v>1775</v>
      </c>
    </row>
    <row r="4774" spans="1:5">
      <c r="A4774" s="463" t="s">
        <v>10712</v>
      </c>
      <c r="B4774" s="463" t="s">
        <v>141</v>
      </c>
      <c r="C4774" s="463"/>
      <c r="D4774" s="463"/>
      <c r="E4774" s="294" t="s">
        <v>1776</v>
      </c>
    </row>
    <row r="4775" spans="1:5">
      <c r="A4775" s="463" t="s">
        <v>10712</v>
      </c>
      <c r="B4775" s="463" t="s">
        <v>141</v>
      </c>
      <c r="C4775" s="463"/>
      <c r="D4775" s="463"/>
      <c r="E4775" s="294" t="s">
        <v>1060</v>
      </c>
    </row>
    <row r="4776" spans="1:5">
      <c r="A4776" s="463" t="s">
        <v>10712</v>
      </c>
      <c r="B4776" s="463" t="s">
        <v>141</v>
      </c>
      <c r="C4776" s="463"/>
      <c r="D4776" s="463"/>
      <c r="E4776" s="294" t="s">
        <v>1777</v>
      </c>
    </row>
    <row r="4777" spans="1:5">
      <c r="A4777" s="463" t="s">
        <v>10712</v>
      </c>
      <c r="B4777" s="463" t="s">
        <v>141</v>
      </c>
      <c r="C4777" s="463"/>
      <c r="D4777" s="463"/>
      <c r="E4777" s="294" t="s">
        <v>1778</v>
      </c>
    </row>
    <row r="4778" spans="1:5">
      <c r="A4778" s="463" t="s">
        <v>10712</v>
      </c>
      <c r="B4778" s="463" t="s">
        <v>141</v>
      </c>
      <c r="C4778" s="463"/>
      <c r="D4778" s="463"/>
      <c r="E4778" s="294" t="s">
        <v>1764</v>
      </c>
    </row>
    <row r="4779" spans="1:5">
      <c r="A4779" s="463" t="s">
        <v>10712</v>
      </c>
      <c r="B4779" s="463" t="s">
        <v>141</v>
      </c>
      <c r="C4779" s="463"/>
      <c r="D4779" s="463"/>
      <c r="E4779" s="294" t="s">
        <v>1779</v>
      </c>
    </row>
    <row r="4780" spans="1:5">
      <c r="A4780" s="463" t="s">
        <v>10712</v>
      </c>
      <c r="B4780" s="463" t="s">
        <v>141</v>
      </c>
      <c r="C4780" s="463"/>
      <c r="D4780" s="463"/>
      <c r="E4780" s="294" t="s">
        <v>1780</v>
      </c>
    </row>
    <row r="4781" spans="1:5">
      <c r="A4781" s="463" t="s">
        <v>10712</v>
      </c>
      <c r="B4781" s="463" t="s">
        <v>141</v>
      </c>
      <c r="C4781" s="463"/>
      <c r="D4781" s="463"/>
      <c r="E4781" s="294" t="s">
        <v>1781</v>
      </c>
    </row>
    <row r="4782" spans="1:5">
      <c r="A4782" s="463" t="s">
        <v>10712</v>
      </c>
      <c r="B4782" s="463" t="s">
        <v>141</v>
      </c>
      <c r="C4782" s="463"/>
      <c r="D4782" s="463"/>
      <c r="E4782" s="294" t="s">
        <v>1782</v>
      </c>
    </row>
    <row r="4783" spans="1:5">
      <c r="A4783" s="463" t="s">
        <v>10712</v>
      </c>
      <c r="B4783" s="463" t="s">
        <v>141</v>
      </c>
      <c r="C4783" s="463"/>
      <c r="D4783" s="463"/>
      <c r="E4783" s="294" t="s">
        <v>1783</v>
      </c>
    </row>
    <row r="4784" spans="1:5">
      <c r="A4784" s="463" t="s">
        <v>10712</v>
      </c>
      <c r="B4784" s="463" t="s">
        <v>141</v>
      </c>
      <c r="C4784" s="463"/>
      <c r="D4784" s="463"/>
      <c r="E4784" s="294" t="s">
        <v>1784</v>
      </c>
    </row>
    <row r="4785" spans="1:5">
      <c r="A4785" s="463" t="s">
        <v>10712</v>
      </c>
      <c r="B4785" s="463" t="s">
        <v>141</v>
      </c>
      <c r="C4785" s="463"/>
      <c r="D4785" s="463"/>
      <c r="E4785" s="294" t="s">
        <v>1785</v>
      </c>
    </row>
    <row r="4786" spans="1:5">
      <c r="A4786" s="463" t="s">
        <v>10712</v>
      </c>
      <c r="B4786" s="463" t="s">
        <v>141</v>
      </c>
      <c r="C4786" s="463"/>
      <c r="D4786" s="463"/>
      <c r="E4786" s="294" t="s">
        <v>1786</v>
      </c>
    </row>
    <row r="4787" spans="1:5">
      <c r="A4787" s="463" t="s">
        <v>10712</v>
      </c>
      <c r="B4787" s="463" t="s">
        <v>141</v>
      </c>
      <c r="C4787" s="463"/>
      <c r="D4787" s="463"/>
      <c r="E4787" s="294" t="s">
        <v>1061</v>
      </c>
    </row>
    <row r="4788" spans="1:5">
      <c r="A4788" s="463" t="s">
        <v>10712</v>
      </c>
      <c r="B4788" s="463" t="s">
        <v>141</v>
      </c>
      <c r="C4788" s="463"/>
      <c r="D4788" s="463"/>
      <c r="E4788" s="294" t="s">
        <v>1760</v>
      </c>
    </row>
    <row r="4789" spans="1:5">
      <c r="A4789" s="463" t="s">
        <v>10712</v>
      </c>
      <c r="B4789" s="463" t="s">
        <v>141</v>
      </c>
      <c r="C4789" s="463"/>
      <c r="D4789" s="463"/>
      <c r="E4789" s="294" t="s">
        <v>1765</v>
      </c>
    </row>
    <row r="4790" spans="1:5">
      <c r="A4790" s="463" t="s">
        <v>10712</v>
      </c>
      <c r="B4790" s="463" t="s">
        <v>141</v>
      </c>
      <c r="C4790" s="463"/>
      <c r="D4790" s="463"/>
      <c r="E4790" s="294" t="s">
        <v>1787</v>
      </c>
    </row>
    <row r="4791" spans="1:5">
      <c r="A4791" s="463" t="s">
        <v>10712</v>
      </c>
      <c r="B4791" s="463" t="s">
        <v>141</v>
      </c>
      <c r="C4791" s="463"/>
      <c r="D4791" s="463"/>
      <c r="E4791" s="294" t="s">
        <v>1788</v>
      </c>
    </row>
    <row r="4792" spans="1:5">
      <c r="A4792" s="463" t="s">
        <v>10712</v>
      </c>
      <c r="B4792" s="463" t="s">
        <v>141</v>
      </c>
      <c r="C4792" s="463"/>
      <c r="D4792" s="463"/>
      <c r="E4792" s="294" t="s">
        <v>1062</v>
      </c>
    </row>
    <row r="4793" spans="1:5">
      <c r="A4793" s="463" t="s">
        <v>10712</v>
      </c>
      <c r="B4793" s="463" t="s">
        <v>141</v>
      </c>
      <c r="C4793" s="463"/>
      <c r="D4793" s="463"/>
      <c r="E4793" s="294" t="s">
        <v>1789</v>
      </c>
    </row>
    <row r="4794" spans="1:5">
      <c r="A4794" s="463" t="s">
        <v>10712</v>
      </c>
      <c r="B4794" s="463" t="s">
        <v>98</v>
      </c>
      <c r="C4794" s="463"/>
      <c r="D4794" s="463"/>
      <c r="E4794" s="294" t="s">
        <v>9281</v>
      </c>
    </row>
    <row r="4795" spans="1:5">
      <c r="A4795" s="463" t="s">
        <v>10712</v>
      </c>
      <c r="B4795" s="463" t="s">
        <v>98</v>
      </c>
      <c r="C4795" s="463"/>
      <c r="D4795" s="463"/>
      <c r="E4795" s="294" t="s">
        <v>9284</v>
      </c>
    </row>
    <row r="4796" spans="1:5">
      <c r="A4796" s="463" t="s">
        <v>10712</v>
      </c>
      <c r="B4796" s="463" t="s">
        <v>98</v>
      </c>
      <c r="C4796" s="463"/>
      <c r="D4796" s="463"/>
      <c r="E4796" s="294" t="s">
        <v>9283</v>
      </c>
    </row>
    <row r="4797" spans="1:5">
      <c r="A4797" s="463" t="s">
        <v>10712</v>
      </c>
      <c r="B4797" s="463" t="s">
        <v>98</v>
      </c>
      <c r="C4797" s="463"/>
      <c r="D4797" s="463"/>
      <c r="E4797" s="294" t="s">
        <v>9297</v>
      </c>
    </row>
    <row r="4798" spans="1:5">
      <c r="A4798" s="463" t="s">
        <v>10712</v>
      </c>
      <c r="B4798" s="463" t="s">
        <v>98</v>
      </c>
      <c r="C4798" s="463"/>
      <c r="D4798" s="463"/>
      <c r="E4798" s="294" t="s">
        <v>9288</v>
      </c>
    </row>
    <row r="4799" spans="1:5">
      <c r="A4799" s="463" t="s">
        <v>10712</v>
      </c>
      <c r="B4799" s="463" t="s">
        <v>98</v>
      </c>
      <c r="C4799" s="463"/>
      <c r="D4799" s="463"/>
      <c r="E4799" s="294" t="s">
        <v>9294</v>
      </c>
    </row>
    <row r="4800" spans="1:5">
      <c r="A4800" s="463" t="s">
        <v>10712</v>
      </c>
      <c r="B4800" s="463" t="s">
        <v>98</v>
      </c>
      <c r="C4800" s="463"/>
      <c r="D4800" s="463"/>
      <c r="E4800" s="294" t="s">
        <v>9282</v>
      </c>
    </row>
    <row r="4801" spans="1:5">
      <c r="A4801" s="463" t="s">
        <v>10712</v>
      </c>
      <c r="B4801" s="463" t="s">
        <v>98</v>
      </c>
      <c r="C4801" s="463"/>
      <c r="D4801" s="463"/>
      <c r="E4801" s="294" t="s">
        <v>9289</v>
      </c>
    </row>
    <row r="4802" spans="1:5">
      <c r="A4802" s="463" t="s">
        <v>10712</v>
      </c>
      <c r="B4802" s="463" t="s">
        <v>98</v>
      </c>
      <c r="C4802" s="463"/>
      <c r="D4802" s="463"/>
      <c r="E4802" s="294" t="s">
        <v>9285</v>
      </c>
    </row>
    <row r="4803" spans="1:5">
      <c r="A4803" s="463" t="s">
        <v>10712</v>
      </c>
      <c r="B4803" s="463" t="s">
        <v>98</v>
      </c>
      <c r="C4803" s="463"/>
      <c r="D4803" s="463"/>
      <c r="E4803" s="294" t="s">
        <v>9290</v>
      </c>
    </row>
    <row r="4804" spans="1:5">
      <c r="A4804" s="463" t="s">
        <v>10712</v>
      </c>
      <c r="B4804" s="463" t="s">
        <v>98</v>
      </c>
      <c r="C4804" s="463"/>
      <c r="D4804" s="463"/>
      <c r="E4804" s="294" t="s">
        <v>9286</v>
      </c>
    </row>
    <row r="4805" spans="1:5">
      <c r="A4805" s="463" t="s">
        <v>10712</v>
      </c>
      <c r="B4805" s="463" t="s">
        <v>98</v>
      </c>
      <c r="C4805" s="463"/>
      <c r="D4805" s="463"/>
      <c r="E4805" s="294" t="s">
        <v>9292</v>
      </c>
    </row>
    <row r="4806" spans="1:5">
      <c r="A4806" s="463" t="s">
        <v>10712</v>
      </c>
      <c r="B4806" s="463" t="s">
        <v>98</v>
      </c>
      <c r="C4806" s="463"/>
      <c r="D4806" s="463"/>
      <c r="E4806" s="294" t="s">
        <v>9293</v>
      </c>
    </row>
    <row r="4807" spans="1:5">
      <c r="A4807" s="463" t="s">
        <v>10712</v>
      </c>
      <c r="B4807" s="463" t="s">
        <v>98</v>
      </c>
      <c r="C4807" s="463"/>
      <c r="D4807" s="463"/>
      <c r="E4807" s="294" t="s">
        <v>9295</v>
      </c>
    </row>
    <row r="4808" spans="1:5">
      <c r="A4808" s="463" t="s">
        <v>10712</v>
      </c>
      <c r="B4808" s="463" t="s">
        <v>98</v>
      </c>
      <c r="C4808" s="463"/>
      <c r="D4808" s="463"/>
      <c r="E4808" s="294" t="s">
        <v>9298</v>
      </c>
    </row>
    <row r="4809" spans="1:5">
      <c r="A4809" s="463" t="s">
        <v>10712</v>
      </c>
      <c r="B4809" s="463" t="s">
        <v>98</v>
      </c>
      <c r="C4809" s="463"/>
      <c r="D4809" s="463"/>
      <c r="E4809" s="294" t="s">
        <v>9296</v>
      </c>
    </row>
    <row r="4810" spans="1:5">
      <c r="A4810" s="463" t="s">
        <v>10712</v>
      </c>
      <c r="B4810" s="463" t="s">
        <v>98</v>
      </c>
      <c r="C4810" s="463"/>
      <c r="D4810" s="463"/>
      <c r="E4810" s="294" t="s">
        <v>3187</v>
      </c>
    </row>
    <row r="4811" spans="1:5">
      <c r="A4811" s="463" t="s">
        <v>10712</v>
      </c>
      <c r="B4811" s="463" t="s">
        <v>98</v>
      </c>
      <c r="C4811" s="463"/>
      <c r="D4811" s="463"/>
      <c r="E4811" s="294" t="s">
        <v>9287</v>
      </c>
    </row>
    <row r="4812" spans="1:5">
      <c r="A4812" s="463" t="s">
        <v>10712</v>
      </c>
      <c r="B4812" s="463" t="s">
        <v>98</v>
      </c>
      <c r="C4812" s="463"/>
      <c r="D4812" s="463"/>
      <c r="E4812" s="294" t="s">
        <v>9299</v>
      </c>
    </row>
    <row r="4813" spans="1:5">
      <c r="A4813" s="463" t="s">
        <v>10712</v>
      </c>
      <c r="B4813" s="463" t="s">
        <v>98</v>
      </c>
      <c r="C4813" s="463"/>
      <c r="D4813" s="463"/>
      <c r="E4813" s="294" t="s">
        <v>9291</v>
      </c>
    </row>
    <row r="4814" spans="1:5">
      <c r="A4814" s="463" t="s">
        <v>10712</v>
      </c>
      <c r="B4814" s="463" t="s">
        <v>98</v>
      </c>
      <c r="C4814" s="463"/>
      <c r="D4814" s="463"/>
      <c r="E4814" s="294" t="s">
        <v>9280</v>
      </c>
    </row>
    <row r="4815" spans="1:5">
      <c r="A4815" s="463" t="s">
        <v>10712</v>
      </c>
      <c r="B4815" s="463" t="s">
        <v>98</v>
      </c>
      <c r="C4815" s="463"/>
      <c r="D4815" s="463"/>
      <c r="E4815" s="294" t="s">
        <v>9300</v>
      </c>
    </row>
    <row r="4816" spans="1:5">
      <c r="A4816" s="463" t="s">
        <v>10712</v>
      </c>
      <c r="B4816" s="463" t="s">
        <v>98</v>
      </c>
      <c r="C4816" s="463"/>
      <c r="D4816" s="463"/>
      <c r="E4816" s="294" t="s">
        <v>9301</v>
      </c>
    </row>
    <row r="4817" spans="1:5">
      <c r="A4817" s="463" t="s">
        <v>10712</v>
      </c>
      <c r="B4817" s="463" t="s">
        <v>98</v>
      </c>
      <c r="C4817" s="463"/>
      <c r="D4817" s="463"/>
      <c r="E4817" s="294" t="s">
        <v>9302</v>
      </c>
    </row>
    <row r="4818" spans="1:5">
      <c r="A4818" s="463" t="s">
        <v>10712</v>
      </c>
      <c r="B4818" s="463" t="s">
        <v>9427</v>
      </c>
      <c r="C4818" s="463"/>
      <c r="D4818" s="463"/>
      <c r="E4818" s="294" t="s">
        <v>9428</v>
      </c>
    </row>
    <row r="4819" spans="1:5">
      <c r="A4819" s="463" t="s">
        <v>10712</v>
      </c>
      <c r="B4819" s="463" t="s">
        <v>154</v>
      </c>
      <c r="C4819" s="463"/>
      <c r="D4819" s="463"/>
      <c r="E4819" s="294" t="s">
        <v>1230</v>
      </c>
    </row>
    <row r="4820" spans="1:5">
      <c r="A4820" s="463" t="s">
        <v>10712</v>
      </c>
      <c r="B4820" s="463" t="s">
        <v>154</v>
      </c>
      <c r="C4820" s="463"/>
      <c r="D4820" s="463"/>
      <c r="E4820" s="294" t="s">
        <v>1231</v>
      </c>
    </row>
    <row r="4821" spans="1:5">
      <c r="A4821" s="463" t="s">
        <v>10712</v>
      </c>
      <c r="B4821" s="463" t="s">
        <v>154</v>
      </c>
      <c r="C4821" s="463"/>
      <c r="D4821" s="463"/>
      <c r="E4821" s="294" t="s">
        <v>1232</v>
      </c>
    </row>
    <row r="4822" spans="1:5">
      <c r="A4822" s="463" t="s">
        <v>10712</v>
      </c>
      <c r="B4822" s="463" t="s">
        <v>154</v>
      </c>
      <c r="C4822" s="463"/>
      <c r="D4822" s="463"/>
      <c r="E4822" s="294" t="s">
        <v>1233</v>
      </c>
    </row>
    <row r="4823" spans="1:5">
      <c r="A4823" s="463" t="s">
        <v>10712</v>
      </c>
      <c r="B4823" s="463" t="s">
        <v>154</v>
      </c>
      <c r="C4823" s="463"/>
      <c r="D4823" s="463"/>
      <c r="E4823" s="294" t="s">
        <v>1234</v>
      </c>
    </row>
    <row r="4824" spans="1:5">
      <c r="A4824" s="463" t="s">
        <v>10712</v>
      </c>
      <c r="B4824" s="463" t="s">
        <v>154</v>
      </c>
      <c r="C4824" s="463"/>
      <c r="D4824" s="463"/>
      <c r="E4824" s="294" t="s">
        <v>1225</v>
      </c>
    </row>
    <row r="4825" spans="1:5">
      <c r="A4825" s="463" t="s">
        <v>10712</v>
      </c>
      <c r="B4825" s="463" t="s">
        <v>154</v>
      </c>
      <c r="C4825" s="463"/>
      <c r="D4825" s="463"/>
      <c r="E4825" s="294" t="s">
        <v>1235</v>
      </c>
    </row>
    <row r="4826" spans="1:5">
      <c r="A4826" s="463" t="s">
        <v>10712</v>
      </c>
      <c r="B4826" s="463" t="s">
        <v>154</v>
      </c>
      <c r="C4826" s="463"/>
      <c r="D4826" s="463"/>
      <c r="E4826" s="294" t="s">
        <v>1226</v>
      </c>
    </row>
    <row r="4827" spans="1:5">
      <c r="A4827" s="463" t="s">
        <v>10712</v>
      </c>
      <c r="B4827" s="463" t="s">
        <v>154</v>
      </c>
      <c r="C4827" s="463"/>
      <c r="D4827" s="463"/>
      <c r="E4827" s="294" t="s">
        <v>1227</v>
      </c>
    </row>
    <row r="4828" spans="1:5">
      <c r="A4828" s="463" t="s">
        <v>10712</v>
      </c>
      <c r="B4828" s="463" t="s">
        <v>154</v>
      </c>
      <c r="C4828" s="463"/>
      <c r="D4828" s="463"/>
      <c r="E4828" s="294" t="s">
        <v>1228</v>
      </c>
    </row>
    <row r="4829" spans="1:5">
      <c r="A4829" s="463" t="s">
        <v>10712</v>
      </c>
      <c r="B4829" s="463" t="s">
        <v>154</v>
      </c>
      <c r="C4829" s="463"/>
      <c r="D4829" s="463"/>
      <c r="E4829" s="294" t="s">
        <v>1229</v>
      </c>
    </row>
    <row r="4830" spans="1:5">
      <c r="A4830" s="463" t="s">
        <v>10712</v>
      </c>
      <c r="B4830" s="463" t="s">
        <v>154</v>
      </c>
      <c r="C4830" s="463"/>
      <c r="D4830" s="463"/>
      <c r="E4830" s="294" t="s">
        <v>1236</v>
      </c>
    </row>
    <row r="4831" spans="1:5">
      <c r="A4831" s="463" t="s">
        <v>10712</v>
      </c>
      <c r="B4831" s="463" t="s">
        <v>154</v>
      </c>
      <c r="C4831" s="463"/>
      <c r="D4831" s="463"/>
      <c r="E4831" s="294" t="s">
        <v>1237</v>
      </c>
    </row>
    <row r="4832" spans="1:5">
      <c r="A4832" s="463" t="s">
        <v>10712</v>
      </c>
      <c r="B4832" s="463" t="s">
        <v>154</v>
      </c>
      <c r="C4832" s="463"/>
      <c r="D4832" s="463"/>
      <c r="E4832" s="294" t="s">
        <v>1238</v>
      </c>
    </row>
    <row r="4833" spans="1:5">
      <c r="A4833" s="463" t="s">
        <v>10712</v>
      </c>
      <c r="B4833" s="463" t="s">
        <v>154</v>
      </c>
      <c r="C4833" s="463"/>
      <c r="D4833" s="463"/>
      <c r="E4833" s="294" t="s">
        <v>1239</v>
      </c>
    </row>
    <row r="4834" spans="1:5">
      <c r="A4834" s="463" t="s">
        <v>10712</v>
      </c>
      <c r="B4834" s="463" t="s">
        <v>154</v>
      </c>
      <c r="C4834" s="463"/>
      <c r="D4834" s="463"/>
      <c r="E4834" s="294" t="s">
        <v>1240</v>
      </c>
    </row>
    <row r="4835" spans="1:5">
      <c r="A4835" s="463" t="s">
        <v>10712</v>
      </c>
      <c r="B4835" s="463" t="s">
        <v>154</v>
      </c>
      <c r="C4835" s="463"/>
      <c r="D4835" s="463"/>
      <c r="E4835" s="294" t="s">
        <v>1242</v>
      </c>
    </row>
    <row r="4836" spans="1:5">
      <c r="A4836" s="463" t="s">
        <v>10712</v>
      </c>
      <c r="B4836" s="463" t="s">
        <v>154</v>
      </c>
      <c r="C4836" s="463"/>
      <c r="D4836" s="463"/>
      <c r="E4836" s="294" t="s">
        <v>1241</v>
      </c>
    </row>
    <row r="4837" spans="1:5">
      <c r="A4837" s="463" t="s">
        <v>10712</v>
      </c>
      <c r="B4837" s="463" t="s">
        <v>154</v>
      </c>
      <c r="C4837" s="463"/>
      <c r="D4837" s="463"/>
      <c r="E4837" s="294" t="s">
        <v>1243</v>
      </c>
    </row>
    <row r="4838" spans="1:5">
      <c r="A4838" s="463" t="s">
        <v>10712</v>
      </c>
      <c r="B4838" s="463" t="s">
        <v>154</v>
      </c>
      <c r="C4838" s="463"/>
      <c r="D4838" s="463"/>
      <c r="E4838" s="294" t="s">
        <v>1244</v>
      </c>
    </row>
    <row r="4839" spans="1:5">
      <c r="A4839" s="463" t="s">
        <v>10712</v>
      </c>
      <c r="B4839" s="463" t="s">
        <v>154</v>
      </c>
      <c r="C4839" s="463"/>
      <c r="D4839" s="463"/>
      <c r="E4839" s="294" t="s">
        <v>1245</v>
      </c>
    </row>
    <row r="4840" spans="1:5">
      <c r="A4840" s="463" t="s">
        <v>10712</v>
      </c>
      <c r="B4840" s="463" t="s">
        <v>154</v>
      </c>
      <c r="C4840" s="463"/>
      <c r="D4840" s="463"/>
      <c r="E4840" s="294" t="s">
        <v>1246</v>
      </c>
    </row>
    <row r="4841" spans="1:5">
      <c r="A4841" s="463" t="s">
        <v>10712</v>
      </c>
      <c r="B4841" s="463" t="s">
        <v>148</v>
      </c>
      <c r="C4841" s="463"/>
      <c r="D4841" s="463"/>
      <c r="E4841" s="294" t="s">
        <v>1955</v>
      </c>
    </row>
    <row r="4842" spans="1:5">
      <c r="A4842" s="463" t="s">
        <v>10712</v>
      </c>
      <c r="B4842" s="463" t="s">
        <v>148</v>
      </c>
      <c r="C4842" s="463"/>
      <c r="D4842" s="463"/>
      <c r="E4842" s="294" t="s">
        <v>1956</v>
      </c>
    </row>
    <row r="4843" spans="1:5">
      <c r="A4843" s="463" t="s">
        <v>10712</v>
      </c>
      <c r="B4843" s="463" t="s">
        <v>148</v>
      </c>
      <c r="C4843" s="463"/>
      <c r="D4843" s="463"/>
      <c r="E4843" s="294" t="s">
        <v>1957</v>
      </c>
    </row>
    <row r="4844" spans="1:5">
      <c r="A4844" s="463" t="s">
        <v>10712</v>
      </c>
      <c r="B4844" s="463" t="s">
        <v>148</v>
      </c>
      <c r="C4844" s="463"/>
      <c r="D4844" s="463"/>
      <c r="E4844" s="294" t="s">
        <v>1958</v>
      </c>
    </row>
    <row r="4845" spans="1:5">
      <c r="A4845" s="463" t="s">
        <v>10712</v>
      </c>
      <c r="B4845" s="463" t="s">
        <v>148</v>
      </c>
      <c r="C4845" s="463"/>
      <c r="D4845" s="463"/>
      <c r="E4845" s="294" t="s">
        <v>1959</v>
      </c>
    </row>
    <row r="4846" spans="1:5">
      <c r="A4846" s="463" t="s">
        <v>10712</v>
      </c>
      <c r="B4846" s="463" t="s">
        <v>148</v>
      </c>
      <c r="C4846" s="463"/>
      <c r="D4846" s="463"/>
      <c r="E4846" s="294" t="s">
        <v>1960</v>
      </c>
    </row>
    <row r="4847" spans="1:5">
      <c r="A4847" s="463" t="s">
        <v>10712</v>
      </c>
      <c r="B4847" s="463" t="s">
        <v>133</v>
      </c>
      <c r="C4847" s="463"/>
      <c r="D4847" s="463"/>
      <c r="E4847" s="294" t="s">
        <v>1399</v>
      </c>
    </row>
    <row r="4848" spans="1:5">
      <c r="A4848" s="463" t="s">
        <v>10712</v>
      </c>
      <c r="B4848" s="463" t="s">
        <v>133</v>
      </c>
      <c r="C4848" s="463"/>
      <c r="D4848" s="463"/>
      <c r="E4848" s="294" t="s">
        <v>1400</v>
      </c>
    </row>
    <row r="4849" spans="1:5">
      <c r="A4849" s="463" t="s">
        <v>10712</v>
      </c>
      <c r="B4849" s="463" t="s">
        <v>133</v>
      </c>
      <c r="C4849" s="463"/>
      <c r="D4849" s="463"/>
      <c r="E4849" s="294" t="s">
        <v>1401</v>
      </c>
    </row>
    <row r="4850" spans="1:5">
      <c r="A4850" s="463" t="s">
        <v>10712</v>
      </c>
      <c r="B4850" s="463" t="s">
        <v>133</v>
      </c>
      <c r="C4850" s="463"/>
      <c r="D4850" s="463"/>
      <c r="E4850" s="294" t="s">
        <v>1402</v>
      </c>
    </row>
    <row r="4851" spans="1:5">
      <c r="A4851" s="463" t="s">
        <v>10712</v>
      </c>
      <c r="B4851" s="463" t="s">
        <v>133</v>
      </c>
      <c r="C4851" s="463"/>
      <c r="D4851" s="463"/>
      <c r="E4851" s="294" t="s">
        <v>1403</v>
      </c>
    </row>
    <row r="4852" spans="1:5">
      <c r="A4852" s="463" t="s">
        <v>10712</v>
      </c>
      <c r="B4852" s="463" t="s">
        <v>133</v>
      </c>
      <c r="C4852" s="463"/>
      <c r="D4852" s="463"/>
      <c r="E4852" s="294" t="s">
        <v>1404</v>
      </c>
    </row>
    <row r="4853" spans="1:5">
      <c r="A4853" s="463" t="s">
        <v>10712</v>
      </c>
      <c r="B4853" s="463" t="s">
        <v>133</v>
      </c>
      <c r="C4853" s="463"/>
      <c r="D4853" s="463"/>
      <c r="E4853" s="294" t="s">
        <v>1405</v>
      </c>
    </row>
    <row r="4854" spans="1:5">
      <c r="A4854" s="463" t="s">
        <v>10712</v>
      </c>
      <c r="B4854" s="463" t="s">
        <v>133</v>
      </c>
      <c r="C4854" s="463"/>
      <c r="D4854" s="463"/>
      <c r="E4854" s="294" t="s">
        <v>1406</v>
      </c>
    </row>
    <row r="4855" spans="1:5">
      <c r="A4855" s="463" t="s">
        <v>10712</v>
      </c>
      <c r="B4855" s="463" t="s">
        <v>133</v>
      </c>
      <c r="C4855" s="463"/>
      <c r="D4855" s="463"/>
      <c r="E4855" s="294" t="s">
        <v>1407</v>
      </c>
    </row>
    <row r="4856" spans="1:5">
      <c r="A4856" s="463" t="s">
        <v>10712</v>
      </c>
      <c r="B4856" s="463" t="s">
        <v>133</v>
      </c>
      <c r="C4856" s="463"/>
      <c r="D4856" s="463"/>
      <c r="E4856" s="294" t="s">
        <v>1408</v>
      </c>
    </row>
    <row r="4857" spans="1:5">
      <c r="A4857" s="463" t="s">
        <v>10712</v>
      </c>
      <c r="B4857" s="463" t="s">
        <v>133</v>
      </c>
      <c r="C4857" s="463"/>
      <c r="D4857" s="463"/>
      <c r="E4857" s="294" t="s">
        <v>1409</v>
      </c>
    </row>
    <row r="4858" spans="1:5">
      <c r="A4858" s="463" t="s">
        <v>10712</v>
      </c>
      <c r="B4858" s="463" t="s">
        <v>133</v>
      </c>
      <c r="C4858" s="463"/>
      <c r="D4858" s="463"/>
      <c r="E4858" s="294" t="s">
        <v>1413</v>
      </c>
    </row>
    <row r="4859" spans="1:5">
      <c r="A4859" s="463" t="s">
        <v>10712</v>
      </c>
      <c r="B4859" s="463" t="s">
        <v>133</v>
      </c>
      <c r="C4859" s="463"/>
      <c r="D4859" s="463"/>
      <c r="E4859" s="294" t="s">
        <v>1410</v>
      </c>
    </row>
    <row r="4860" spans="1:5">
      <c r="A4860" s="463" t="s">
        <v>10712</v>
      </c>
      <c r="B4860" s="463" t="s">
        <v>133</v>
      </c>
      <c r="C4860" s="463"/>
      <c r="D4860" s="463"/>
      <c r="E4860" s="294" t="s">
        <v>1411</v>
      </c>
    </row>
    <row r="4861" spans="1:5">
      <c r="A4861" s="463" t="s">
        <v>10712</v>
      </c>
      <c r="B4861" s="463" t="s">
        <v>133</v>
      </c>
      <c r="C4861" s="463"/>
      <c r="D4861" s="463"/>
      <c r="E4861" s="294" t="s">
        <v>1412</v>
      </c>
    </row>
    <row r="4862" spans="1:5">
      <c r="A4862" s="463" t="s">
        <v>10712</v>
      </c>
      <c r="B4862" s="463" t="s">
        <v>133</v>
      </c>
      <c r="C4862" s="463"/>
      <c r="D4862" s="463"/>
      <c r="E4862" s="294" t="s">
        <v>1414</v>
      </c>
    </row>
    <row r="4863" spans="1:5">
      <c r="A4863" s="463" t="s">
        <v>10712</v>
      </c>
      <c r="B4863" s="463" t="s">
        <v>133</v>
      </c>
      <c r="C4863" s="463"/>
      <c r="D4863" s="463"/>
      <c r="E4863" s="294" t="s">
        <v>1415</v>
      </c>
    </row>
    <row r="4864" spans="1:5">
      <c r="A4864" s="463" t="s">
        <v>10712</v>
      </c>
      <c r="B4864" s="463" t="s">
        <v>133</v>
      </c>
      <c r="C4864" s="463"/>
      <c r="D4864" s="463"/>
      <c r="E4864" s="294" t="s">
        <v>1416</v>
      </c>
    </row>
    <row r="4865" spans="1:5">
      <c r="A4865" s="463" t="s">
        <v>10712</v>
      </c>
      <c r="B4865" s="463" t="s">
        <v>133</v>
      </c>
      <c r="C4865" s="463"/>
      <c r="D4865" s="463"/>
      <c r="E4865" s="294" t="s">
        <v>1417</v>
      </c>
    </row>
    <row r="4866" spans="1:5">
      <c r="A4866" s="463" t="s">
        <v>10712</v>
      </c>
      <c r="B4866" s="463" t="s">
        <v>133</v>
      </c>
      <c r="C4866" s="463"/>
      <c r="D4866" s="463"/>
      <c r="E4866" s="294" t="s">
        <v>1418</v>
      </c>
    </row>
    <row r="4867" spans="1:5">
      <c r="A4867" s="463" t="s">
        <v>10712</v>
      </c>
      <c r="B4867" s="463" t="s">
        <v>133</v>
      </c>
      <c r="C4867" s="463"/>
      <c r="D4867" s="463"/>
      <c r="E4867" s="294" t="s">
        <v>1419</v>
      </c>
    </row>
    <row r="4868" spans="1:5">
      <c r="A4868" s="463" t="s">
        <v>10712</v>
      </c>
      <c r="B4868" s="463" t="s">
        <v>133</v>
      </c>
      <c r="C4868" s="463"/>
      <c r="D4868" s="463"/>
      <c r="E4868" s="294" t="s">
        <v>1420</v>
      </c>
    </row>
    <row r="4869" spans="1:5">
      <c r="A4869" s="463" t="s">
        <v>10712</v>
      </c>
      <c r="B4869" s="463" t="s">
        <v>133</v>
      </c>
      <c r="C4869" s="463"/>
      <c r="D4869" s="463"/>
      <c r="E4869" s="294" t="s">
        <v>1421</v>
      </c>
    </row>
    <row r="4870" spans="1:5">
      <c r="A4870" s="463" t="s">
        <v>10712</v>
      </c>
      <c r="B4870" s="463" t="s">
        <v>133</v>
      </c>
      <c r="C4870" s="463"/>
      <c r="D4870" s="463"/>
      <c r="E4870" s="294" t="s">
        <v>1422</v>
      </c>
    </row>
    <row r="4871" spans="1:5">
      <c r="A4871" s="463" t="s">
        <v>10712</v>
      </c>
      <c r="B4871" s="463" t="s">
        <v>133</v>
      </c>
      <c r="C4871" s="463"/>
      <c r="D4871" s="463"/>
      <c r="E4871" s="294" t="s">
        <v>1423</v>
      </c>
    </row>
    <row r="4872" spans="1:5">
      <c r="A4872" s="463" t="s">
        <v>10712</v>
      </c>
      <c r="B4872" s="463" t="s">
        <v>133</v>
      </c>
      <c r="C4872" s="463"/>
      <c r="D4872" s="463"/>
      <c r="E4872" s="294" t="s">
        <v>1424</v>
      </c>
    </row>
    <row r="4873" spans="1:5">
      <c r="A4873" s="463" t="s">
        <v>10712</v>
      </c>
      <c r="B4873" s="463" t="s">
        <v>133</v>
      </c>
      <c r="C4873" s="463"/>
      <c r="D4873" s="463"/>
      <c r="E4873" s="294" t="s">
        <v>1425</v>
      </c>
    </row>
    <row r="4874" spans="1:5">
      <c r="A4874" s="463" t="s">
        <v>10712</v>
      </c>
      <c r="B4874" s="463" t="s">
        <v>133</v>
      </c>
      <c r="C4874" s="463"/>
      <c r="D4874" s="463"/>
      <c r="E4874" s="294" t="s">
        <v>1426</v>
      </c>
    </row>
    <row r="4875" spans="1:5">
      <c r="A4875" s="463" t="s">
        <v>10712</v>
      </c>
      <c r="B4875" s="463" t="s">
        <v>133</v>
      </c>
      <c r="C4875" s="463"/>
      <c r="D4875" s="463"/>
      <c r="E4875" s="294" t="s">
        <v>1427</v>
      </c>
    </row>
    <row r="4876" spans="1:5">
      <c r="A4876" s="463" t="s">
        <v>10712</v>
      </c>
      <c r="B4876" s="463" t="s">
        <v>133</v>
      </c>
      <c r="C4876" s="463"/>
      <c r="D4876" s="463"/>
      <c r="E4876" s="294" t="s">
        <v>1428</v>
      </c>
    </row>
    <row r="4877" spans="1:5">
      <c r="A4877" s="463" t="s">
        <v>10712</v>
      </c>
      <c r="B4877" s="463" t="s">
        <v>133</v>
      </c>
      <c r="C4877" s="463"/>
      <c r="D4877" s="463"/>
      <c r="E4877" s="294" t="s">
        <v>1429</v>
      </c>
    </row>
    <row r="4878" spans="1:5">
      <c r="A4878" s="463" t="s">
        <v>10712</v>
      </c>
      <c r="B4878" s="463" t="s">
        <v>133</v>
      </c>
      <c r="C4878" s="463"/>
      <c r="D4878" s="463"/>
      <c r="E4878" s="294" t="s">
        <v>1431</v>
      </c>
    </row>
    <row r="4879" spans="1:5">
      <c r="A4879" s="463" t="s">
        <v>10712</v>
      </c>
      <c r="B4879" s="463" t="s">
        <v>133</v>
      </c>
      <c r="C4879" s="463"/>
      <c r="D4879" s="463"/>
      <c r="E4879" s="294" t="s">
        <v>1432</v>
      </c>
    </row>
    <row r="4880" spans="1:5">
      <c r="A4880" s="463" t="s">
        <v>10712</v>
      </c>
      <c r="B4880" s="463" t="s">
        <v>133</v>
      </c>
      <c r="C4880" s="463"/>
      <c r="D4880" s="463"/>
      <c r="E4880" s="294" t="s">
        <v>1433</v>
      </c>
    </row>
    <row r="4881" spans="1:5">
      <c r="A4881" s="463" t="s">
        <v>10712</v>
      </c>
      <c r="B4881" s="463" t="s">
        <v>133</v>
      </c>
      <c r="C4881" s="463"/>
      <c r="D4881" s="463"/>
      <c r="E4881" s="294" t="s">
        <v>1434</v>
      </c>
    </row>
    <row r="4882" spans="1:5">
      <c r="A4882" s="463" t="s">
        <v>10712</v>
      </c>
      <c r="B4882" s="463" t="s">
        <v>133</v>
      </c>
      <c r="C4882" s="463"/>
      <c r="D4882" s="463"/>
      <c r="E4882" s="294" t="s">
        <v>1435</v>
      </c>
    </row>
    <row r="4883" spans="1:5">
      <c r="A4883" s="463" t="s">
        <v>10712</v>
      </c>
      <c r="B4883" s="463" t="s">
        <v>133</v>
      </c>
      <c r="C4883" s="463"/>
      <c r="D4883" s="463"/>
      <c r="E4883" s="294" t="s">
        <v>1436</v>
      </c>
    </row>
    <row r="4884" spans="1:5">
      <c r="A4884" s="463" t="s">
        <v>10712</v>
      </c>
      <c r="B4884" s="463" t="s">
        <v>133</v>
      </c>
      <c r="C4884" s="463"/>
      <c r="D4884" s="463"/>
      <c r="E4884" s="294" t="s">
        <v>1437</v>
      </c>
    </row>
    <row r="4885" spans="1:5">
      <c r="A4885" s="463" t="s">
        <v>10712</v>
      </c>
      <c r="B4885" s="463" t="s">
        <v>133</v>
      </c>
      <c r="C4885" s="463"/>
      <c r="D4885" s="463"/>
      <c r="E4885" s="294" t="s">
        <v>1398</v>
      </c>
    </row>
    <row r="4886" spans="1:5">
      <c r="A4886" s="463" t="s">
        <v>10712</v>
      </c>
      <c r="B4886" s="463" t="s">
        <v>133</v>
      </c>
      <c r="C4886" s="463"/>
      <c r="D4886" s="463"/>
      <c r="E4886" s="294" t="s">
        <v>1438</v>
      </c>
    </row>
    <row r="4887" spans="1:5">
      <c r="A4887" s="463" t="s">
        <v>10712</v>
      </c>
      <c r="B4887" s="463" t="s">
        <v>133</v>
      </c>
      <c r="C4887" s="463"/>
      <c r="D4887" s="463"/>
      <c r="E4887" s="294" t="s">
        <v>1439</v>
      </c>
    </row>
    <row r="4888" spans="1:5">
      <c r="A4888" s="463" t="s">
        <v>10712</v>
      </c>
      <c r="B4888" s="463" t="s">
        <v>133</v>
      </c>
      <c r="C4888" s="463"/>
      <c r="D4888" s="463"/>
      <c r="E4888" s="294" t="s">
        <v>1440</v>
      </c>
    </row>
    <row r="4889" spans="1:5">
      <c r="A4889" s="463" t="s">
        <v>10712</v>
      </c>
      <c r="B4889" s="463" t="s">
        <v>133</v>
      </c>
      <c r="C4889" s="463"/>
      <c r="D4889" s="463"/>
      <c r="E4889" s="294" t="s">
        <v>1441</v>
      </c>
    </row>
    <row r="4890" spans="1:5">
      <c r="A4890" s="463" t="s">
        <v>10712</v>
      </c>
      <c r="B4890" s="463" t="s">
        <v>133</v>
      </c>
      <c r="C4890" s="463"/>
      <c r="D4890" s="463"/>
      <c r="E4890" s="294" t="s">
        <v>1442</v>
      </c>
    </row>
    <row r="4891" spans="1:5">
      <c r="A4891" s="463" t="s">
        <v>10712</v>
      </c>
      <c r="B4891" s="463" t="s">
        <v>133</v>
      </c>
      <c r="C4891" s="463"/>
      <c r="D4891" s="463"/>
      <c r="E4891" s="294" t="s">
        <v>1443</v>
      </c>
    </row>
    <row r="4892" spans="1:5">
      <c r="A4892" s="463" t="s">
        <v>10712</v>
      </c>
      <c r="B4892" s="463" t="s">
        <v>133</v>
      </c>
      <c r="C4892" s="463"/>
      <c r="D4892" s="463"/>
      <c r="E4892" s="294" t="s">
        <v>1444</v>
      </c>
    </row>
    <row r="4893" spans="1:5">
      <c r="A4893" s="463" t="s">
        <v>10712</v>
      </c>
      <c r="B4893" s="463" t="s">
        <v>133</v>
      </c>
      <c r="C4893" s="463"/>
      <c r="D4893" s="463"/>
      <c r="E4893" s="294" t="s">
        <v>1445</v>
      </c>
    </row>
    <row r="4894" spans="1:5">
      <c r="A4894" s="463" t="s">
        <v>10712</v>
      </c>
      <c r="B4894" s="463" t="s">
        <v>133</v>
      </c>
      <c r="C4894" s="463"/>
      <c r="D4894" s="463"/>
      <c r="E4894" s="294" t="s">
        <v>1446</v>
      </c>
    </row>
    <row r="4895" spans="1:5">
      <c r="A4895" s="463" t="s">
        <v>10712</v>
      </c>
      <c r="B4895" s="463" t="s">
        <v>133</v>
      </c>
      <c r="C4895" s="463"/>
      <c r="D4895" s="463"/>
      <c r="E4895" s="294" t="s">
        <v>1447</v>
      </c>
    </row>
    <row r="4896" spans="1:5">
      <c r="A4896" s="463" t="s">
        <v>10712</v>
      </c>
      <c r="B4896" s="463" t="s">
        <v>133</v>
      </c>
      <c r="C4896" s="463"/>
      <c r="D4896" s="463"/>
      <c r="E4896" s="294" t="s">
        <v>1448</v>
      </c>
    </row>
    <row r="4897" spans="1:5">
      <c r="A4897" s="463" t="s">
        <v>10712</v>
      </c>
      <c r="B4897" s="463" t="s">
        <v>133</v>
      </c>
      <c r="C4897" s="463"/>
      <c r="D4897" s="463"/>
      <c r="E4897" s="294" t="s">
        <v>1449</v>
      </c>
    </row>
    <row r="4898" spans="1:5">
      <c r="A4898" s="463" t="s">
        <v>10712</v>
      </c>
      <c r="B4898" s="463" t="s">
        <v>133</v>
      </c>
      <c r="C4898" s="463"/>
      <c r="D4898" s="463"/>
      <c r="E4898" s="294" t="s">
        <v>1450</v>
      </c>
    </row>
    <row r="4899" spans="1:5">
      <c r="A4899" s="463" t="s">
        <v>10712</v>
      </c>
      <c r="B4899" s="463" t="s">
        <v>133</v>
      </c>
      <c r="C4899" s="463"/>
      <c r="D4899" s="463"/>
      <c r="E4899" s="294" t="s">
        <v>1451</v>
      </c>
    </row>
    <row r="4900" spans="1:5">
      <c r="A4900" s="463" t="s">
        <v>10712</v>
      </c>
      <c r="B4900" s="463" t="s">
        <v>133</v>
      </c>
      <c r="C4900" s="463"/>
      <c r="D4900" s="463"/>
      <c r="E4900" s="294" t="s">
        <v>1452</v>
      </c>
    </row>
    <row r="4901" spans="1:5">
      <c r="A4901" s="463" t="s">
        <v>10712</v>
      </c>
      <c r="B4901" s="463" t="s">
        <v>133</v>
      </c>
      <c r="C4901" s="463"/>
      <c r="D4901" s="463"/>
      <c r="E4901" s="294" t="s">
        <v>1453</v>
      </c>
    </row>
    <row r="4902" spans="1:5">
      <c r="A4902" s="463" t="s">
        <v>10712</v>
      </c>
      <c r="B4902" s="463" t="s">
        <v>133</v>
      </c>
      <c r="C4902" s="463"/>
      <c r="D4902" s="463"/>
      <c r="E4902" s="294" t="s">
        <v>1454</v>
      </c>
    </row>
    <row r="4903" spans="1:5">
      <c r="A4903" s="463" t="s">
        <v>10712</v>
      </c>
      <c r="B4903" s="463" t="s">
        <v>133</v>
      </c>
      <c r="C4903" s="463"/>
      <c r="D4903" s="463"/>
      <c r="E4903" s="294" t="s">
        <v>1455</v>
      </c>
    </row>
    <row r="4904" spans="1:5">
      <c r="A4904" s="463" t="s">
        <v>10712</v>
      </c>
      <c r="B4904" s="463" t="s">
        <v>133</v>
      </c>
      <c r="C4904" s="463"/>
      <c r="D4904" s="463"/>
      <c r="E4904" s="294" t="s">
        <v>1456</v>
      </c>
    </row>
    <row r="4905" spans="1:5">
      <c r="A4905" s="463" t="s">
        <v>10712</v>
      </c>
      <c r="B4905" s="463" t="s">
        <v>133</v>
      </c>
      <c r="C4905" s="463"/>
      <c r="D4905" s="463"/>
      <c r="E4905" s="294" t="s">
        <v>1457</v>
      </c>
    </row>
    <row r="4906" spans="1:5">
      <c r="A4906" s="463" t="s">
        <v>10712</v>
      </c>
      <c r="B4906" s="463" t="s">
        <v>133</v>
      </c>
      <c r="C4906" s="463"/>
      <c r="D4906" s="463"/>
      <c r="E4906" s="294" t="s">
        <v>1458</v>
      </c>
    </row>
    <row r="4907" spans="1:5">
      <c r="A4907" s="463" t="s">
        <v>10712</v>
      </c>
      <c r="B4907" s="463" t="s">
        <v>133</v>
      </c>
      <c r="C4907" s="463"/>
      <c r="D4907" s="463"/>
      <c r="E4907" s="294" t="s">
        <v>1430</v>
      </c>
    </row>
    <row r="4908" spans="1:5">
      <c r="A4908" s="463" t="s">
        <v>10712</v>
      </c>
      <c r="B4908" s="463" t="s">
        <v>133</v>
      </c>
      <c r="C4908" s="463"/>
      <c r="D4908" s="463"/>
      <c r="E4908" s="294" t="s">
        <v>1459</v>
      </c>
    </row>
    <row r="4909" spans="1:5">
      <c r="A4909" s="463" t="s">
        <v>10712</v>
      </c>
      <c r="B4909" s="463" t="s">
        <v>1460</v>
      </c>
      <c r="C4909" s="463"/>
      <c r="D4909" s="463"/>
      <c r="E4909" s="294" t="s">
        <v>1461</v>
      </c>
    </row>
    <row r="4910" spans="1:5">
      <c r="A4910" s="463" t="s">
        <v>10712</v>
      </c>
      <c r="B4910" s="463" t="s">
        <v>149</v>
      </c>
      <c r="C4910" s="463"/>
      <c r="D4910" s="463" t="s">
        <v>10713</v>
      </c>
      <c r="E4910" s="294" t="s">
        <v>1262</v>
      </c>
    </row>
    <row r="4911" spans="1:5">
      <c r="A4911" s="463" t="s">
        <v>10712</v>
      </c>
      <c r="B4911" s="463" t="s">
        <v>149</v>
      </c>
      <c r="C4911" s="463"/>
      <c r="D4911" s="463" t="s">
        <v>10713</v>
      </c>
      <c r="E4911" s="294" t="s">
        <v>1266</v>
      </c>
    </row>
    <row r="4912" spans="1:5">
      <c r="A4912" s="463" t="s">
        <v>10712</v>
      </c>
      <c r="B4912" s="463" t="s">
        <v>149</v>
      </c>
      <c r="C4912" s="463"/>
      <c r="D4912" s="463" t="s">
        <v>10713</v>
      </c>
      <c r="E4912" s="294" t="s">
        <v>1263</v>
      </c>
    </row>
    <row r="4913" spans="1:5">
      <c r="A4913" s="463" t="s">
        <v>10712</v>
      </c>
      <c r="B4913" s="463" t="s">
        <v>149</v>
      </c>
      <c r="C4913" s="463"/>
      <c r="D4913" s="463" t="s">
        <v>10713</v>
      </c>
      <c r="E4913" s="294" t="s">
        <v>1264</v>
      </c>
    </row>
    <row r="4914" spans="1:5">
      <c r="A4914" s="463" t="s">
        <v>10712</v>
      </c>
      <c r="B4914" s="463" t="s">
        <v>149</v>
      </c>
      <c r="C4914" s="463"/>
      <c r="D4914" s="463"/>
      <c r="E4914" s="294" t="s">
        <v>1287</v>
      </c>
    </row>
    <row r="4915" spans="1:5">
      <c r="A4915" s="463" t="s">
        <v>10712</v>
      </c>
      <c r="B4915" s="463" t="s">
        <v>149</v>
      </c>
      <c r="C4915" s="463"/>
      <c r="D4915" s="463"/>
      <c r="E4915" s="294" t="s">
        <v>1247</v>
      </c>
    </row>
    <row r="4916" spans="1:5">
      <c r="A4916" s="463" t="s">
        <v>10712</v>
      </c>
      <c r="B4916" s="463" t="s">
        <v>149</v>
      </c>
      <c r="C4916" s="463"/>
      <c r="D4916" s="463"/>
      <c r="E4916" s="294" t="s">
        <v>1248</v>
      </c>
    </row>
    <row r="4917" spans="1:5">
      <c r="A4917" s="463" t="s">
        <v>10712</v>
      </c>
      <c r="B4917" s="463" t="s">
        <v>149</v>
      </c>
      <c r="C4917" s="463"/>
      <c r="D4917" s="463"/>
      <c r="E4917" s="294" t="s">
        <v>1249</v>
      </c>
    </row>
    <row r="4918" spans="1:5">
      <c r="A4918" s="463" t="s">
        <v>10712</v>
      </c>
      <c r="B4918" s="463" t="s">
        <v>149</v>
      </c>
      <c r="C4918" s="463"/>
      <c r="D4918" s="463"/>
      <c r="E4918" s="294" t="s">
        <v>1250</v>
      </c>
    </row>
    <row r="4919" spans="1:5">
      <c r="A4919" s="463" t="s">
        <v>10712</v>
      </c>
      <c r="B4919" s="463" t="s">
        <v>149</v>
      </c>
      <c r="C4919" s="463"/>
      <c r="D4919" s="463"/>
      <c r="E4919" s="294" t="s">
        <v>1251</v>
      </c>
    </row>
    <row r="4920" spans="1:5">
      <c r="A4920" s="463" t="s">
        <v>10712</v>
      </c>
      <c r="B4920" s="463" t="s">
        <v>149</v>
      </c>
      <c r="C4920" s="463"/>
      <c r="D4920" s="463"/>
      <c r="E4920" s="294" t="s">
        <v>1277</v>
      </c>
    </row>
    <row r="4921" spans="1:5">
      <c r="A4921" s="463" t="s">
        <v>10712</v>
      </c>
      <c r="B4921" s="463" t="s">
        <v>149</v>
      </c>
      <c r="C4921" s="463"/>
      <c r="D4921" s="463" t="s">
        <v>10713</v>
      </c>
      <c r="E4921" s="294" t="s">
        <v>1265</v>
      </c>
    </row>
    <row r="4922" spans="1:5">
      <c r="A4922" s="463" t="s">
        <v>10712</v>
      </c>
      <c r="B4922" s="463" t="s">
        <v>149</v>
      </c>
      <c r="C4922" s="463"/>
      <c r="D4922" s="463"/>
      <c r="E4922" s="294" t="s">
        <v>1280</v>
      </c>
    </row>
    <row r="4923" spans="1:5">
      <c r="A4923" s="463" t="s">
        <v>10712</v>
      </c>
      <c r="B4923" s="463" t="s">
        <v>149</v>
      </c>
      <c r="C4923" s="463"/>
      <c r="D4923" s="463"/>
      <c r="E4923" s="294" t="s">
        <v>1269</v>
      </c>
    </row>
    <row r="4924" spans="1:5">
      <c r="A4924" s="463" t="s">
        <v>10712</v>
      </c>
      <c r="B4924" s="463" t="s">
        <v>149</v>
      </c>
      <c r="C4924" s="463"/>
      <c r="D4924" s="463"/>
      <c r="E4924" s="294" t="s">
        <v>1270</v>
      </c>
    </row>
    <row r="4925" spans="1:5">
      <c r="A4925" s="463" t="s">
        <v>10712</v>
      </c>
      <c r="B4925" s="463" t="s">
        <v>149</v>
      </c>
      <c r="C4925" s="463"/>
      <c r="D4925" s="463"/>
      <c r="E4925" s="294" t="s">
        <v>1274</v>
      </c>
    </row>
    <row r="4926" spans="1:5">
      <c r="A4926" s="463" t="s">
        <v>10712</v>
      </c>
      <c r="B4926" s="463" t="s">
        <v>149</v>
      </c>
      <c r="C4926" s="463"/>
      <c r="D4926" s="463"/>
      <c r="E4926" s="294" t="s">
        <v>1281</v>
      </c>
    </row>
    <row r="4927" spans="1:5">
      <c r="A4927" s="463" t="s">
        <v>10712</v>
      </c>
      <c r="B4927" s="463" t="s">
        <v>149</v>
      </c>
      <c r="C4927" s="463"/>
      <c r="D4927" s="463" t="s">
        <v>10713</v>
      </c>
      <c r="E4927" s="294" t="s">
        <v>1276</v>
      </c>
    </row>
    <row r="4928" spans="1:5">
      <c r="A4928" s="463" t="s">
        <v>10712</v>
      </c>
      <c r="B4928" s="463" t="s">
        <v>149</v>
      </c>
      <c r="C4928" s="463"/>
      <c r="D4928" s="463"/>
      <c r="E4928" s="294" t="s">
        <v>1271</v>
      </c>
    </row>
    <row r="4929" spans="1:5">
      <c r="A4929" s="463" t="s">
        <v>10712</v>
      </c>
      <c r="B4929" s="463" t="s">
        <v>149</v>
      </c>
      <c r="C4929" s="463"/>
      <c r="D4929" s="463" t="s">
        <v>10713</v>
      </c>
      <c r="E4929" s="294" t="s">
        <v>1267</v>
      </c>
    </row>
    <row r="4930" spans="1:5">
      <c r="A4930" s="463" t="s">
        <v>10712</v>
      </c>
      <c r="B4930" s="463" t="s">
        <v>149</v>
      </c>
      <c r="C4930" s="463"/>
      <c r="D4930" s="463" t="s">
        <v>10713</v>
      </c>
      <c r="E4930" s="294" t="s">
        <v>1283</v>
      </c>
    </row>
    <row r="4931" spans="1:5">
      <c r="A4931" s="463" t="s">
        <v>10712</v>
      </c>
      <c r="B4931" s="463" t="s">
        <v>149</v>
      </c>
      <c r="C4931" s="463"/>
      <c r="D4931" s="463"/>
      <c r="E4931" s="294" t="s">
        <v>1252</v>
      </c>
    </row>
    <row r="4932" spans="1:5">
      <c r="A4932" s="463" t="s">
        <v>10712</v>
      </c>
      <c r="B4932" s="463" t="s">
        <v>149</v>
      </c>
      <c r="C4932" s="463"/>
      <c r="D4932" s="463"/>
      <c r="E4932" s="294" t="s">
        <v>1285</v>
      </c>
    </row>
    <row r="4933" spans="1:5">
      <c r="A4933" s="463" t="s">
        <v>10712</v>
      </c>
      <c r="B4933" s="463" t="s">
        <v>149</v>
      </c>
      <c r="C4933" s="463"/>
      <c r="D4933" s="463"/>
      <c r="E4933" s="294" t="s">
        <v>1282</v>
      </c>
    </row>
    <row r="4934" spans="1:5">
      <c r="A4934" s="463" t="s">
        <v>10712</v>
      </c>
      <c r="B4934" s="463" t="s">
        <v>149</v>
      </c>
      <c r="C4934" s="463"/>
      <c r="D4934" s="463"/>
      <c r="E4934" s="294" t="s">
        <v>1275</v>
      </c>
    </row>
    <row r="4935" spans="1:5">
      <c r="A4935" s="463" t="s">
        <v>10712</v>
      </c>
      <c r="B4935" s="463" t="s">
        <v>149</v>
      </c>
      <c r="C4935" s="463"/>
      <c r="D4935" s="463" t="s">
        <v>10713</v>
      </c>
      <c r="E4935" s="294" t="s">
        <v>1286</v>
      </c>
    </row>
    <row r="4936" spans="1:5">
      <c r="A4936" s="463" t="s">
        <v>10712</v>
      </c>
      <c r="B4936" s="463" t="s">
        <v>149</v>
      </c>
      <c r="C4936" s="463"/>
      <c r="D4936" s="463"/>
      <c r="E4936" s="294" t="s">
        <v>1253</v>
      </c>
    </row>
    <row r="4937" spans="1:5">
      <c r="A4937" s="463" t="s">
        <v>10712</v>
      </c>
      <c r="B4937" s="463" t="s">
        <v>149</v>
      </c>
      <c r="C4937" s="463"/>
      <c r="D4937" s="463"/>
      <c r="E4937" s="294" t="s">
        <v>1254</v>
      </c>
    </row>
    <row r="4938" spans="1:5">
      <c r="A4938" s="463" t="s">
        <v>10712</v>
      </c>
      <c r="B4938" s="463" t="s">
        <v>149</v>
      </c>
      <c r="C4938" s="463"/>
      <c r="D4938" s="463"/>
      <c r="E4938" s="294" t="s">
        <v>1278</v>
      </c>
    </row>
    <row r="4939" spans="1:5">
      <c r="A4939" s="463" t="s">
        <v>10712</v>
      </c>
      <c r="B4939" s="463" t="s">
        <v>149</v>
      </c>
      <c r="C4939" s="463"/>
      <c r="D4939" s="463" t="s">
        <v>10713</v>
      </c>
      <c r="E4939" s="294" t="s">
        <v>1284</v>
      </c>
    </row>
    <row r="4940" spans="1:5">
      <c r="A4940" s="463" t="s">
        <v>10712</v>
      </c>
      <c r="B4940" s="463" t="s">
        <v>149</v>
      </c>
      <c r="C4940" s="463"/>
      <c r="D4940" s="463"/>
      <c r="E4940" s="294" t="s">
        <v>1288</v>
      </c>
    </row>
    <row r="4941" spans="1:5">
      <c r="A4941" s="463" t="s">
        <v>10712</v>
      </c>
      <c r="B4941" s="463" t="s">
        <v>149</v>
      </c>
      <c r="C4941" s="463"/>
      <c r="D4941" s="463"/>
      <c r="E4941" s="294" t="s">
        <v>1255</v>
      </c>
    </row>
    <row r="4942" spans="1:5">
      <c r="A4942" s="463" t="s">
        <v>10712</v>
      </c>
      <c r="B4942" s="463" t="s">
        <v>149</v>
      </c>
      <c r="C4942" s="463"/>
      <c r="D4942" s="463"/>
      <c r="E4942" s="294" t="s">
        <v>1256</v>
      </c>
    </row>
    <row r="4943" spans="1:5">
      <c r="A4943" s="463" t="s">
        <v>10712</v>
      </c>
      <c r="B4943" s="463" t="s">
        <v>149</v>
      </c>
      <c r="C4943" s="463"/>
      <c r="D4943" s="463"/>
      <c r="E4943" s="294" t="s">
        <v>1257</v>
      </c>
    </row>
    <row r="4944" spans="1:5">
      <c r="A4944" s="463" t="s">
        <v>10712</v>
      </c>
      <c r="B4944" s="463" t="s">
        <v>149</v>
      </c>
      <c r="C4944" s="463"/>
      <c r="D4944" s="463" t="s">
        <v>10713</v>
      </c>
      <c r="E4944" s="294" t="s">
        <v>1291</v>
      </c>
    </row>
    <row r="4945" spans="1:5">
      <c r="A4945" s="463" t="s">
        <v>10712</v>
      </c>
      <c r="B4945" s="463" t="s">
        <v>149</v>
      </c>
      <c r="C4945" s="463"/>
      <c r="D4945" s="463" t="s">
        <v>10713</v>
      </c>
      <c r="E4945" s="294" t="s">
        <v>1290</v>
      </c>
    </row>
    <row r="4946" spans="1:5">
      <c r="A4946" s="463" t="s">
        <v>10712</v>
      </c>
      <c r="B4946" s="463" t="s">
        <v>149</v>
      </c>
      <c r="C4946" s="463"/>
      <c r="D4946" s="463"/>
      <c r="E4946" s="294" t="s">
        <v>1258</v>
      </c>
    </row>
    <row r="4947" spans="1:5">
      <c r="A4947" s="463" t="s">
        <v>10712</v>
      </c>
      <c r="B4947" s="463" t="s">
        <v>149</v>
      </c>
      <c r="C4947" s="463"/>
      <c r="D4947" s="463" t="s">
        <v>10713</v>
      </c>
      <c r="E4947" s="294" t="s">
        <v>1268</v>
      </c>
    </row>
    <row r="4948" spans="1:5">
      <c r="A4948" s="463" t="s">
        <v>10712</v>
      </c>
      <c r="B4948" s="463" t="s">
        <v>149</v>
      </c>
      <c r="C4948" s="463"/>
      <c r="D4948" s="463" t="s">
        <v>10713</v>
      </c>
      <c r="E4948" s="294" t="s">
        <v>1273</v>
      </c>
    </row>
    <row r="4949" spans="1:5">
      <c r="A4949" s="463" t="s">
        <v>10712</v>
      </c>
      <c r="B4949" s="463" t="s">
        <v>149</v>
      </c>
      <c r="C4949" s="463"/>
      <c r="D4949" s="463"/>
      <c r="E4949" s="294" t="s">
        <v>1259</v>
      </c>
    </row>
    <row r="4950" spans="1:5">
      <c r="A4950" s="463" t="s">
        <v>10712</v>
      </c>
      <c r="B4950" s="463" t="s">
        <v>149</v>
      </c>
      <c r="C4950" s="463"/>
      <c r="D4950" s="463"/>
      <c r="E4950" s="294" t="s">
        <v>1293</v>
      </c>
    </row>
    <row r="4951" spans="1:5">
      <c r="A4951" s="463" t="s">
        <v>10712</v>
      </c>
      <c r="B4951" s="463" t="s">
        <v>149</v>
      </c>
      <c r="C4951" s="463"/>
      <c r="D4951" s="463" t="s">
        <v>10713</v>
      </c>
      <c r="E4951" s="294" t="s">
        <v>1292</v>
      </c>
    </row>
    <row r="4952" spans="1:5">
      <c r="A4952" s="463" t="s">
        <v>10712</v>
      </c>
      <c r="B4952" s="463" t="s">
        <v>149</v>
      </c>
      <c r="C4952" s="463"/>
      <c r="D4952" s="463"/>
      <c r="E4952" s="294" t="s">
        <v>1272</v>
      </c>
    </row>
    <row r="4953" spans="1:5">
      <c r="A4953" s="463" t="s">
        <v>10712</v>
      </c>
      <c r="B4953" s="463" t="s">
        <v>149</v>
      </c>
      <c r="C4953" s="463"/>
      <c r="D4953" s="463" t="s">
        <v>10713</v>
      </c>
      <c r="E4953" s="294" t="s">
        <v>1279</v>
      </c>
    </row>
    <row r="4954" spans="1:5">
      <c r="A4954" s="463" t="s">
        <v>10712</v>
      </c>
      <c r="B4954" s="463" t="s">
        <v>149</v>
      </c>
      <c r="C4954" s="463"/>
      <c r="D4954" s="463"/>
      <c r="E4954" s="294" t="s">
        <v>1294</v>
      </c>
    </row>
    <row r="4955" spans="1:5">
      <c r="A4955" s="463" t="s">
        <v>10712</v>
      </c>
      <c r="B4955" s="463" t="s">
        <v>149</v>
      </c>
      <c r="C4955" s="463"/>
      <c r="D4955" s="463"/>
      <c r="E4955" s="294" t="s">
        <v>1260</v>
      </c>
    </row>
    <row r="4956" spans="1:5">
      <c r="A4956" s="463" t="s">
        <v>10712</v>
      </c>
      <c r="B4956" s="463" t="s">
        <v>149</v>
      </c>
      <c r="C4956" s="463"/>
      <c r="D4956" s="463"/>
      <c r="E4956" s="294" t="s">
        <v>1289</v>
      </c>
    </row>
    <row r="4957" spans="1:5">
      <c r="A4957" s="463" t="s">
        <v>10712</v>
      </c>
      <c r="B4957" s="463" t="s">
        <v>149</v>
      </c>
      <c r="C4957" s="463"/>
      <c r="D4957" s="463" t="s">
        <v>10713</v>
      </c>
      <c r="E4957" s="294" t="s">
        <v>1295</v>
      </c>
    </row>
    <row r="4958" spans="1:5">
      <c r="A4958" s="463" t="s">
        <v>10712</v>
      </c>
      <c r="B4958" s="463" t="s">
        <v>149</v>
      </c>
      <c r="C4958" s="463"/>
      <c r="D4958" s="463"/>
      <c r="E4958" s="294" t="s">
        <v>1261</v>
      </c>
    </row>
    <row r="4959" spans="1:5">
      <c r="A4959" s="463" t="s">
        <v>10712</v>
      </c>
      <c r="B4959" s="463" t="s">
        <v>130</v>
      </c>
      <c r="C4959" s="463"/>
      <c r="D4959" s="463"/>
      <c r="E4959" s="294" t="s">
        <v>1479</v>
      </c>
    </row>
    <row r="4960" spans="1:5">
      <c r="A4960" s="463" t="s">
        <v>10712</v>
      </c>
      <c r="B4960" s="463" t="s">
        <v>130</v>
      </c>
      <c r="C4960" s="463"/>
      <c r="D4960" s="463"/>
      <c r="E4960" s="294" t="s">
        <v>1465</v>
      </c>
    </row>
    <row r="4961" spans="1:5">
      <c r="A4961" s="463" t="s">
        <v>10712</v>
      </c>
      <c r="B4961" s="463" t="s">
        <v>130</v>
      </c>
      <c r="C4961" s="463"/>
      <c r="D4961" s="463"/>
      <c r="E4961" s="294" t="s">
        <v>1466</v>
      </c>
    </row>
    <row r="4962" spans="1:5">
      <c r="A4962" s="463" t="s">
        <v>10712</v>
      </c>
      <c r="B4962" s="463" t="s">
        <v>130</v>
      </c>
      <c r="C4962" s="463"/>
      <c r="D4962" s="463"/>
      <c r="E4962" s="294" t="s">
        <v>1467</v>
      </c>
    </row>
    <row r="4963" spans="1:5">
      <c r="A4963" s="463" t="s">
        <v>10712</v>
      </c>
      <c r="B4963" s="463" t="s">
        <v>130</v>
      </c>
      <c r="C4963" s="463"/>
      <c r="D4963" s="463"/>
      <c r="E4963" s="294" t="s">
        <v>1468</v>
      </c>
    </row>
    <row r="4964" spans="1:5">
      <c r="A4964" s="463" t="s">
        <v>10712</v>
      </c>
      <c r="B4964" s="463" t="s">
        <v>130</v>
      </c>
      <c r="C4964" s="463"/>
      <c r="D4964" s="463"/>
      <c r="E4964" s="294" t="s">
        <v>1477</v>
      </c>
    </row>
    <row r="4965" spans="1:5">
      <c r="A4965" s="463" t="s">
        <v>10712</v>
      </c>
      <c r="B4965" s="463" t="s">
        <v>130</v>
      </c>
      <c r="C4965" s="463"/>
      <c r="D4965" s="463"/>
      <c r="E4965" s="294" t="s">
        <v>1469</v>
      </c>
    </row>
    <row r="4966" spans="1:5">
      <c r="A4966" s="463" t="s">
        <v>10712</v>
      </c>
      <c r="B4966" s="463" t="s">
        <v>130</v>
      </c>
      <c r="C4966" s="463"/>
      <c r="D4966" s="463"/>
      <c r="E4966" s="294" t="s">
        <v>1470</v>
      </c>
    </row>
    <row r="4967" spans="1:5">
      <c r="A4967" s="463" t="s">
        <v>10712</v>
      </c>
      <c r="B4967" s="463" t="s">
        <v>130</v>
      </c>
      <c r="C4967" s="463"/>
      <c r="D4967" s="463"/>
      <c r="E4967" s="294" t="s">
        <v>1471</v>
      </c>
    </row>
    <row r="4968" spans="1:5">
      <c r="A4968" s="463" t="s">
        <v>10712</v>
      </c>
      <c r="B4968" s="463" t="s">
        <v>130</v>
      </c>
      <c r="C4968" s="463"/>
      <c r="D4968" s="463"/>
      <c r="E4968" s="294" t="s">
        <v>1472</v>
      </c>
    </row>
    <row r="4969" spans="1:5">
      <c r="A4969" s="463" t="s">
        <v>10712</v>
      </c>
      <c r="B4969" s="463" t="s">
        <v>130</v>
      </c>
      <c r="C4969" s="463"/>
      <c r="D4969" s="463"/>
      <c r="E4969" s="294" t="s">
        <v>1463</v>
      </c>
    </row>
    <row r="4970" spans="1:5">
      <c r="A4970" s="463" t="s">
        <v>10712</v>
      </c>
      <c r="B4970" s="463" t="s">
        <v>130</v>
      </c>
      <c r="C4970" s="463"/>
      <c r="D4970" s="463"/>
      <c r="E4970" s="294" t="s">
        <v>1464</v>
      </c>
    </row>
    <row r="4971" spans="1:5">
      <c r="A4971" s="463" t="s">
        <v>10712</v>
      </c>
      <c r="B4971" s="463" t="s">
        <v>130</v>
      </c>
      <c r="C4971" s="463"/>
      <c r="D4971" s="463"/>
      <c r="E4971" s="294" t="s">
        <v>1462</v>
      </c>
    </row>
    <row r="4972" spans="1:5">
      <c r="A4972" s="463" t="s">
        <v>10712</v>
      </c>
      <c r="B4972" s="463" t="s">
        <v>130</v>
      </c>
      <c r="C4972" s="463"/>
      <c r="D4972" s="463"/>
      <c r="E4972" s="294" t="s">
        <v>1473</v>
      </c>
    </row>
    <row r="4973" spans="1:5">
      <c r="A4973" s="463" t="s">
        <v>10712</v>
      </c>
      <c r="B4973" s="463" t="s">
        <v>130</v>
      </c>
      <c r="C4973" s="463"/>
      <c r="D4973" s="463"/>
      <c r="E4973" s="294" t="s">
        <v>1474</v>
      </c>
    </row>
    <row r="4974" spans="1:5">
      <c r="A4974" s="463" t="s">
        <v>10712</v>
      </c>
      <c r="B4974" s="463" t="s">
        <v>130</v>
      </c>
      <c r="C4974" s="463"/>
      <c r="D4974" s="463"/>
      <c r="E4974" s="294" t="s">
        <v>1484</v>
      </c>
    </row>
    <row r="4975" spans="1:5">
      <c r="A4975" s="463" t="s">
        <v>10712</v>
      </c>
      <c r="B4975" s="463" t="s">
        <v>130</v>
      </c>
      <c r="C4975" s="463"/>
      <c r="D4975" s="463"/>
      <c r="E4975" s="294" t="s">
        <v>1475</v>
      </c>
    </row>
    <row r="4976" spans="1:5">
      <c r="A4976" s="463" t="s">
        <v>10712</v>
      </c>
      <c r="B4976" s="463" t="s">
        <v>130</v>
      </c>
      <c r="C4976" s="463"/>
      <c r="D4976" s="463"/>
      <c r="E4976" s="294" t="s">
        <v>1476</v>
      </c>
    </row>
    <row r="4977" spans="1:5">
      <c r="A4977" s="463" t="s">
        <v>10712</v>
      </c>
      <c r="B4977" s="463" t="s">
        <v>130</v>
      </c>
      <c r="C4977" s="463"/>
      <c r="D4977" s="463"/>
      <c r="E4977" s="294" t="s">
        <v>1478</v>
      </c>
    </row>
    <row r="4978" spans="1:5">
      <c r="A4978" s="463" t="s">
        <v>10712</v>
      </c>
      <c r="B4978" s="463" t="s">
        <v>130</v>
      </c>
      <c r="C4978" s="463"/>
      <c r="D4978" s="463"/>
      <c r="E4978" s="294" t="s">
        <v>1482</v>
      </c>
    </row>
    <row r="4979" spans="1:5">
      <c r="A4979" s="463" t="s">
        <v>10712</v>
      </c>
      <c r="B4979" s="463" t="s">
        <v>130</v>
      </c>
      <c r="C4979" s="463"/>
      <c r="D4979" s="463"/>
      <c r="E4979" s="294" t="s">
        <v>1480</v>
      </c>
    </row>
    <row r="4980" spans="1:5">
      <c r="A4980" s="463" t="s">
        <v>10712</v>
      </c>
      <c r="B4980" s="463" t="s">
        <v>130</v>
      </c>
      <c r="C4980" s="463"/>
      <c r="D4980" s="463"/>
      <c r="E4980" s="294" t="s">
        <v>1481</v>
      </c>
    </row>
    <row r="4981" spans="1:5">
      <c r="A4981" s="463" t="s">
        <v>10712</v>
      </c>
      <c r="B4981" s="463" t="s">
        <v>130</v>
      </c>
      <c r="C4981" s="463"/>
      <c r="D4981" s="463"/>
      <c r="E4981" s="294" t="s">
        <v>1483</v>
      </c>
    </row>
    <row r="4982" spans="1:5">
      <c r="A4982" s="463" t="s">
        <v>10712</v>
      </c>
      <c r="B4982" s="463" t="s">
        <v>130</v>
      </c>
      <c r="C4982" s="463"/>
      <c r="D4982" s="463"/>
      <c r="E4982" s="294" t="s">
        <v>1485</v>
      </c>
    </row>
    <row r="4983" spans="1:5">
      <c r="A4983" s="463" t="s">
        <v>10712</v>
      </c>
      <c r="B4983" s="463" t="s">
        <v>130</v>
      </c>
      <c r="C4983" s="463"/>
      <c r="D4983" s="463"/>
      <c r="E4983" s="294" t="s">
        <v>1486</v>
      </c>
    </row>
    <row r="4984" spans="1:5">
      <c r="A4984" s="463" t="s">
        <v>10712</v>
      </c>
      <c r="B4984" s="463" t="s">
        <v>1487</v>
      </c>
      <c r="C4984" s="463"/>
      <c r="D4984" s="463"/>
      <c r="E4984" s="294" t="s">
        <v>1488</v>
      </c>
    </row>
    <row r="4985" spans="1:5">
      <c r="A4985" s="463" t="s">
        <v>10712</v>
      </c>
      <c r="B4985" s="463" t="s">
        <v>136</v>
      </c>
      <c r="C4985" s="463"/>
      <c r="D4985" s="463"/>
      <c r="E4985" s="294" t="s">
        <v>1791</v>
      </c>
    </row>
    <row r="4986" spans="1:5">
      <c r="A4986" s="463" t="s">
        <v>10712</v>
      </c>
      <c r="B4986" s="463" t="s">
        <v>136</v>
      </c>
      <c r="C4986" s="463"/>
      <c r="D4986" s="463"/>
      <c r="E4986" s="294" t="s">
        <v>1792</v>
      </c>
    </row>
    <row r="4987" spans="1:5">
      <c r="A4987" s="463" t="s">
        <v>10712</v>
      </c>
      <c r="B4987" s="463" t="s">
        <v>136</v>
      </c>
      <c r="C4987" s="463"/>
      <c r="D4987" s="463"/>
      <c r="E4987" s="294" t="s">
        <v>1793</v>
      </c>
    </row>
    <row r="4988" spans="1:5">
      <c r="A4988" s="463" t="s">
        <v>10712</v>
      </c>
      <c r="B4988" s="463" t="s">
        <v>136</v>
      </c>
      <c r="C4988" s="463"/>
      <c r="D4988" s="463"/>
      <c r="E4988" s="294" t="s">
        <v>1794</v>
      </c>
    </row>
    <row r="4989" spans="1:5">
      <c r="A4989" s="463" t="s">
        <v>10712</v>
      </c>
      <c r="B4989" s="463" t="s">
        <v>136</v>
      </c>
      <c r="C4989" s="463"/>
      <c r="D4989" s="463"/>
      <c r="E4989" s="294" t="s">
        <v>1795</v>
      </c>
    </row>
    <row r="4990" spans="1:5">
      <c r="A4990" s="463" t="s">
        <v>10712</v>
      </c>
      <c r="B4990" s="463" t="s">
        <v>136</v>
      </c>
      <c r="C4990" s="463"/>
      <c r="D4990" s="463"/>
      <c r="E4990" s="294" t="s">
        <v>1796</v>
      </c>
    </row>
    <row r="4991" spans="1:5">
      <c r="A4991" s="463" t="s">
        <v>10712</v>
      </c>
      <c r="B4991" s="463" t="s">
        <v>136</v>
      </c>
      <c r="C4991" s="463"/>
      <c r="D4991" s="463"/>
      <c r="E4991" s="294" t="s">
        <v>1797</v>
      </c>
    </row>
    <row r="4992" spans="1:5">
      <c r="A4992" s="463" t="s">
        <v>10712</v>
      </c>
      <c r="B4992" s="463" t="s">
        <v>136</v>
      </c>
      <c r="C4992" s="463"/>
      <c r="D4992" s="463"/>
      <c r="E4992" s="294" t="s">
        <v>1798</v>
      </c>
    </row>
    <row r="4993" spans="1:5">
      <c r="A4993" s="463" t="s">
        <v>10712</v>
      </c>
      <c r="B4993" s="463" t="s">
        <v>136</v>
      </c>
      <c r="C4993" s="463"/>
      <c r="D4993" s="463"/>
      <c r="E4993" s="294" t="s">
        <v>1799</v>
      </c>
    </row>
    <row r="4994" spans="1:5">
      <c r="A4994" s="463" t="s">
        <v>10712</v>
      </c>
      <c r="B4994" s="463" t="s">
        <v>136</v>
      </c>
      <c r="C4994" s="463"/>
      <c r="D4994" s="463"/>
      <c r="E4994" s="294" t="s">
        <v>1800</v>
      </c>
    </row>
    <row r="4995" spans="1:5">
      <c r="A4995" s="463" t="s">
        <v>10712</v>
      </c>
      <c r="B4995" s="463" t="s">
        <v>136</v>
      </c>
      <c r="C4995" s="463"/>
      <c r="D4995" s="463"/>
      <c r="E4995" s="294" t="s">
        <v>1801</v>
      </c>
    </row>
    <row r="4996" spans="1:5">
      <c r="A4996" s="463" t="s">
        <v>10712</v>
      </c>
      <c r="B4996" s="463" t="s">
        <v>136</v>
      </c>
      <c r="C4996" s="463"/>
      <c r="D4996" s="463"/>
      <c r="E4996" s="294" t="s">
        <v>1790</v>
      </c>
    </row>
    <row r="4997" spans="1:5">
      <c r="A4997" s="463" t="s">
        <v>10712</v>
      </c>
      <c r="B4997" s="463" t="s">
        <v>136</v>
      </c>
      <c r="C4997" s="463"/>
      <c r="D4997" s="463"/>
      <c r="E4997" s="294" t="s">
        <v>1804</v>
      </c>
    </row>
    <row r="4998" spans="1:5">
      <c r="A4998" s="463" t="s">
        <v>10712</v>
      </c>
      <c r="B4998" s="463" t="s">
        <v>136</v>
      </c>
      <c r="C4998" s="463"/>
      <c r="D4998" s="463"/>
      <c r="E4998" s="294" t="s">
        <v>1802</v>
      </c>
    </row>
    <row r="4999" spans="1:5">
      <c r="A4999" s="463" t="s">
        <v>10712</v>
      </c>
      <c r="B4999" s="463" t="s">
        <v>136</v>
      </c>
      <c r="C4999" s="463"/>
      <c r="D4999" s="463"/>
      <c r="E4999" s="294" t="s">
        <v>1803</v>
      </c>
    </row>
    <row r="5000" spans="1:5">
      <c r="A5000" s="463" t="s">
        <v>10712</v>
      </c>
      <c r="B5000" s="463" t="s">
        <v>136</v>
      </c>
      <c r="C5000" s="463"/>
      <c r="D5000" s="463"/>
      <c r="E5000" s="294" t="s">
        <v>1814</v>
      </c>
    </row>
    <row r="5001" spans="1:5">
      <c r="A5001" s="463" t="s">
        <v>10712</v>
      </c>
      <c r="B5001" s="463" t="s">
        <v>136</v>
      </c>
      <c r="C5001" s="463"/>
      <c r="D5001" s="463"/>
      <c r="E5001" s="294" t="s">
        <v>1805</v>
      </c>
    </row>
    <row r="5002" spans="1:5">
      <c r="A5002" s="463" t="s">
        <v>10712</v>
      </c>
      <c r="B5002" s="463" t="s">
        <v>136</v>
      </c>
      <c r="C5002" s="463"/>
      <c r="D5002" s="463"/>
      <c r="E5002" s="294" t="s">
        <v>1806</v>
      </c>
    </row>
    <row r="5003" spans="1:5">
      <c r="A5003" s="463" t="s">
        <v>10712</v>
      </c>
      <c r="B5003" s="463" t="s">
        <v>136</v>
      </c>
      <c r="C5003" s="463"/>
      <c r="D5003" s="463"/>
      <c r="E5003" s="294" t="s">
        <v>1807</v>
      </c>
    </row>
    <row r="5004" spans="1:5">
      <c r="A5004" s="463" t="s">
        <v>10712</v>
      </c>
      <c r="B5004" s="463" t="s">
        <v>136</v>
      </c>
      <c r="C5004" s="463"/>
      <c r="D5004" s="463"/>
      <c r="E5004" s="294" t="s">
        <v>1808</v>
      </c>
    </row>
    <row r="5005" spans="1:5">
      <c r="A5005" s="463" t="s">
        <v>10712</v>
      </c>
      <c r="B5005" s="463" t="s">
        <v>136</v>
      </c>
      <c r="C5005" s="463"/>
      <c r="D5005" s="463"/>
      <c r="E5005" s="294" t="s">
        <v>1809</v>
      </c>
    </row>
    <row r="5006" spans="1:5">
      <c r="A5006" s="463" t="s">
        <v>10712</v>
      </c>
      <c r="B5006" s="463" t="s">
        <v>136</v>
      </c>
      <c r="C5006" s="463"/>
      <c r="D5006" s="463"/>
      <c r="E5006" s="294" t="s">
        <v>1810</v>
      </c>
    </row>
    <row r="5007" spans="1:5">
      <c r="A5007" s="463" t="s">
        <v>10712</v>
      </c>
      <c r="B5007" s="463" t="s">
        <v>136</v>
      </c>
      <c r="C5007" s="463"/>
      <c r="D5007" s="463"/>
      <c r="E5007" s="294" t="s">
        <v>1811</v>
      </c>
    </row>
    <row r="5008" spans="1:5">
      <c r="A5008" s="463" t="s">
        <v>10712</v>
      </c>
      <c r="B5008" s="463" t="s">
        <v>136</v>
      </c>
      <c r="C5008" s="463"/>
      <c r="D5008" s="463"/>
      <c r="E5008" s="294" t="s">
        <v>1812</v>
      </c>
    </row>
    <row r="5009" spans="1:5">
      <c r="A5009" s="463" t="s">
        <v>10712</v>
      </c>
      <c r="B5009" s="463" t="s">
        <v>136</v>
      </c>
      <c r="C5009" s="463"/>
      <c r="D5009" s="463"/>
      <c r="E5009" s="294" t="s">
        <v>1813</v>
      </c>
    </row>
    <row r="5010" spans="1:5">
      <c r="A5010" s="463" t="s">
        <v>10712</v>
      </c>
      <c r="B5010" s="463" t="s">
        <v>101</v>
      </c>
      <c r="C5010" s="463"/>
      <c r="D5010" s="463"/>
      <c r="E5010" s="294" t="s">
        <v>9303</v>
      </c>
    </row>
    <row r="5011" spans="1:5">
      <c r="A5011" s="463" t="s">
        <v>10712</v>
      </c>
      <c r="B5011" s="463" t="s">
        <v>101</v>
      </c>
      <c r="C5011" s="463"/>
      <c r="D5011" s="463"/>
      <c r="E5011" s="294" t="s">
        <v>9305</v>
      </c>
    </row>
    <row r="5012" spans="1:5">
      <c r="A5012" s="463" t="s">
        <v>10712</v>
      </c>
      <c r="B5012" s="463" t="s">
        <v>101</v>
      </c>
      <c r="C5012" s="463"/>
      <c r="D5012" s="463"/>
      <c r="E5012" s="294" t="s">
        <v>9307</v>
      </c>
    </row>
    <row r="5013" spans="1:5">
      <c r="A5013" s="463" t="s">
        <v>10712</v>
      </c>
      <c r="B5013" s="463" t="s">
        <v>101</v>
      </c>
      <c r="C5013" s="463"/>
      <c r="D5013" s="463"/>
      <c r="E5013" s="294" t="s">
        <v>9308</v>
      </c>
    </row>
    <row r="5014" spans="1:5">
      <c r="A5014" s="463" t="s">
        <v>10712</v>
      </c>
      <c r="B5014" s="463" t="s">
        <v>101</v>
      </c>
      <c r="C5014" s="463"/>
      <c r="D5014" s="463"/>
      <c r="E5014" s="294" t="s">
        <v>9309</v>
      </c>
    </row>
    <row r="5015" spans="1:5">
      <c r="A5015" s="463" t="s">
        <v>10712</v>
      </c>
      <c r="B5015" s="463" t="s">
        <v>101</v>
      </c>
      <c r="C5015" s="463"/>
      <c r="D5015" s="463"/>
      <c r="E5015" s="294" t="s">
        <v>9310</v>
      </c>
    </row>
    <row r="5016" spans="1:5">
      <c r="A5016" s="463" t="s">
        <v>10712</v>
      </c>
      <c r="B5016" s="463" t="s">
        <v>101</v>
      </c>
      <c r="C5016" s="463"/>
      <c r="D5016" s="463"/>
      <c r="E5016" s="294" t="s">
        <v>9311</v>
      </c>
    </row>
    <row r="5017" spans="1:5">
      <c r="A5017" s="463" t="s">
        <v>10712</v>
      </c>
      <c r="B5017" s="463" t="s">
        <v>101</v>
      </c>
      <c r="C5017" s="463"/>
      <c r="D5017" s="463"/>
      <c r="E5017" s="294" t="s">
        <v>9312</v>
      </c>
    </row>
    <row r="5018" spans="1:5">
      <c r="A5018" s="463" t="s">
        <v>10712</v>
      </c>
      <c r="B5018" s="463" t="s">
        <v>101</v>
      </c>
      <c r="C5018" s="463"/>
      <c r="D5018" s="463"/>
      <c r="E5018" s="294" t="s">
        <v>9306</v>
      </c>
    </row>
    <row r="5019" spans="1:5">
      <c r="A5019" s="463" t="s">
        <v>10712</v>
      </c>
      <c r="B5019" s="463" t="s">
        <v>101</v>
      </c>
      <c r="C5019" s="463"/>
      <c r="D5019" s="463"/>
      <c r="E5019" s="294" t="s">
        <v>9313</v>
      </c>
    </row>
    <row r="5020" spans="1:5">
      <c r="A5020" s="463" t="s">
        <v>10712</v>
      </c>
      <c r="B5020" s="463" t="s">
        <v>101</v>
      </c>
      <c r="C5020" s="463"/>
      <c r="D5020" s="463"/>
      <c r="E5020" s="294" t="s">
        <v>9319</v>
      </c>
    </row>
    <row r="5021" spans="1:5">
      <c r="A5021" s="463" t="s">
        <v>10712</v>
      </c>
      <c r="B5021" s="463" t="s">
        <v>101</v>
      </c>
      <c r="C5021" s="463"/>
      <c r="D5021" s="463"/>
      <c r="E5021" s="294" t="s">
        <v>9314</v>
      </c>
    </row>
    <row r="5022" spans="1:5">
      <c r="A5022" s="463" t="s">
        <v>10712</v>
      </c>
      <c r="B5022" s="463" t="s">
        <v>101</v>
      </c>
      <c r="C5022" s="463"/>
      <c r="D5022" s="463"/>
      <c r="E5022" s="294" t="s">
        <v>101</v>
      </c>
    </row>
    <row r="5023" spans="1:5">
      <c r="A5023" s="463" t="s">
        <v>10712</v>
      </c>
      <c r="B5023" s="463" t="s">
        <v>101</v>
      </c>
      <c r="C5023" s="463"/>
      <c r="D5023" s="463"/>
      <c r="E5023" s="294" t="s">
        <v>9317</v>
      </c>
    </row>
    <row r="5024" spans="1:5">
      <c r="A5024" s="463" t="s">
        <v>10712</v>
      </c>
      <c r="B5024" s="463" t="s">
        <v>101</v>
      </c>
      <c r="C5024" s="463"/>
      <c r="D5024" s="463"/>
      <c r="E5024" s="294" t="s">
        <v>9315</v>
      </c>
    </row>
    <row r="5025" spans="1:5">
      <c r="A5025" s="463" t="s">
        <v>10712</v>
      </c>
      <c r="B5025" s="463" t="s">
        <v>101</v>
      </c>
      <c r="C5025" s="463"/>
      <c r="D5025" s="463"/>
      <c r="E5025" s="294" t="s">
        <v>9316</v>
      </c>
    </row>
    <row r="5026" spans="1:5">
      <c r="A5026" s="463" t="s">
        <v>10712</v>
      </c>
      <c r="B5026" s="463" t="s">
        <v>101</v>
      </c>
      <c r="C5026" s="463"/>
      <c r="D5026" s="463"/>
      <c r="E5026" s="294" t="s">
        <v>9318</v>
      </c>
    </row>
    <row r="5027" spans="1:5">
      <c r="A5027" s="463" t="s">
        <v>10712</v>
      </c>
      <c r="B5027" s="463" t="s">
        <v>101</v>
      </c>
      <c r="C5027" s="463"/>
      <c r="D5027" s="463"/>
      <c r="E5027" s="294" t="s">
        <v>9304</v>
      </c>
    </row>
    <row r="5028" spans="1:5">
      <c r="A5028" s="463" t="s">
        <v>10712</v>
      </c>
      <c r="B5028" s="463" t="s">
        <v>101</v>
      </c>
      <c r="C5028" s="463"/>
      <c r="D5028" s="463"/>
      <c r="E5028" s="294" t="s">
        <v>4421</v>
      </c>
    </row>
    <row r="5029" spans="1:5">
      <c r="A5029" s="463" t="s">
        <v>10712</v>
      </c>
      <c r="B5029" s="463" t="s">
        <v>101</v>
      </c>
      <c r="C5029" s="463"/>
      <c r="D5029" s="463"/>
      <c r="E5029" s="294" t="s">
        <v>8719</v>
      </c>
    </row>
    <row r="5030" spans="1:5">
      <c r="A5030" s="463" t="s">
        <v>10712</v>
      </c>
      <c r="B5030" s="463" t="s">
        <v>101</v>
      </c>
      <c r="C5030" s="463"/>
      <c r="D5030" s="463"/>
      <c r="E5030" s="294" t="s">
        <v>9320</v>
      </c>
    </row>
    <row r="5031" spans="1:5">
      <c r="A5031" s="463" t="s">
        <v>10712</v>
      </c>
      <c r="B5031" s="463" t="s">
        <v>127</v>
      </c>
      <c r="C5031" s="463"/>
      <c r="D5031" s="463"/>
      <c r="E5031" s="294" t="s">
        <v>1594</v>
      </c>
    </row>
    <row r="5032" spans="1:5">
      <c r="A5032" s="463" t="s">
        <v>10712</v>
      </c>
      <c r="B5032" s="463" t="s">
        <v>127</v>
      </c>
      <c r="C5032" s="463"/>
      <c r="D5032" s="463"/>
      <c r="E5032" s="294" t="s">
        <v>1595</v>
      </c>
    </row>
    <row r="5033" spans="1:5">
      <c r="A5033" s="463" t="s">
        <v>10712</v>
      </c>
      <c r="B5033" s="463" t="s">
        <v>127</v>
      </c>
      <c r="C5033" s="463"/>
      <c r="D5033" s="463"/>
      <c r="E5033" s="294" t="s">
        <v>1596</v>
      </c>
    </row>
    <row r="5034" spans="1:5">
      <c r="A5034" s="463" t="s">
        <v>10712</v>
      </c>
      <c r="B5034" s="463" t="s">
        <v>127</v>
      </c>
      <c r="C5034" s="463"/>
      <c r="D5034" s="463"/>
      <c r="E5034" s="294" t="s">
        <v>1597</v>
      </c>
    </row>
    <row r="5035" spans="1:5">
      <c r="A5035" s="463" t="s">
        <v>10712</v>
      </c>
      <c r="B5035" s="463" t="s">
        <v>127</v>
      </c>
      <c r="C5035" s="463"/>
      <c r="D5035" s="463"/>
      <c r="E5035" s="294" t="s">
        <v>1598</v>
      </c>
    </row>
    <row r="5036" spans="1:5">
      <c r="A5036" s="463" t="s">
        <v>10712</v>
      </c>
      <c r="B5036" s="463" t="s">
        <v>127</v>
      </c>
      <c r="C5036" s="463"/>
      <c r="D5036" s="463"/>
      <c r="E5036" s="294" t="s">
        <v>1599</v>
      </c>
    </row>
    <row r="5037" spans="1:5">
      <c r="A5037" s="463" t="s">
        <v>10712</v>
      </c>
      <c r="B5037" s="463" t="s">
        <v>127</v>
      </c>
      <c r="C5037" s="463"/>
      <c r="D5037" s="463"/>
      <c r="E5037" s="294" t="s">
        <v>1600</v>
      </c>
    </row>
    <row r="5038" spans="1:5">
      <c r="A5038" s="463" t="s">
        <v>10712</v>
      </c>
      <c r="B5038" s="463" t="s">
        <v>127</v>
      </c>
      <c r="C5038" s="463"/>
      <c r="D5038" s="463"/>
      <c r="E5038" s="294" t="s">
        <v>1601</v>
      </c>
    </row>
    <row r="5039" spans="1:5">
      <c r="A5039" s="463" t="s">
        <v>10712</v>
      </c>
      <c r="B5039" s="463" t="s">
        <v>127</v>
      </c>
      <c r="C5039" s="463"/>
      <c r="D5039" s="463"/>
      <c r="E5039" s="294" t="s">
        <v>1602</v>
      </c>
    </row>
    <row r="5040" spans="1:5">
      <c r="A5040" s="463" t="s">
        <v>10712</v>
      </c>
      <c r="B5040" s="463" t="s">
        <v>127</v>
      </c>
      <c r="C5040" s="463"/>
      <c r="D5040" s="463"/>
      <c r="E5040" s="294" t="s">
        <v>1603</v>
      </c>
    </row>
    <row r="5041" spans="1:5">
      <c r="A5041" s="463" t="s">
        <v>10712</v>
      </c>
      <c r="B5041" s="463" t="s">
        <v>127</v>
      </c>
      <c r="C5041" s="463"/>
      <c r="D5041" s="463"/>
      <c r="E5041" s="294" t="s">
        <v>1604</v>
      </c>
    </row>
    <row r="5042" spans="1:5">
      <c r="A5042" s="463" t="s">
        <v>10712</v>
      </c>
      <c r="B5042" s="463" t="s">
        <v>106</v>
      </c>
      <c r="C5042" s="463"/>
      <c r="D5042" s="463"/>
      <c r="E5042" s="294" t="s">
        <v>9649</v>
      </c>
    </row>
    <row r="5043" spans="1:5">
      <c r="A5043" s="463" t="s">
        <v>10712</v>
      </c>
      <c r="B5043" s="463" t="s">
        <v>106</v>
      </c>
      <c r="C5043" s="463"/>
      <c r="D5043" s="463"/>
      <c r="E5043" s="294" t="s">
        <v>9650</v>
      </c>
    </row>
    <row r="5044" spans="1:5">
      <c r="A5044" s="463" t="s">
        <v>10712</v>
      </c>
      <c r="B5044" s="463" t="s">
        <v>106</v>
      </c>
      <c r="C5044" s="463"/>
      <c r="D5044" s="463"/>
      <c r="E5044" s="294" t="s">
        <v>9651</v>
      </c>
    </row>
    <row r="5045" spans="1:5">
      <c r="A5045" s="463" t="s">
        <v>10712</v>
      </c>
      <c r="B5045" s="463" t="s">
        <v>106</v>
      </c>
      <c r="C5045" s="463"/>
      <c r="D5045" s="463"/>
      <c r="E5045" s="294" t="s">
        <v>9652</v>
      </c>
    </row>
    <row r="5046" spans="1:5">
      <c r="A5046" s="463" t="s">
        <v>10712</v>
      </c>
      <c r="B5046" s="463" t="s">
        <v>106</v>
      </c>
      <c r="C5046" s="463"/>
      <c r="D5046" s="463"/>
      <c r="E5046" s="294" t="s">
        <v>9653</v>
      </c>
    </row>
    <row r="5047" spans="1:5">
      <c r="A5047" s="463" t="s">
        <v>10712</v>
      </c>
      <c r="B5047" s="463" t="s">
        <v>106</v>
      </c>
      <c r="C5047" s="463"/>
      <c r="D5047" s="463"/>
      <c r="E5047" s="294" t="s">
        <v>9658</v>
      </c>
    </row>
    <row r="5048" spans="1:5">
      <c r="A5048" s="463" t="s">
        <v>10712</v>
      </c>
      <c r="B5048" s="463" t="s">
        <v>106</v>
      </c>
      <c r="C5048" s="463"/>
      <c r="D5048" s="463"/>
      <c r="E5048" s="294" t="s">
        <v>9654</v>
      </c>
    </row>
    <row r="5049" spans="1:5">
      <c r="A5049" s="463" t="s">
        <v>10712</v>
      </c>
      <c r="B5049" s="463" t="s">
        <v>106</v>
      </c>
      <c r="C5049" s="463"/>
      <c r="D5049" s="463"/>
      <c r="E5049" s="294" t="s">
        <v>9655</v>
      </c>
    </row>
    <row r="5050" spans="1:5">
      <c r="A5050" s="463" t="s">
        <v>10712</v>
      </c>
      <c r="B5050" s="463" t="s">
        <v>106</v>
      </c>
      <c r="C5050" s="463"/>
      <c r="D5050" s="463"/>
      <c r="E5050" s="294" t="s">
        <v>9656</v>
      </c>
    </row>
    <row r="5051" spans="1:5">
      <c r="A5051" s="463" t="s">
        <v>10712</v>
      </c>
      <c r="B5051" s="463" t="s">
        <v>106</v>
      </c>
      <c r="C5051" s="463"/>
      <c r="D5051" s="463"/>
      <c r="E5051" s="294" t="s">
        <v>6583</v>
      </c>
    </row>
    <row r="5052" spans="1:5">
      <c r="A5052" s="463" t="s">
        <v>10712</v>
      </c>
      <c r="B5052" s="463" t="s">
        <v>106</v>
      </c>
      <c r="C5052" s="463"/>
      <c r="D5052" s="463"/>
      <c r="E5052" s="294" t="s">
        <v>9657</v>
      </c>
    </row>
    <row r="5053" spans="1:5">
      <c r="A5053" s="463" t="s">
        <v>10712</v>
      </c>
      <c r="B5053" s="463" t="s">
        <v>106</v>
      </c>
      <c r="C5053" s="463"/>
      <c r="D5053" s="463"/>
      <c r="E5053" s="294" t="s">
        <v>9659</v>
      </c>
    </row>
    <row r="5054" spans="1:5">
      <c r="A5054" s="463" t="s">
        <v>10712</v>
      </c>
      <c r="B5054" s="463" t="s">
        <v>106</v>
      </c>
      <c r="C5054" s="463"/>
      <c r="D5054" s="463"/>
      <c r="E5054" s="294" t="s">
        <v>9660</v>
      </c>
    </row>
    <row r="5055" spans="1:5">
      <c r="A5055" s="463" t="s">
        <v>10712</v>
      </c>
      <c r="B5055" s="463" t="s">
        <v>106</v>
      </c>
      <c r="C5055" s="463"/>
      <c r="D5055" s="463"/>
      <c r="E5055" s="294" t="s">
        <v>9661</v>
      </c>
    </row>
    <row r="5056" spans="1:5">
      <c r="A5056" s="463" t="s">
        <v>10712</v>
      </c>
      <c r="B5056" s="463" t="s">
        <v>106</v>
      </c>
      <c r="C5056" s="463"/>
      <c r="D5056" s="463"/>
      <c r="E5056" s="294" t="s">
        <v>9662</v>
      </c>
    </row>
    <row r="5057" spans="1:5">
      <c r="A5057" s="463" t="s">
        <v>10712</v>
      </c>
      <c r="B5057" s="463" t="s">
        <v>106</v>
      </c>
      <c r="C5057" s="463"/>
      <c r="D5057" s="463"/>
      <c r="E5057" s="294" t="s">
        <v>9663</v>
      </c>
    </row>
    <row r="5058" spans="1:5">
      <c r="A5058" s="463" t="s">
        <v>10712</v>
      </c>
      <c r="B5058" s="463" t="s">
        <v>106</v>
      </c>
      <c r="C5058" s="463"/>
      <c r="D5058" s="463"/>
      <c r="E5058" s="294" t="s">
        <v>9664</v>
      </c>
    </row>
    <row r="5059" spans="1:5">
      <c r="A5059" s="463" t="s">
        <v>10712</v>
      </c>
      <c r="B5059" s="463" t="s">
        <v>106</v>
      </c>
      <c r="C5059" s="463"/>
      <c r="D5059" s="463"/>
      <c r="E5059" s="294" t="s">
        <v>9665</v>
      </c>
    </row>
    <row r="5060" spans="1:5">
      <c r="A5060" s="463" t="s">
        <v>10712</v>
      </c>
      <c r="B5060" s="463" t="s">
        <v>106</v>
      </c>
      <c r="C5060" s="463"/>
      <c r="D5060" s="463"/>
      <c r="E5060" s="294" t="s">
        <v>9667</v>
      </c>
    </row>
    <row r="5061" spans="1:5">
      <c r="A5061" s="463" t="s">
        <v>10712</v>
      </c>
      <c r="B5061" s="463" t="s">
        <v>106</v>
      </c>
      <c r="C5061" s="463"/>
      <c r="D5061" s="463"/>
      <c r="E5061" s="294" t="s">
        <v>9666</v>
      </c>
    </row>
    <row r="5062" spans="1:5">
      <c r="A5062" s="463" t="s">
        <v>10712</v>
      </c>
      <c r="B5062" s="463" t="s">
        <v>106</v>
      </c>
      <c r="C5062" s="463"/>
      <c r="D5062" s="463"/>
      <c r="E5062" s="294" t="s">
        <v>9668</v>
      </c>
    </row>
    <row r="5063" spans="1:5">
      <c r="A5063" s="463" t="s">
        <v>10712</v>
      </c>
      <c r="B5063" s="463" t="s">
        <v>145</v>
      </c>
      <c r="C5063" s="463"/>
      <c r="D5063" s="463"/>
      <c r="E5063" s="294" t="s">
        <v>1961</v>
      </c>
    </row>
    <row r="5064" spans="1:5">
      <c r="A5064" s="463" t="s">
        <v>10712</v>
      </c>
      <c r="B5064" s="463" t="s">
        <v>145</v>
      </c>
      <c r="C5064" s="463"/>
      <c r="D5064" s="463"/>
      <c r="E5064" s="294" t="s">
        <v>1969</v>
      </c>
    </row>
    <row r="5065" spans="1:5">
      <c r="A5065" s="463" t="s">
        <v>10712</v>
      </c>
      <c r="B5065" s="463" t="s">
        <v>145</v>
      </c>
      <c r="C5065" s="463"/>
      <c r="D5065" s="463"/>
      <c r="E5065" s="294" t="s">
        <v>1962</v>
      </c>
    </row>
    <row r="5066" spans="1:5">
      <c r="A5066" s="463" t="s">
        <v>10712</v>
      </c>
      <c r="B5066" s="463" t="s">
        <v>145</v>
      </c>
      <c r="C5066" s="463"/>
      <c r="D5066" s="463"/>
      <c r="E5066" s="294" t="s">
        <v>1963</v>
      </c>
    </row>
    <row r="5067" spans="1:5">
      <c r="A5067" s="463" t="s">
        <v>10712</v>
      </c>
      <c r="B5067" s="463" t="s">
        <v>145</v>
      </c>
      <c r="C5067" s="463"/>
      <c r="D5067" s="463"/>
      <c r="E5067" s="294" t="s">
        <v>1964</v>
      </c>
    </row>
    <row r="5068" spans="1:5">
      <c r="A5068" s="463" t="s">
        <v>10712</v>
      </c>
      <c r="B5068" s="463" t="s">
        <v>145</v>
      </c>
      <c r="C5068" s="463"/>
      <c r="D5068" s="463"/>
      <c r="E5068" s="294" t="s">
        <v>1970</v>
      </c>
    </row>
    <row r="5069" spans="1:5">
      <c r="A5069" s="463" t="s">
        <v>10712</v>
      </c>
      <c r="B5069" s="463" t="s">
        <v>145</v>
      </c>
      <c r="C5069" s="463"/>
      <c r="D5069" s="463"/>
      <c r="E5069" s="294" t="s">
        <v>1965</v>
      </c>
    </row>
    <row r="5070" spans="1:5">
      <c r="A5070" s="463" t="s">
        <v>10712</v>
      </c>
      <c r="B5070" s="463" t="s">
        <v>145</v>
      </c>
      <c r="C5070" s="463"/>
      <c r="D5070" s="463"/>
      <c r="E5070" s="294" t="s">
        <v>1966</v>
      </c>
    </row>
    <row r="5071" spans="1:5">
      <c r="A5071" s="463" t="s">
        <v>10712</v>
      </c>
      <c r="B5071" s="463" t="s">
        <v>145</v>
      </c>
      <c r="C5071" s="463"/>
      <c r="D5071" s="463"/>
      <c r="E5071" s="294" t="s">
        <v>1063</v>
      </c>
    </row>
    <row r="5072" spans="1:5">
      <c r="A5072" s="463" t="s">
        <v>10712</v>
      </c>
      <c r="B5072" s="463" t="s">
        <v>145</v>
      </c>
      <c r="C5072" s="463"/>
      <c r="D5072" s="463"/>
      <c r="E5072" s="294" t="s">
        <v>1967</v>
      </c>
    </row>
    <row r="5073" spans="1:5">
      <c r="A5073" s="463" t="s">
        <v>10712</v>
      </c>
      <c r="B5073" s="463" t="s">
        <v>145</v>
      </c>
      <c r="C5073" s="463"/>
      <c r="D5073" s="463"/>
      <c r="E5073" s="294" t="s">
        <v>1968</v>
      </c>
    </row>
    <row r="5074" spans="1:5">
      <c r="A5074" s="463" t="s">
        <v>10712</v>
      </c>
      <c r="B5074" s="463" t="s">
        <v>134</v>
      </c>
      <c r="C5074" s="463"/>
      <c r="D5074" s="463"/>
      <c r="E5074" s="294" t="s">
        <v>1490</v>
      </c>
    </row>
    <row r="5075" spans="1:5">
      <c r="A5075" s="463" t="s">
        <v>10712</v>
      </c>
      <c r="B5075" s="463" t="s">
        <v>134</v>
      </c>
      <c r="C5075" s="463"/>
      <c r="D5075" s="463"/>
      <c r="E5075" s="294" t="s">
        <v>1493</v>
      </c>
    </row>
    <row r="5076" spans="1:5">
      <c r="A5076" s="463" t="s">
        <v>10712</v>
      </c>
      <c r="B5076" s="463" t="s">
        <v>134</v>
      </c>
      <c r="C5076" s="463"/>
      <c r="D5076" s="463"/>
      <c r="E5076" s="294" t="s">
        <v>1512</v>
      </c>
    </row>
    <row r="5077" spans="1:5">
      <c r="A5077" s="463" t="s">
        <v>10712</v>
      </c>
      <c r="B5077" s="463" t="s">
        <v>134</v>
      </c>
      <c r="C5077" s="463"/>
      <c r="D5077" s="463"/>
      <c r="E5077" s="294" t="s">
        <v>1513</v>
      </c>
    </row>
    <row r="5078" spans="1:5">
      <c r="A5078" s="463" t="s">
        <v>10712</v>
      </c>
      <c r="B5078" s="463" t="s">
        <v>134</v>
      </c>
      <c r="C5078" s="463"/>
      <c r="D5078" s="463"/>
      <c r="E5078" s="294" t="s">
        <v>1496</v>
      </c>
    </row>
    <row r="5079" spans="1:5">
      <c r="A5079" s="463" t="s">
        <v>10712</v>
      </c>
      <c r="B5079" s="463" t="s">
        <v>134</v>
      </c>
      <c r="C5079" s="463"/>
      <c r="D5079" s="463"/>
      <c r="E5079" s="294" t="s">
        <v>1497</v>
      </c>
    </row>
    <row r="5080" spans="1:5">
      <c r="A5080" s="463" t="s">
        <v>10712</v>
      </c>
      <c r="B5080" s="463" t="s">
        <v>134</v>
      </c>
      <c r="C5080" s="463"/>
      <c r="D5080" s="463"/>
      <c r="E5080" s="294" t="s">
        <v>1505</v>
      </c>
    </row>
    <row r="5081" spans="1:5">
      <c r="A5081" s="463" t="s">
        <v>10712</v>
      </c>
      <c r="B5081" s="463" t="s">
        <v>134</v>
      </c>
      <c r="C5081" s="463"/>
      <c r="D5081" s="463"/>
      <c r="E5081" s="294" t="s">
        <v>1501</v>
      </c>
    </row>
    <row r="5082" spans="1:5">
      <c r="A5082" s="463" t="s">
        <v>10712</v>
      </c>
      <c r="B5082" s="463" t="s">
        <v>134</v>
      </c>
      <c r="C5082" s="463"/>
      <c r="D5082" s="463"/>
      <c r="E5082" s="294" t="s">
        <v>1523</v>
      </c>
    </row>
    <row r="5083" spans="1:5">
      <c r="A5083" s="463" t="s">
        <v>10712</v>
      </c>
      <c r="B5083" s="463" t="s">
        <v>134</v>
      </c>
      <c r="C5083" s="463"/>
      <c r="D5083" s="463"/>
      <c r="E5083" s="294" t="s">
        <v>1519</v>
      </c>
    </row>
    <row r="5084" spans="1:5">
      <c r="A5084" s="463" t="s">
        <v>10712</v>
      </c>
      <c r="B5084" s="463" t="s">
        <v>134</v>
      </c>
      <c r="C5084" s="463"/>
      <c r="D5084" s="463"/>
      <c r="E5084" s="294" t="s">
        <v>1506</v>
      </c>
    </row>
    <row r="5085" spans="1:5">
      <c r="A5085" s="463" t="s">
        <v>10712</v>
      </c>
      <c r="B5085" s="463" t="s">
        <v>134</v>
      </c>
      <c r="C5085" s="463"/>
      <c r="D5085" s="463"/>
      <c r="E5085" s="294" t="s">
        <v>1498</v>
      </c>
    </row>
    <row r="5086" spans="1:5">
      <c r="A5086" s="463" t="s">
        <v>10712</v>
      </c>
      <c r="B5086" s="463" t="s">
        <v>134</v>
      </c>
      <c r="C5086" s="463"/>
      <c r="D5086" s="463"/>
      <c r="E5086" s="294" t="s">
        <v>1507</v>
      </c>
    </row>
    <row r="5087" spans="1:5">
      <c r="A5087" s="463" t="s">
        <v>10712</v>
      </c>
      <c r="B5087" s="463" t="s">
        <v>134</v>
      </c>
      <c r="C5087" s="463"/>
      <c r="D5087" s="463"/>
      <c r="E5087" s="294" t="s">
        <v>1531</v>
      </c>
    </row>
    <row r="5088" spans="1:5">
      <c r="A5088" s="463" t="s">
        <v>10712</v>
      </c>
      <c r="B5088" s="463" t="s">
        <v>134</v>
      </c>
      <c r="C5088" s="463"/>
      <c r="D5088" s="463"/>
      <c r="E5088" s="294" t="s">
        <v>1509</v>
      </c>
    </row>
    <row r="5089" spans="1:5">
      <c r="A5089" s="463" t="s">
        <v>10712</v>
      </c>
      <c r="B5089" s="463" t="s">
        <v>134</v>
      </c>
      <c r="C5089" s="463"/>
      <c r="D5089" s="463"/>
      <c r="E5089" s="294" t="s">
        <v>1511</v>
      </c>
    </row>
    <row r="5090" spans="1:5">
      <c r="A5090" s="463" t="s">
        <v>10712</v>
      </c>
      <c r="B5090" s="463" t="s">
        <v>134</v>
      </c>
      <c r="C5090" s="463"/>
      <c r="D5090" s="463"/>
      <c r="E5090" s="294" t="s">
        <v>1514</v>
      </c>
    </row>
    <row r="5091" spans="1:5">
      <c r="A5091" s="463" t="s">
        <v>10712</v>
      </c>
      <c r="B5091" s="463" t="s">
        <v>134</v>
      </c>
      <c r="C5091" s="463"/>
      <c r="D5091" s="463"/>
      <c r="E5091" s="294" t="s">
        <v>1508</v>
      </c>
    </row>
    <row r="5092" spans="1:5">
      <c r="A5092" s="463" t="s">
        <v>10712</v>
      </c>
      <c r="B5092" s="463" t="s">
        <v>134</v>
      </c>
      <c r="C5092" s="463"/>
      <c r="D5092" s="463"/>
      <c r="E5092" s="294" t="s">
        <v>1502</v>
      </c>
    </row>
    <row r="5093" spans="1:5">
      <c r="A5093" s="463" t="s">
        <v>10712</v>
      </c>
      <c r="B5093" s="463" t="s">
        <v>134</v>
      </c>
      <c r="C5093" s="463"/>
      <c r="D5093" s="463"/>
      <c r="E5093" s="294" t="s">
        <v>1515</v>
      </c>
    </row>
    <row r="5094" spans="1:5">
      <c r="A5094" s="463" t="s">
        <v>10712</v>
      </c>
      <c r="B5094" s="463" t="s">
        <v>134</v>
      </c>
      <c r="C5094" s="463"/>
      <c r="D5094" s="463"/>
      <c r="E5094" s="294" t="s">
        <v>1494</v>
      </c>
    </row>
    <row r="5095" spans="1:5">
      <c r="A5095" s="463" t="s">
        <v>10712</v>
      </c>
      <c r="B5095" s="463" t="s">
        <v>134</v>
      </c>
      <c r="C5095" s="463"/>
      <c r="D5095" s="463"/>
      <c r="E5095" s="294" t="s">
        <v>1517</v>
      </c>
    </row>
    <row r="5096" spans="1:5">
      <c r="A5096" s="463" t="s">
        <v>10712</v>
      </c>
      <c r="B5096" s="463" t="s">
        <v>134</v>
      </c>
      <c r="C5096" s="463"/>
      <c r="D5096" s="463"/>
      <c r="E5096" s="294" t="s">
        <v>1491</v>
      </c>
    </row>
    <row r="5097" spans="1:5">
      <c r="A5097" s="463" t="s">
        <v>10712</v>
      </c>
      <c r="B5097" s="463" t="s">
        <v>134</v>
      </c>
      <c r="C5097" s="463"/>
      <c r="D5097" s="463"/>
      <c r="E5097" s="294" t="s">
        <v>1503</v>
      </c>
    </row>
    <row r="5098" spans="1:5">
      <c r="A5098" s="463" t="s">
        <v>10712</v>
      </c>
      <c r="B5098" s="463" t="s">
        <v>134</v>
      </c>
      <c r="C5098" s="463"/>
      <c r="D5098" s="463"/>
      <c r="E5098" s="294" t="s">
        <v>1495</v>
      </c>
    </row>
    <row r="5099" spans="1:5">
      <c r="A5099" s="463" t="s">
        <v>10712</v>
      </c>
      <c r="B5099" s="463" t="s">
        <v>134</v>
      </c>
      <c r="C5099" s="463"/>
      <c r="D5099" s="463"/>
      <c r="E5099" s="294" t="s">
        <v>1520</v>
      </c>
    </row>
    <row r="5100" spans="1:5">
      <c r="A5100" s="463" t="s">
        <v>10712</v>
      </c>
      <c r="B5100" s="463" t="s">
        <v>134</v>
      </c>
      <c r="C5100" s="463"/>
      <c r="D5100" s="463"/>
      <c r="E5100" s="294" t="s">
        <v>1504</v>
      </c>
    </row>
    <row r="5101" spans="1:5">
      <c r="A5101" s="463" t="s">
        <v>10712</v>
      </c>
      <c r="B5101" s="463" t="s">
        <v>134</v>
      </c>
      <c r="C5101" s="463"/>
      <c r="D5101" s="463"/>
      <c r="E5101" s="294" t="s">
        <v>1489</v>
      </c>
    </row>
    <row r="5102" spans="1:5">
      <c r="A5102" s="463" t="s">
        <v>10712</v>
      </c>
      <c r="B5102" s="463" t="s">
        <v>134</v>
      </c>
      <c r="C5102" s="463"/>
      <c r="D5102" s="463"/>
      <c r="E5102" s="294" t="s">
        <v>1499</v>
      </c>
    </row>
    <row r="5103" spans="1:5">
      <c r="A5103" s="463" t="s">
        <v>10712</v>
      </c>
      <c r="B5103" s="463" t="s">
        <v>134</v>
      </c>
      <c r="C5103" s="463"/>
      <c r="D5103" s="463"/>
      <c r="E5103" s="294" t="s">
        <v>1500</v>
      </c>
    </row>
    <row r="5104" spans="1:5">
      <c r="A5104" s="463" t="s">
        <v>10712</v>
      </c>
      <c r="B5104" s="463" t="s">
        <v>134</v>
      </c>
      <c r="C5104" s="463"/>
      <c r="D5104" s="463"/>
      <c r="E5104" s="294" t="s">
        <v>1524</v>
      </c>
    </row>
    <row r="5105" spans="1:5">
      <c r="A5105" s="463" t="s">
        <v>10712</v>
      </c>
      <c r="B5105" s="463" t="s">
        <v>134</v>
      </c>
      <c r="C5105" s="463"/>
      <c r="D5105" s="463"/>
      <c r="E5105" s="294" t="s">
        <v>1521</v>
      </c>
    </row>
    <row r="5106" spans="1:5">
      <c r="A5106" s="463" t="s">
        <v>10712</v>
      </c>
      <c r="B5106" s="463" t="s">
        <v>134</v>
      </c>
      <c r="C5106" s="463"/>
      <c r="D5106" s="463"/>
      <c r="E5106" s="294" t="s">
        <v>1518</v>
      </c>
    </row>
    <row r="5107" spans="1:5">
      <c r="A5107" s="463" t="s">
        <v>10712</v>
      </c>
      <c r="B5107" s="463" t="s">
        <v>134</v>
      </c>
      <c r="C5107" s="463"/>
      <c r="D5107" s="463"/>
      <c r="E5107" s="294" t="s">
        <v>1526</v>
      </c>
    </row>
    <row r="5108" spans="1:5">
      <c r="A5108" s="463" t="s">
        <v>10712</v>
      </c>
      <c r="B5108" s="463" t="s">
        <v>134</v>
      </c>
      <c r="C5108" s="463"/>
      <c r="D5108" s="463"/>
      <c r="E5108" s="294" t="s">
        <v>1516</v>
      </c>
    </row>
    <row r="5109" spans="1:5">
      <c r="A5109" s="463" t="s">
        <v>10712</v>
      </c>
      <c r="B5109" s="463" t="s">
        <v>134</v>
      </c>
      <c r="C5109" s="463"/>
      <c r="D5109" s="463"/>
      <c r="E5109" s="294" t="s">
        <v>1522</v>
      </c>
    </row>
    <row r="5110" spans="1:5">
      <c r="A5110" s="463" t="s">
        <v>10712</v>
      </c>
      <c r="B5110" s="463" t="s">
        <v>134</v>
      </c>
      <c r="C5110" s="463"/>
      <c r="D5110" s="463"/>
      <c r="E5110" s="294" t="s">
        <v>1525</v>
      </c>
    </row>
    <row r="5111" spans="1:5">
      <c r="A5111" s="463" t="s">
        <v>10712</v>
      </c>
      <c r="B5111" s="463" t="s">
        <v>134</v>
      </c>
      <c r="C5111" s="463"/>
      <c r="D5111" s="463"/>
      <c r="E5111" s="294" t="s">
        <v>1527</v>
      </c>
    </row>
    <row r="5112" spans="1:5">
      <c r="A5112" s="463" t="s">
        <v>10712</v>
      </c>
      <c r="B5112" s="463" t="s">
        <v>134</v>
      </c>
      <c r="C5112" s="463"/>
      <c r="D5112" s="463"/>
      <c r="E5112" s="294" t="s">
        <v>1510</v>
      </c>
    </row>
    <row r="5113" spans="1:5">
      <c r="A5113" s="463" t="s">
        <v>10712</v>
      </c>
      <c r="B5113" s="463" t="s">
        <v>134</v>
      </c>
      <c r="C5113" s="463"/>
      <c r="D5113" s="463"/>
      <c r="E5113" s="294" t="s">
        <v>1529</v>
      </c>
    </row>
    <row r="5114" spans="1:5">
      <c r="A5114" s="463" t="s">
        <v>10712</v>
      </c>
      <c r="B5114" s="463" t="s">
        <v>134</v>
      </c>
      <c r="C5114" s="463"/>
      <c r="D5114" s="463"/>
      <c r="E5114" s="294" t="s">
        <v>1528</v>
      </c>
    </row>
    <row r="5115" spans="1:5">
      <c r="A5115" s="463" t="s">
        <v>10712</v>
      </c>
      <c r="B5115" s="463" t="s">
        <v>134</v>
      </c>
      <c r="C5115" s="463"/>
      <c r="D5115" s="463"/>
      <c r="E5115" s="294" t="s">
        <v>1530</v>
      </c>
    </row>
    <row r="5116" spans="1:5">
      <c r="A5116" s="463" t="s">
        <v>10712</v>
      </c>
      <c r="B5116" s="463" t="s">
        <v>134</v>
      </c>
      <c r="C5116" s="463"/>
      <c r="D5116" s="463"/>
      <c r="E5116" s="294" t="s">
        <v>1492</v>
      </c>
    </row>
    <row r="5117" spans="1:5">
      <c r="A5117" s="463" t="s">
        <v>10712</v>
      </c>
      <c r="B5117" s="463" t="s">
        <v>134</v>
      </c>
      <c r="C5117" s="463"/>
      <c r="D5117" s="463"/>
      <c r="E5117" s="294" t="s">
        <v>1532</v>
      </c>
    </row>
    <row r="5118" spans="1:5">
      <c r="A5118" s="463" t="s">
        <v>10712</v>
      </c>
      <c r="B5118" s="463" t="s">
        <v>143</v>
      </c>
      <c r="C5118" s="463"/>
      <c r="D5118" s="463"/>
      <c r="E5118" s="294" t="s">
        <v>1971</v>
      </c>
    </row>
    <row r="5119" spans="1:5">
      <c r="A5119" s="463" t="s">
        <v>10712</v>
      </c>
      <c r="B5119" s="463" t="s">
        <v>143</v>
      </c>
      <c r="C5119" s="463"/>
      <c r="D5119" s="463"/>
      <c r="E5119" s="294" t="s">
        <v>1972</v>
      </c>
    </row>
    <row r="5120" spans="1:5">
      <c r="A5120" s="463" t="s">
        <v>10712</v>
      </c>
      <c r="B5120" s="463" t="s">
        <v>143</v>
      </c>
      <c r="C5120" s="463"/>
      <c r="D5120" s="463"/>
      <c r="E5120" s="294" t="s">
        <v>1973</v>
      </c>
    </row>
    <row r="5121" spans="1:5">
      <c r="A5121" s="463" t="s">
        <v>10712</v>
      </c>
      <c r="B5121" s="463" t="s">
        <v>143</v>
      </c>
      <c r="C5121" s="463"/>
      <c r="D5121" s="463"/>
      <c r="E5121" s="294" t="s">
        <v>1974</v>
      </c>
    </row>
    <row r="5122" spans="1:5">
      <c r="A5122" s="463" t="s">
        <v>10712</v>
      </c>
      <c r="B5122" s="463" t="s">
        <v>143</v>
      </c>
      <c r="C5122" s="463"/>
      <c r="D5122" s="463"/>
      <c r="E5122" s="294" t="s">
        <v>1975</v>
      </c>
    </row>
    <row r="5123" spans="1:5">
      <c r="A5123" s="463" t="s">
        <v>10712</v>
      </c>
      <c r="B5123" s="463" t="s">
        <v>143</v>
      </c>
      <c r="C5123" s="463"/>
      <c r="D5123" s="463"/>
      <c r="E5123" s="294" t="s">
        <v>1976</v>
      </c>
    </row>
    <row r="5124" spans="1:5">
      <c r="A5124" s="463" t="s">
        <v>10712</v>
      </c>
      <c r="B5124" s="463" t="s">
        <v>143</v>
      </c>
      <c r="C5124" s="463"/>
      <c r="D5124" s="463"/>
      <c r="E5124" s="294" t="s">
        <v>1977</v>
      </c>
    </row>
    <row r="5125" spans="1:5">
      <c r="A5125" s="463" t="s">
        <v>10712</v>
      </c>
      <c r="B5125" s="463" t="s">
        <v>143</v>
      </c>
      <c r="C5125" s="463"/>
      <c r="D5125" s="463"/>
      <c r="E5125" s="294" t="s">
        <v>2005</v>
      </c>
    </row>
    <row r="5126" spans="1:5">
      <c r="A5126" s="463" t="s">
        <v>10712</v>
      </c>
      <c r="B5126" s="463" t="s">
        <v>143</v>
      </c>
      <c r="C5126" s="463"/>
      <c r="D5126" s="463"/>
      <c r="E5126" s="294" t="s">
        <v>1978</v>
      </c>
    </row>
    <row r="5127" spans="1:5">
      <c r="A5127" s="463" t="s">
        <v>10712</v>
      </c>
      <c r="B5127" s="463" t="s">
        <v>143</v>
      </c>
      <c r="C5127" s="463"/>
      <c r="D5127" s="463"/>
      <c r="E5127" s="294" t="s">
        <v>1979</v>
      </c>
    </row>
    <row r="5128" spans="1:5">
      <c r="A5128" s="463" t="s">
        <v>10712</v>
      </c>
      <c r="B5128" s="463" t="s">
        <v>143</v>
      </c>
      <c r="C5128" s="463"/>
      <c r="D5128" s="463"/>
      <c r="E5128" s="294" t="s">
        <v>1980</v>
      </c>
    </row>
    <row r="5129" spans="1:5">
      <c r="A5129" s="463" t="s">
        <v>10712</v>
      </c>
      <c r="B5129" s="463" t="s">
        <v>143</v>
      </c>
      <c r="C5129" s="463"/>
      <c r="D5129" s="463"/>
      <c r="E5129" s="294" t="s">
        <v>1981</v>
      </c>
    </row>
    <row r="5130" spans="1:5">
      <c r="A5130" s="463" t="s">
        <v>10712</v>
      </c>
      <c r="B5130" s="463" t="s">
        <v>143</v>
      </c>
      <c r="C5130" s="463"/>
      <c r="D5130" s="463"/>
      <c r="E5130" s="294" t="s">
        <v>1982</v>
      </c>
    </row>
    <row r="5131" spans="1:5">
      <c r="A5131" s="463" t="s">
        <v>10712</v>
      </c>
      <c r="B5131" s="463" t="s">
        <v>143</v>
      </c>
      <c r="C5131" s="463"/>
      <c r="D5131" s="463"/>
      <c r="E5131" s="294" t="s">
        <v>1983</v>
      </c>
    </row>
    <row r="5132" spans="1:5">
      <c r="A5132" s="463" t="s">
        <v>10712</v>
      </c>
      <c r="B5132" s="463" t="s">
        <v>143</v>
      </c>
      <c r="C5132" s="463"/>
      <c r="D5132" s="463"/>
      <c r="E5132" s="294" t="s">
        <v>1984</v>
      </c>
    </row>
    <row r="5133" spans="1:5">
      <c r="A5133" s="463" t="s">
        <v>10712</v>
      </c>
      <c r="B5133" s="463" t="s">
        <v>143</v>
      </c>
      <c r="C5133" s="463"/>
      <c r="D5133" s="463"/>
      <c r="E5133" s="294" t="s">
        <v>1985</v>
      </c>
    </row>
    <row r="5134" spans="1:5">
      <c r="A5134" s="463" t="s">
        <v>10712</v>
      </c>
      <c r="B5134" s="463" t="s">
        <v>143</v>
      </c>
      <c r="C5134" s="463"/>
      <c r="D5134" s="463"/>
      <c r="E5134" s="294" t="s">
        <v>1986</v>
      </c>
    </row>
    <row r="5135" spans="1:5">
      <c r="A5135" s="463" t="s">
        <v>10712</v>
      </c>
      <c r="B5135" s="463" t="s">
        <v>143</v>
      </c>
      <c r="C5135" s="463"/>
      <c r="D5135" s="463"/>
      <c r="E5135" s="294" t="s">
        <v>1987</v>
      </c>
    </row>
    <row r="5136" spans="1:5">
      <c r="A5136" s="463" t="s">
        <v>10712</v>
      </c>
      <c r="B5136" s="463" t="s">
        <v>143</v>
      </c>
      <c r="C5136" s="463"/>
      <c r="D5136" s="463"/>
      <c r="E5136" s="294" t="s">
        <v>1988</v>
      </c>
    </row>
    <row r="5137" spans="1:5">
      <c r="A5137" s="463" t="s">
        <v>10712</v>
      </c>
      <c r="B5137" s="463" t="s">
        <v>143</v>
      </c>
      <c r="C5137" s="463"/>
      <c r="D5137" s="463"/>
      <c r="E5137" s="294" t="s">
        <v>1989</v>
      </c>
    </row>
    <row r="5138" spans="1:5">
      <c r="A5138" s="463" t="s">
        <v>10712</v>
      </c>
      <c r="B5138" s="463" t="s">
        <v>143</v>
      </c>
      <c r="C5138" s="463"/>
      <c r="D5138" s="463"/>
      <c r="E5138" s="294" t="s">
        <v>1990</v>
      </c>
    </row>
    <row r="5139" spans="1:5">
      <c r="A5139" s="463" t="s">
        <v>10712</v>
      </c>
      <c r="B5139" s="463" t="s">
        <v>143</v>
      </c>
      <c r="C5139" s="463"/>
      <c r="D5139" s="463"/>
      <c r="E5139" s="294" t="s">
        <v>1992</v>
      </c>
    </row>
    <row r="5140" spans="1:5">
      <c r="A5140" s="463" t="s">
        <v>10712</v>
      </c>
      <c r="B5140" s="463" t="s">
        <v>143</v>
      </c>
      <c r="C5140" s="463"/>
      <c r="D5140" s="463"/>
      <c r="E5140" s="294" t="s">
        <v>1993</v>
      </c>
    </row>
    <row r="5141" spans="1:5">
      <c r="A5141" s="463" t="s">
        <v>10712</v>
      </c>
      <c r="B5141" s="463" t="s">
        <v>143</v>
      </c>
      <c r="C5141" s="463"/>
      <c r="D5141" s="463"/>
      <c r="E5141" s="294" t="s">
        <v>1994</v>
      </c>
    </row>
    <row r="5142" spans="1:5">
      <c r="A5142" s="463" t="s">
        <v>10712</v>
      </c>
      <c r="B5142" s="463" t="s">
        <v>143</v>
      </c>
      <c r="C5142" s="463"/>
      <c r="D5142" s="463"/>
      <c r="E5142" s="294" t="s">
        <v>1995</v>
      </c>
    </row>
    <row r="5143" spans="1:5">
      <c r="A5143" s="463" t="s">
        <v>10712</v>
      </c>
      <c r="B5143" s="463" t="s">
        <v>143</v>
      </c>
      <c r="C5143" s="463"/>
      <c r="D5143" s="463"/>
      <c r="E5143" s="294" t="s">
        <v>1996</v>
      </c>
    </row>
    <row r="5144" spans="1:5">
      <c r="A5144" s="463" t="s">
        <v>10712</v>
      </c>
      <c r="B5144" s="463" t="s">
        <v>143</v>
      </c>
      <c r="C5144" s="463"/>
      <c r="D5144" s="463"/>
      <c r="E5144" s="294" t="s">
        <v>1997</v>
      </c>
    </row>
    <row r="5145" spans="1:5">
      <c r="A5145" s="463" t="s">
        <v>10712</v>
      </c>
      <c r="B5145" s="463" t="s">
        <v>143</v>
      </c>
      <c r="C5145" s="463"/>
      <c r="D5145" s="463"/>
      <c r="E5145" s="294" t="s">
        <v>1998</v>
      </c>
    </row>
    <row r="5146" spans="1:5">
      <c r="A5146" s="463" t="s">
        <v>10712</v>
      </c>
      <c r="B5146" s="463" t="s">
        <v>143</v>
      </c>
      <c r="C5146" s="463"/>
      <c r="D5146" s="463"/>
      <c r="E5146" s="294" t="s">
        <v>1571</v>
      </c>
    </row>
    <row r="5147" spans="1:5">
      <c r="A5147" s="463" t="s">
        <v>10712</v>
      </c>
      <c r="B5147" s="463" t="s">
        <v>143</v>
      </c>
      <c r="C5147" s="463"/>
      <c r="D5147" s="463"/>
      <c r="E5147" s="294" t="s">
        <v>1999</v>
      </c>
    </row>
    <row r="5148" spans="1:5">
      <c r="A5148" s="463" t="s">
        <v>10712</v>
      </c>
      <c r="B5148" s="463" t="s">
        <v>143</v>
      </c>
      <c r="C5148" s="463"/>
      <c r="D5148" s="463"/>
      <c r="E5148" s="294" t="s">
        <v>2000</v>
      </c>
    </row>
    <row r="5149" spans="1:5">
      <c r="A5149" s="463" t="s">
        <v>10712</v>
      </c>
      <c r="B5149" s="463" t="s">
        <v>143</v>
      </c>
      <c r="C5149" s="463"/>
      <c r="D5149" s="463"/>
      <c r="E5149" s="294" t="s">
        <v>2001</v>
      </c>
    </row>
    <row r="5150" spans="1:5">
      <c r="A5150" s="463" t="s">
        <v>10712</v>
      </c>
      <c r="B5150" s="463" t="s">
        <v>143</v>
      </c>
      <c r="C5150" s="463"/>
      <c r="D5150" s="463"/>
      <c r="E5150" s="294" t="s">
        <v>2002</v>
      </c>
    </row>
    <row r="5151" spans="1:5">
      <c r="A5151" s="463" t="s">
        <v>10712</v>
      </c>
      <c r="B5151" s="463" t="s">
        <v>143</v>
      </c>
      <c r="C5151" s="463"/>
      <c r="D5151" s="463"/>
      <c r="E5151" s="294" t="s">
        <v>1991</v>
      </c>
    </row>
    <row r="5152" spans="1:5">
      <c r="A5152" s="463" t="s">
        <v>10712</v>
      </c>
      <c r="B5152" s="463" t="s">
        <v>143</v>
      </c>
      <c r="C5152" s="463"/>
      <c r="D5152" s="463"/>
      <c r="E5152" s="294" t="s">
        <v>2003</v>
      </c>
    </row>
    <row r="5153" spans="1:5">
      <c r="A5153" s="463" t="s">
        <v>10712</v>
      </c>
      <c r="B5153" s="463" t="s">
        <v>143</v>
      </c>
      <c r="C5153" s="463"/>
      <c r="D5153" s="463"/>
      <c r="E5153" s="294" t="s">
        <v>2004</v>
      </c>
    </row>
    <row r="5154" spans="1:5">
      <c r="A5154" s="463" t="s">
        <v>10712</v>
      </c>
      <c r="B5154" s="463" t="s">
        <v>143</v>
      </c>
      <c r="C5154" s="463"/>
      <c r="D5154" s="463"/>
      <c r="E5154" s="294" t="s">
        <v>2006</v>
      </c>
    </row>
    <row r="5155" spans="1:5">
      <c r="A5155" s="463" t="s">
        <v>10712</v>
      </c>
      <c r="B5155" s="463" t="s">
        <v>143</v>
      </c>
      <c r="C5155" s="463"/>
      <c r="D5155" s="463"/>
      <c r="E5155" s="294" t="s">
        <v>2007</v>
      </c>
    </row>
    <row r="5156" spans="1:5">
      <c r="A5156" s="463" t="s">
        <v>10712</v>
      </c>
      <c r="B5156" s="463" t="s">
        <v>143</v>
      </c>
      <c r="C5156" s="463"/>
      <c r="D5156" s="463"/>
      <c r="E5156" s="294" t="s">
        <v>2008</v>
      </c>
    </row>
    <row r="5157" spans="1:5">
      <c r="A5157" s="463" t="s">
        <v>10712</v>
      </c>
      <c r="B5157" s="463" t="s">
        <v>143</v>
      </c>
      <c r="C5157" s="463"/>
      <c r="D5157" s="463"/>
      <c r="E5157" s="294" t="s">
        <v>2009</v>
      </c>
    </row>
    <row r="5158" spans="1:5">
      <c r="A5158" s="463" t="s">
        <v>10712</v>
      </c>
      <c r="B5158" s="463" t="s">
        <v>143</v>
      </c>
      <c r="C5158" s="463"/>
      <c r="D5158" s="463"/>
      <c r="E5158" s="294" t="s">
        <v>2010</v>
      </c>
    </row>
    <row r="5159" spans="1:5">
      <c r="A5159" s="463" t="s">
        <v>10712</v>
      </c>
      <c r="B5159" s="463" t="s">
        <v>143</v>
      </c>
      <c r="C5159" s="463"/>
      <c r="D5159" s="463"/>
      <c r="E5159" s="294" t="s">
        <v>2011</v>
      </c>
    </row>
    <row r="5160" spans="1:5">
      <c r="A5160" s="463" t="s">
        <v>10712</v>
      </c>
      <c r="B5160" s="463" t="s">
        <v>143</v>
      </c>
      <c r="C5160" s="463"/>
      <c r="D5160" s="463"/>
      <c r="E5160" s="294" t="s">
        <v>2012</v>
      </c>
    </row>
    <row r="5161" spans="1:5">
      <c r="A5161" s="463" t="s">
        <v>10712</v>
      </c>
      <c r="B5161" s="463" t="s">
        <v>143</v>
      </c>
      <c r="C5161" s="463"/>
      <c r="D5161" s="463"/>
      <c r="E5161" s="294" t="s">
        <v>2013</v>
      </c>
    </row>
    <row r="5162" spans="1:5">
      <c r="A5162" s="463" t="s">
        <v>10712</v>
      </c>
      <c r="B5162" s="463" t="s">
        <v>143</v>
      </c>
      <c r="C5162" s="463"/>
      <c r="D5162" s="463"/>
      <c r="E5162" s="294" t="s">
        <v>2014</v>
      </c>
    </row>
    <row r="5163" spans="1:5">
      <c r="A5163" s="463" t="s">
        <v>10712</v>
      </c>
      <c r="B5163" s="463" t="s">
        <v>143</v>
      </c>
      <c r="C5163" s="463"/>
      <c r="D5163" s="463"/>
      <c r="E5163" s="294" t="s">
        <v>2015</v>
      </c>
    </row>
    <row r="5164" spans="1:5">
      <c r="A5164" s="463" t="s">
        <v>10712</v>
      </c>
      <c r="B5164" s="463" t="s">
        <v>143</v>
      </c>
      <c r="C5164" s="463"/>
      <c r="D5164" s="463"/>
      <c r="E5164" s="294" t="s">
        <v>2016</v>
      </c>
    </row>
    <row r="5165" spans="1:5">
      <c r="A5165" s="463" t="s">
        <v>10712</v>
      </c>
      <c r="B5165" s="463" t="s">
        <v>96</v>
      </c>
      <c r="C5165" s="463"/>
      <c r="D5165" s="463"/>
      <c r="E5165" s="294" t="s">
        <v>9328</v>
      </c>
    </row>
    <row r="5166" spans="1:5">
      <c r="A5166" s="463" t="s">
        <v>10712</v>
      </c>
      <c r="B5166" s="463" t="s">
        <v>96</v>
      </c>
      <c r="C5166" s="463"/>
      <c r="D5166" s="463"/>
      <c r="E5166" s="294" t="s">
        <v>9326</v>
      </c>
    </row>
    <row r="5167" spans="1:5">
      <c r="A5167" s="463" t="s">
        <v>10712</v>
      </c>
      <c r="B5167" s="463" t="s">
        <v>96</v>
      </c>
      <c r="C5167" s="463"/>
      <c r="D5167" s="463"/>
      <c r="E5167" s="294" t="s">
        <v>9329</v>
      </c>
    </row>
    <row r="5168" spans="1:5">
      <c r="A5168" s="463" t="s">
        <v>10712</v>
      </c>
      <c r="B5168" s="463" t="s">
        <v>96</v>
      </c>
      <c r="C5168" s="463"/>
      <c r="D5168" s="463"/>
      <c r="E5168" s="294" t="s">
        <v>9341</v>
      </c>
    </row>
    <row r="5169" spans="1:5">
      <c r="A5169" s="463" t="s">
        <v>10712</v>
      </c>
      <c r="B5169" s="463" t="s">
        <v>96</v>
      </c>
      <c r="C5169" s="463"/>
      <c r="D5169" s="463"/>
      <c r="E5169" s="294" t="s">
        <v>9321</v>
      </c>
    </row>
    <row r="5170" spans="1:5">
      <c r="A5170" s="463" t="s">
        <v>10712</v>
      </c>
      <c r="B5170" s="463" t="s">
        <v>96</v>
      </c>
      <c r="C5170" s="463"/>
      <c r="D5170" s="463"/>
      <c r="E5170" s="294" t="s">
        <v>9330</v>
      </c>
    </row>
    <row r="5171" spans="1:5">
      <c r="A5171" s="463" t="s">
        <v>10712</v>
      </c>
      <c r="B5171" s="463" t="s">
        <v>96</v>
      </c>
      <c r="C5171" s="463"/>
      <c r="D5171" s="463"/>
      <c r="E5171" s="294" t="s">
        <v>9331</v>
      </c>
    </row>
    <row r="5172" spans="1:5">
      <c r="A5172" s="463" t="s">
        <v>10712</v>
      </c>
      <c r="B5172" s="463" t="s">
        <v>96</v>
      </c>
      <c r="C5172" s="463"/>
      <c r="D5172" s="463"/>
      <c r="E5172" s="294" t="s">
        <v>9334</v>
      </c>
    </row>
    <row r="5173" spans="1:5">
      <c r="A5173" s="463" t="s">
        <v>10712</v>
      </c>
      <c r="B5173" s="463" t="s">
        <v>96</v>
      </c>
      <c r="C5173" s="463"/>
      <c r="D5173" s="463"/>
      <c r="E5173" s="294" t="s">
        <v>9337</v>
      </c>
    </row>
    <row r="5174" spans="1:5">
      <c r="A5174" s="463" t="s">
        <v>10712</v>
      </c>
      <c r="B5174" s="463" t="s">
        <v>96</v>
      </c>
      <c r="C5174" s="463"/>
      <c r="D5174" s="463"/>
      <c r="E5174" s="294" t="s">
        <v>9338</v>
      </c>
    </row>
    <row r="5175" spans="1:5">
      <c r="A5175" s="463" t="s">
        <v>10712</v>
      </c>
      <c r="B5175" s="463" t="s">
        <v>96</v>
      </c>
      <c r="C5175" s="463"/>
      <c r="D5175" s="463"/>
      <c r="E5175" s="294" t="s">
        <v>9335</v>
      </c>
    </row>
    <row r="5176" spans="1:5">
      <c r="A5176" s="463" t="s">
        <v>10712</v>
      </c>
      <c r="B5176" s="463" t="s">
        <v>96</v>
      </c>
      <c r="C5176" s="463"/>
      <c r="D5176" s="463"/>
      <c r="E5176" s="294" t="s">
        <v>9327</v>
      </c>
    </row>
    <row r="5177" spans="1:5">
      <c r="A5177" s="463" t="s">
        <v>10712</v>
      </c>
      <c r="B5177" s="463" t="s">
        <v>96</v>
      </c>
      <c r="C5177" s="463"/>
      <c r="D5177" s="463"/>
      <c r="E5177" s="294" t="s">
        <v>9336</v>
      </c>
    </row>
    <row r="5178" spans="1:5">
      <c r="A5178" s="463" t="s">
        <v>10712</v>
      </c>
      <c r="B5178" s="463" t="s">
        <v>96</v>
      </c>
      <c r="C5178" s="463"/>
      <c r="D5178" s="463"/>
      <c r="E5178" s="294" t="s">
        <v>9339</v>
      </c>
    </row>
    <row r="5179" spans="1:5">
      <c r="A5179" s="463" t="s">
        <v>10712</v>
      </c>
      <c r="B5179" s="463" t="s">
        <v>96</v>
      </c>
      <c r="C5179" s="463"/>
      <c r="D5179" s="463"/>
      <c r="E5179" s="294" t="s">
        <v>9322</v>
      </c>
    </row>
    <row r="5180" spans="1:5">
      <c r="A5180" s="463" t="s">
        <v>10712</v>
      </c>
      <c r="B5180" s="463" t="s">
        <v>96</v>
      </c>
      <c r="C5180" s="463"/>
      <c r="D5180" s="463"/>
      <c r="E5180" s="294" t="s">
        <v>9332</v>
      </c>
    </row>
    <row r="5181" spans="1:5">
      <c r="A5181" s="463" t="s">
        <v>10712</v>
      </c>
      <c r="B5181" s="463" t="s">
        <v>96</v>
      </c>
      <c r="C5181" s="463"/>
      <c r="D5181" s="463"/>
      <c r="E5181" s="294" t="s">
        <v>9323</v>
      </c>
    </row>
    <row r="5182" spans="1:5">
      <c r="A5182" s="463" t="s">
        <v>10712</v>
      </c>
      <c r="B5182" s="463" t="s">
        <v>96</v>
      </c>
      <c r="C5182" s="463"/>
      <c r="D5182" s="463"/>
      <c r="E5182" s="294" t="s">
        <v>9333</v>
      </c>
    </row>
    <row r="5183" spans="1:5">
      <c r="A5183" s="463" t="s">
        <v>10712</v>
      </c>
      <c r="B5183" s="463" t="s">
        <v>96</v>
      </c>
      <c r="C5183" s="463"/>
      <c r="D5183" s="463"/>
      <c r="E5183" s="294" t="s">
        <v>9324</v>
      </c>
    </row>
    <row r="5184" spans="1:5">
      <c r="A5184" s="463" t="s">
        <v>10712</v>
      </c>
      <c r="B5184" s="463" t="s">
        <v>96</v>
      </c>
      <c r="C5184" s="463"/>
      <c r="D5184" s="463"/>
      <c r="E5184" s="294" t="s">
        <v>9340</v>
      </c>
    </row>
    <row r="5185" spans="1:5">
      <c r="A5185" s="463" t="s">
        <v>10712</v>
      </c>
      <c r="B5185" s="463" t="s">
        <v>96</v>
      </c>
      <c r="C5185" s="463"/>
      <c r="D5185" s="463"/>
      <c r="E5185" s="294" t="s">
        <v>9325</v>
      </c>
    </row>
    <row r="5186" spans="1:5">
      <c r="A5186" s="463" t="s">
        <v>10712</v>
      </c>
      <c r="B5186" s="463" t="s">
        <v>151</v>
      </c>
      <c r="C5186" s="463"/>
      <c r="D5186" s="463"/>
      <c r="E5186" s="294" t="s">
        <v>1322</v>
      </c>
    </row>
    <row r="5187" spans="1:5">
      <c r="A5187" s="463" t="s">
        <v>10712</v>
      </c>
      <c r="B5187" s="463" t="s">
        <v>151</v>
      </c>
      <c r="C5187" s="463"/>
      <c r="D5187" s="463"/>
      <c r="E5187" s="294" t="s">
        <v>1296</v>
      </c>
    </row>
    <row r="5188" spans="1:5">
      <c r="A5188" s="463" t="s">
        <v>10712</v>
      </c>
      <c r="B5188" s="463" t="s">
        <v>151</v>
      </c>
      <c r="C5188" s="463"/>
      <c r="D5188" s="463"/>
      <c r="E5188" s="294" t="s">
        <v>1297</v>
      </c>
    </row>
    <row r="5189" spans="1:5">
      <c r="A5189" s="463" t="s">
        <v>10712</v>
      </c>
      <c r="B5189" s="463" t="s">
        <v>151</v>
      </c>
      <c r="C5189" s="463"/>
      <c r="D5189" s="463"/>
      <c r="E5189" s="294" t="s">
        <v>1298</v>
      </c>
    </row>
    <row r="5190" spans="1:5">
      <c r="A5190" s="463" t="s">
        <v>10712</v>
      </c>
      <c r="B5190" s="463" t="s">
        <v>151</v>
      </c>
      <c r="C5190" s="463"/>
      <c r="D5190" s="463"/>
      <c r="E5190" s="294" t="s">
        <v>1299</v>
      </c>
    </row>
    <row r="5191" spans="1:5">
      <c r="A5191" s="463" t="s">
        <v>10712</v>
      </c>
      <c r="B5191" s="463" t="s">
        <v>151</v>
      </c>
      <c r="C5191" s="463"/>
      <c r="D5191" s="463"/>
      <c r="E5191" s="294" t="s">
        <v>1300</v>
      </c>
    </row>
    <row r="5192" spans="1:5">
      <c r="A5192" s="463" t="s">
        <v>10712</v>
      </c>
      <c r="B5192" s="463" t="s">
        <v>151</v>
      </c>
      <c r="C5192" s="463"/>
      <c r="D5192" s="463"/>
      <c r="E5192" s="294" t="s">
        <v>1314</v>
      </c>
    </row>
    <row r="5193" spans="1:5">
      <c r="A5193" s="463" t="s">
        <v>10712</v>
      </c>
      <c r="B5193" s="463" t="s">
        <v>151</v>
      </c>
      <c r="C5193" s="463"/>
      <c r="D5193" s="463"/>
      <c r="E5193" s="294" t="s">
        <v>1305</v>
      </c>
    </row>
    <row r="5194" spans="1:5">
      <c r="A5194" s="463" t="s">
        <v>10712</v>
      </c>
      <c r="B5194" s="463" t="s">
        <v>151</v>
      </c>
      <c r="C5194" s="463"/>
      <c r="D5194" s="463"/>
      <c r="E5194" s="294" t="s">
        <v>1307</v>
      </c>
    </row>
    <row r="5195" spans="1:5">
      <c r="A5195" s="463" t="s">
        <v>10712</v>
      </c>
      <c r="B5195" s="463" t="s">
        <v>151</v>
      </c>
      <c r="C5195" s="463"/>
      <c r="D5195" s="463"/>
      <c r="E5195" s="294" t="s">
        <v>1301</v>
      </c>
    </row>
    <row r="5196" spans="1:5">
      <c r="A5196" s="463" t="s">
        <v>10712</v>
      </c>
      <c r="B5196" s="463" t="s">
        <v>151</v>
      </c>
      <c r="C5196" s="463"/>
      <c r="D5196" s="463"/>
      <c r="E5196" s="294" t="s">
        <v>1308</v>
      </c>
    </row>
    <row r="5197" spans="1:5">
      <c r="A5197" s="463" t="s">
        <v>10712</v>
      </c>
      <c r="B5197" s="463" t="s">
        <v>151</v>
      </c>
      <c r="C5197" s="463"/>
      <c r="D5197" s="463"/>
      <c r="E5197" s="294" t="s">
        <v>1306</v>
      </c>
    </row>
    <row r="5198" spans="1:5">
      <c r="A5198" s="463" t="s">
        <v>10712</v>
      </c>
      <c r="B5198" s="463" t="s">
        <v>151</v>
      </c>
      <c r="C5198" s="463"/>
      <c r="D5198" s="463"/>
      <c r="E5198" s="294" t="s">
        <v>1311</v>
      </c>
    </row>
    <row r="5199" spans="1:5">
      <c r="A5199" s="463" t="s">
        <v>10712</v>
      </c>
      <c r="B5199" s="463" t="s">
        <v>151</v>
      </c>
      <c r="C5199" s="463"/>
      <c r="D5199" s="463"/>
      <c r="E5199" s="294" t="s">
        <v>1309</v>
      </c>
    </row>
    <row r="5200" spans="1:5">
      <c r="A5200" s="463" t="s">
        <v>10712</v>
      </c>
      <c r="B5200" s="463" t="s">
        <v>151</v>
      </c>
      <c r="C5200" s="463"/>
      <c r="D5200" s="463"/>
      <c r="E5200" s="294" t="s">
        <v>1320</v>
      </c>
    </row>
    <row r="5201" spans="1:5">
      <c r="A5201" s="463" t="s">
        <v>10712</v>
      </c>
      <c r="B5201" s="463" t="s">
        <v>151</v>
      </c>
      <c r="C5201" s="463"/>
      <c r="D5201" s="463"/>
      <c r="E5201" s="294" t="s">
        <v>1312</v>
      </c>
    </row>
    <row r="5202" spans="1:5">
      <c r="A5202" s="463" t="s">
        <v>10712</v>
      </c>
      <c r="B5202" s="463" t="s">
        <v>151</v>
      </c>
      <c r="C5202" s="463"/>
      <c r="D5202" s="463"/>
      <c r="E5202" s="294" t="s">
        <v>1321</v>
      </c>
    </row>
    <row r="5203" spans="1:5">
      <c r="A5203" s="463" t="s">
        <v>10712</v>
      </c>
      <c r="B5203" s="463" t="s">
        <v>151</v>
      </c>
      <c r="C5203" s="463"/>
      <c r="D5203" s="463"/>
      <c r="E5203" s="294" t="s">
        <v>1313</v>
      </c>
    </row>
    <row r="5204" spans="1:5">
      <c r="A5204" s="463" t="s">
        <v>10712</v>
      </c>
      <c r="B5204" s="463" t="s">
        <v>151</v>
      </c>
      <c r="C5204" s="463"/>
      <c r="D5204" s="463"/>
      <c r="E5204" s="294" t="s">
        <v>1315</v>
      </c>
    </row>
    <row r="5205" spans="1:5">
      <c r="A5205" s="463" t="s">
        <v>10712</v>
      </c>
      <c r="B5205" s="463" t="s">
        <v>151</v>
      </c>
      <c r="C5205" s="463"/>
      <c r="D5205" s="463"/>
      <c r="E5205" s="294" t="s">
        <v>1318</v>
      </c>
    </row>
    <row r="5206" spans="1:5">
      <c r="A5206" s="463" t="s">
        <v>10712</v>
      </c>
      <c r="B5206" s="463" t="s">
        <v>151</v>
      </c>
      <c r="C5206" s="463"/>
      <c r="D5206" s="463"/>
      <c r="E5206" s="294" t="s">
        <v>1310</v>
      </c>
    </row>
    <row r="5207" spans="1:5">
      <c r="A5207" s="463" t="s">
        <v>10712</v>
      </c>
      <c r="B5207" s="463" t="s">
        <v>151</v>
      </c>
      <c r="C5207" s="463"/>
      <c r="D5207" s="463"/>
      <c r="E5207" s="294" t="s">
        <v>1319</v>
      </c>
    </row>
    <row r="5208" spans="1:5">
      <c r="A5208" s="463" t="s">
        <v>10712</v>
      </c>
      <c r="B5208" s="463" t="s">
        <v>151</v>
      </c>
      <c r="C5208" s="463"/>
      <c r="D5208" s="463"/>
      <c r="E5208" s="294" t="s">
        <v>1302</v>
      </c>
    </row>
    <row r="5209" spans="1:5">
      <c r="A5209" s="463" t="s">
        <v>10712</v>
      </c>
      <c r="B5209" s="463" t="s">
        <v>151</v>
      </c>
      <c r="C5209" s="463"/>
      <c r="D5209" s="463"/>
      <c r="E5209" s="294" t="s">
        <v>1304</v>
      </c>
    </row>
    <row r="5210" spans="1:5">
      <c r="A5210" s="463" t="s">
        <v>10712</v>
      </c>
      <c r="B5210" s="463" t="s">
        <v>151</v>
      </c>
      <c r="C5210" s="463"/>
      <c r="D5210" s="463"/>
      <c r="E5210" s="294" t="s">
        <v>1324</v>
      </c>
    </row>
    <row r="5211" spans="1:5">
      <c r="A5211" s="463" t="s">
        <v>10712</v>
      </c>
      <c r="B5211" s="463" t="s">
        <v>151</v>
      </c>
      <c r="C5211" s="463"/>
      <c r="D5211" s="463"/>
      <c r="E5211" s="294" t="s">
        <v>1323</v>
      </c>
    </row>
    <row r="5212" spans="1:5">
      <c r="A5212" s="463" t="s">
        <v>10712</v>
      </c>
      <c r="B5212" s="463" t="s">
        <v>151</v>
      </c>
      <c r="C5212" s="463"/>
      <c r="D5212" s="463"/>
      <c r="E5212" s="294" t="s">
        <v>1316</v>
      </c>
    </row>
    <row r="5213" spans="1:5">
      <c r="A5213" s="463" t="s">
        <v>10712</v>
      </c>
      <c r="B5213" s="463" t="s">
        <v>151</v>
      </c>
      <c r="C5213" s="463"/>
      <c r="D5213" s="463"/>
      <c r="E5213" s="294" t="s">
        <v>1303</v>
      </c>
    </row>
    <row r="5214" spans="1:5">
      <c r="A5214" s="463" t="s">
        <v>10712</v>
      </c>
      <c r="B5214" s="463" t="s">
        <v>151</v>
      </c>
      <c r="C5214" s="463"/>
      <c r="D5214" s="463"/>
      <c r="E5214" s="294" t="s">
        <v>1325</v>
      </c>
    </row>
    <row r="5215" spans="1:5">
      <c r="A5215" s="463" t="s">
        <v>10712</v>
      </c>
      <c r="B5215" s="463" t="s">
        <v>151</v>
      </c>
      <c r="C5215" s="463"/>
      <c r="D5215" s="463"/>
      <c r="E5215" s="294" t="s">
        <v>1317</v>
      </c>
    </row>
    <row r="5216" spans="1:5">
      <c r="A5216" s="463" t="s">
        <v>10712</v>
      </c>
      <c r="B5216" s="463" t="s">
        <v>123</v>
      </c>
      <c r="C5216" s="463"/>
      <c r="D5216" s="463"/>
      <c r="E5216" s="294" t="s">
        <v>1606</v>
      </c>
    </row>
    <row r="5217" spans="1:5">
      <c r="A5217" s="463" t="s">
        <v>10712</v>
      </c>
      <c r="B5217" s="463" t="s">
        <v>123</v>
      </c>
      <c r="C5217" s="463"/>
      <c r="D5217" s="463"/>
      <c r="E5217" s="294" t="s">
        <v>1607</v>
      </c>
    </row>
    <row r="5218" spans="1:5">
      <c r="A5218" s="463" t="s">
        <v>10712</v>
      </c>
      <c r="B5218" s="463" t="s">
        <v>123</v>
      </c>
      <c r="C5218" s="463"/>
      <c r="D5218" s="463"/>
      <c r="E5218" s="294" t="s">
        <v>1608</v>
      </c>
    </row>
    <row r="5219" spans="1:5">
      <c r="A5219" s="463" t="s">
        <v>10712</v>
      </c>
      <c r="B5219" s="463" t="s">
        <v>123</v>
      </c>
      <c r="C5219" s="463"/>
      <c r="D5219" s="463"/>
      <c r="E5219" s="294" t="s">
        <v>1609</v>
      </c>
    </row>
    <row r="5220" spans="1:5">
      <c r="A5220" s="463" t="s">
        <v>10712</v>
      </c>
      <c r="B5220" s="463" t="s">
        <v>123</v>
      </c>
      <c r="C5220" s="463"/>
      <c r="D5220" s="463"/>
      <c r="E5220" s="294" t="s">
        <v>1605</v>
      </c>
    </row>
    <row r="5221" spans="1:5">
      <c r="A5221" s="463" t="s">
        <v>10712</v>
      </c>
      <c r="B5221" s="463" t="s">
        <v>123</v>
      </c>
      <c r="C5221" s="463"/>
      <c r="D5221" s="463"/>
      <c r="E5221" s="294" t="s">
        <v>1610</v>
      </c>
    </row>
    <row r="5222" spans="1:5">
      <c r="A5222" s="463" t="s">
        <v>10712</v>
      </c>
      <c r="B5222" s="463" t="s">
        <v>123</v>
      </c>
      <c r="C5222" s="463"/>
      <c r="D5222" s="463"/>
      <c r="E5222" s="294" t="s">
        <v>1611</v>
      </c>
    </row>
    <row r="5223" spans="1:5">
      <c r="A5223" s="463" t="s">
        <v>10712</v>
      </c>
      <c r="B5223" s="463" t="s">
        <v>123</v>
      </c>
      <c r="C5223" s="463"/>
      <c r="D5223" s="463"/>
      <c r="E5223" s="294" t="s">
        <v>1612</v>
      </c>
    </row>
    <row r="5224" spans="1:5">
      <c r="A5224" s="463" t="s">
        <v>10712</v>
      </c>
      <c r="B5224" s="463" t="s">
        <v>123</v>
      </c>
      <c r="C5224" s="463"/>
      <c r="D5224" s="463"/>
      <c r="E5224" s="294" t="s">
        <v>1613</v>
      </c>
    </row>
    <row r="5225" spans="1:5">
      <c r="A5225" s="463" t="s">
        <v>10712</v>
      </c>
      <c r="B5225" s="463" t="s">
        <v>123</v>
      </c>
      <c r="C5225" s="463"/>
      <c r="D5225" s="463"/>
      <c r="E5225" s="294" t="s">
        <v>1615</v>
      </c>
    </row>
    <row r="5226" spans="1:5">
      <c r="A5226" s="463" t="s">
        <v>10712</v>
      </c>
      <c r="B5226" s="463" t="s">
        <v>123</v>
      </c>
      <c r="C5226" s="463"/>
      <c r="D5226" s="463"/>
      <c r="E5226" s="294" t="s">
        <v>1616</v>
      </c>
    </row>
    <row r="5227" spans="1:5">
      <c r="A5227" s="463" t="s">
        <v>10712</v>
      </c>
      <c r="B5227" s="463" t="s">
        <v>123</v>
      </c>
      <c r="C5227" s="463"/>
      <c r="D5227" s="463"/>
      <c r="E5227" s="294" t="s">
        <v>1617</v>
      </c>
    </row>
    <row r="5228" spans="1:5">
      <c r="A5228" s="463" t="s">
        <v>10712</v>
      </c>
      <c r="B5228" s="463" t="s">
        <v>123</v>
      </c>
      <c r="C5228" s="463"/>
      <c r="D5228" s="463"/>
      <c r="E5228" s="294" t="s">
        <v>1618</v>
      </c>
    </row>
    <row r="5229" spans="1:5">
      <c r="A5229" s="463" t="s">
        <v>10712</v>
      </c>
      <c r="B5229" s="463" t="s">
        <v>123</v>
      </c>
      <c r="C5229" s="463"/>
      <c r="D5229" s="463"/>
      <c r="E5229" s="294" t="s">
        <v>1619</v>
      </c>
    </row>
    <row r="5230" spans="1:5">
      <c r="A5230" s="463" t="s">
        <v>10712</v>
      </c>
      <c r="B5230" s="463" t="s">
        <v>123</v>
      </c>
      <c r="C5230" s="463"/>
      <c r="D5230" s="463"/>
      <c r="E5230" s="294" t="s">
        <v>1620</v>
      </c>
    </row>
    <row r="5231" spans="1:5">
      <c r="A5231" s="463" t="s">
        <v>10712</v>
      </c>
      <c r="B5231" s="463" t="s">
        <v>123</v>
      </c>
      <c r="C5231" s="463"/>
      <c r="D5231" s="463"/>
      <c r="E5231" s="294" t="s">
        <v>1621</v>
      </c>
    </row>
    <row r="5232" spans="1:5">
      <c r="A5232" s="463" t="s">
        <v>10712</v>
      </c>
      <c r="B5232" s="463" t="s">
        <v>123</v>
      </c>
      <c r="C5232" s="463"/>
      <c r="D5232" s="463"/>
      <c r="E5232" s="294" t="s">
        <v>1614</v>
      </c>
    </row>
    <row r="5233" spans="1:5">
      <c r="A5233" s="463" t="s">
        <v>10712</v>
      </c>
      <c r="B5233" s="463" t="s">
        <v>123</v>
      </c>
      <c r="C5233" s="463"/>
      <c r="D5233" s="463"/>
      <c r="E5233" s="294" t="s">
        <v>1622</v>
      </c>
    </row>
    <row r="5234" spans="1:5">
      <c r="A5234" s="463" t="s">
        <v>10712</v>
      </c>
      <c r="B5234" s="463" t="s">
        <v>123</v>
      </c>
      <c r="C5234" s="463"/>
      <c r="D5234" s="463"/>
      <c r="E5234" s="294" t="s">
        <v>1623</v>
      </c>
    </row>
    <row r="5235" spans="1:5">
      <c r="A5235" s="463" t="s">
        <v>10712</v>
      </c>
      <c r="B5235" s="463" t="s">
        <v>123</v>
      </c>
      <c r="C5235" s="463"/>
      <c r="D5235" s="463"/>
      <c r="E5235" s="294" t="s">
        <v>1624</v>
      </c>
    </row>
    <row r="5236" spans="1:5">
      <c r="A5236" s="463" t="s">
        <v>10712</v>
      </c>
      <c r="B5236" s="463" t="s">
        <v>123</v>
      </c>
      <c r="C5236" s="463"/>
      <c r="D5236" s="463"/>
      <c r="E5236" s="294" t="s">
        <v>1625</v>
      </c>
    </row>
    <row r="5237" spans="1:5">
      <c r="A5237" s="463" t="s">
        <v>10712</v>
      </c>
      <c r="B5237" s="463" t="s">
        <v>123</v>
      </c>
      <c r="C5237" s="463"/>
      <c r="D5237" s="463"/>
      <c r="E5237" s="294" t="s">
        <v>1626</v>
      </c>
    </row>
    <row r="5238" spans="1:5">
      <c r="A5238" s="463" t="s">
        <v>10712</v>
      </c>
      <c r="B5238" s="463" t="s">
        <v>123</v>
      </c>
      <c r="C5238" s="463"/>
      <c r="D5238" s="463"/>
      <c r="E5238" s="294" t="s">
        <v>1627</v>
      </c>
    </row>
    <row r="5239" spans="1:5">
      <c r="A5239" s="463" t="s">
        <v>10712</v>
      </c>
      <c r="B5239" s="463" t="s">
        <v>123</v>
      </c>
      <c r="C5239" s="463"/>
      <c r="D5239" s="463"/>
      <c r="E5239" s="294" t="s">
        <v>1628</v>
      </c>
    </row>
    <row r="5240" spans="1:5">
      <c r="A5240" s="463" t="s">
        <v>10712</v>
      </c>
      <c r="B5240" s="463" t="s">
        <v>123</v>
      </c>
      <c r="C5240" s="463"/>
      <c r="D5240" s="463"/>
      <c r="E5240" s="294" t="s">
        <v>1629</v>
      </c>
    </row>
    <row r="5241" spans="1:5">
      <c r="A5241" s="463" t="s">
        <v>10712</v>
      </c>
      <c r="B5241" s="463" t="s">
        <v>123</v>
      </c>
      <c r="C5241" s="463"/>
      <c r="D5241" s="463"/>
      <c r="E5241" s="294" t="s">
        <v>1630</v>
      </c>
    </row>
    <row r="5242" spans="1:5">
      <c r="A5242" s="463" t="s">
        <v>10712</v>
      </c>
      <c r="B5242" s="463" t="s">
        <v>123</v>
      </c>
      <c r="C5242" s="463"/>
      <c r="D5242" s="463"/>
      <c r="E5242" s="294" t="s">
        <v>1631</v>
      </c>
    </row>
    <row r="5243" spans="1:5">
      <c r="A5243" s="463" t="s">
        <v>10712</v>
      </c>
      <c r="B5243" s="463" t="s">
        <v>123</v>
      </c>
      <c r="C5243" s="463"/>
      <c r="D5243" s="463"/>
      <c r="E5243" s="294" t="s">
        <v>1633</v>
      </c>
    </row>
    <row r="5244" spans="1:5">
      <c r="A5244" s="463" t="s">
        <v>10712</v>
      </c>
      <c r="B5244" s="463" t="s">
        <v>123</v>
      </c>
      <c r="C5244" s="463"/>
      <c r="D5244" s="463"/>
      <c r="E5244" s="294" t="s">
        <v>1632</v>
      </c>
    </row>
    <row r="5245" spans="1:5">
      <c r="A5245" s="463" t="s">
        <v>10712</v>
      </c>
      <c r="B5245" s="463" t="s">
        <v>123</v>
      </c>
      <c r="C5245" s="463"/>
      <c r="D5245" s="463"/>
      <c r="E5245" s="294" t="s">
        <v>1634</v>
      </c>
    </row>
    <row r="5246" spans="1:5">
      <c r="A5246" s="463" t="s">
        <v>10712</v>
      </c>
      <c r="B5246" s="463" t="s">
        <v>123</v>
      </c>
      <c r="C5246" s="463"/>
      <c r="D5246" s="463"/>
      <c r="E5246" s="294" t="s">
        <v>1635</v>
      </c>
    </row>
    <row r="5247" spans="1:5">
      <c r="A5247" s="463" t="s">
        <v>10712</v>
      </c>
      <c r="B5247" s="463" t="s">
        <v>123</v>
      </c>
      <c r="C5247" s="463"/>
      <c r="D5247" s="463"/>
      <c r="E5247" s="294" t="s">
        <v>1636</v>
      </c>
    </row>
    <row r="5248" spans="1:5">
      <c r="A5248" s="463" t="s">
        <v>10712</v>
      </c>
      <c r="B5248" s="463" t="s">
        <v>123</v>
      </c>
      <c r="C5248" s="463"/>
      <c r="D5248" s="463"/>
      <c r="E5248" s="294" t="s">
        <v>1637</v>
      </c>
    </row>
    <row r="5249" spans="1:5">
      <c r="A5249" s="463" t="s">
        <v>10712</v>
      </c>
      <c r="B5249" s="463" t="s">
        <v>123</v>
      </c>
      <c r="C5249" s="463"/>
      <c r="D5249" s="463"/>
      <c r="E5249" s="294" t="s">
        <v>1638</v>
      </c>
    </row>
    <row r="5250" spans="1:5">
      <c r="A5250" s="463" t="s">
        <v>10712</v>
      </c>
      <c r="B5250" s="463" t="s">
        <v>123</v>
      </c>
      <c r="C5250" s="463"/>
      <c r="D5250" s="463"/>
      <c r="E5250" s="294" t="s">
        <v>1639</v>
      </c>
    </row>
    <row r="5251" spans="1:5">
      <c r="A5251" s="463" t="s">
        <v>10712</v>
      </c>
      <c r="B5251" s="463" t="s">
        <v>123</v>
      </c>
      <c r="C5251" s="463"/>
      <c r="D5251" s="463"/>
      <c r="E5251" s="294" t="s">
        <v>1640</v>
      </c>
    </row>
    <row r="5252" spans="1:5">
      <c r="A5252" s="463" t="s">
        <v>10712</v>
      </c>
      <c r="B5252" s="463" t="s">
        <v>111</v>
      </c>
      <c r="C5252" s="463"/>
      <c r="D5252" s="463"/>
      <c r="E5252" s="294" t="s">
        <v>9431</v>
      </c>
    </row>
    <row r="5253" spans="1:5">
      <c r="A5253" s="463" t="s">
        <v>10712</v>
      </c>
      <c r="B5253" s="463" t="s">
        <v>111</v>
      </c>
      <c r="C5253" s="463"/>
      <c r="D5253" s="463"/>
      <c r="E5253" s="294" t="s">
        <v>9433</v>
      </c>
    </row>
    <row r="5254" spans="1:5">
      <c r="A5254" s="463" t="s">
        <v>10712</v>
      </c>
      <c r="B5254" s="463" t="s">
        <v>111</v>
      </c>
      <c r="C5254" s="463"/>
      <c r="D5254" s="463"/>
      <c r="E5254" s="294" t="s">
        <v>9434</v>
      </c>
    </row>
    <row r="5255" spans="1:5">
      <c r="A5255" s="463" t="s">
        <v>10712</v>
      </c>
      <c r="B5255" s="463" t="s">
        <v>111</v>
      </c>
      <c r="C5255" s="463"/>
      <c r="D5255" s="463"/>
      <c r="E5255" s="294" t="s">
        <v>9435</v>
      </c>
    </row>
    <row r="5256" spans="1:5">
      <c r="A5256" s="463" t="s">
        <v>10712</v>
      </c>
      <c r="B5256" s="463" t="s">
        <v>111</v>
      </c>
      <c r="C5256" s="463"/>
      <c r="D5256" s="463"/>
      <c r="E5256" s="294" t="s">
        <v>9436</v>
      </c>
    </row>
    <row r="5257" spans="1:5">
      <c r="A5257" s="463" t="s">
        <v>10712</v>
      </c>
      <c r="B5257" s="463" t="s">
        <v>111</v>
      </c>
      <c r="C5257" s="463"/>
      <c r="D5257" s="463"/>
      <c r="E5257" s="294" t="s">
        <v>9437</v>
      </c>
    </row>
    <row r="5258" spans="1:5">
      <c r="A5258" s="463" t="s">
        <v>10712</v>
      </c>
      <c r="B5258" s="463" t="s">
        <v>111</v>
      </c>
      <c r="C5258" s="463"/>
      <c r="D5258" s="463"/>
      <c r="E5258" s="294" t="s">
        <v>9438</v>
      </c>
    </row>
    <row r="5259" spans="1:5">
      <c r="A5259" s="463" t="s">
        <v>10712</v>
      </c>
      <c r="B5259" s="463" t="s">
        <v>111</v>
      </c>
      <c r="C5259" s="463"/>
      <c r="D5259" s="463"/>
      <c r="E5259" s="294" t="s">
        <v>9439</v>
      </c>
    </row>
    <row r="5260" spans="1:5">
      <c r="A5260" s="463" t="s">
        <v>10712</v>
      </c>
      <c r="B5260" s="463" t="s">
        <v>111</v>
      </c>
      <c r="C5260" s="463"/>
      <c r="D5260" s="463"/>
      <c r="E5260" s="294" t="s">
        <v>9440</v>
      </c>
    </row>
    <row r="5261" spans="1:5">
      <c r="A5261" s="463" t="s">
        <v>10712</v>
      </c>
      <c r="B5261" s="463" t="s">
        <v>111</v>
      </c>
      <c r="C5261" s="463"/>
      <c r="D5261" s="463"/>
      <c r="E5261" s="294" t="s">
        <v>9432</v>
      </c>
    </row>
    <row r="5262" spans="1:5">
      <c r="A5262" s="463" t="s">
        <v>10712</v>
      </c>
      <c r="B5262" s="463" t="s">
        <v>128</v>
      </c>
      <c r="C5262" s="463"/>
      <c r="D5262" s="463"/>
      <c r="E5262" s="294" t="s">
        <v>1534</v>
      </c>
    </row>
    <row r="5263" spans="1:5">
      <c r="A5263" s="463" t="s">
        <v>10712</v>
      </c>
      <c r="B5263" s="463" t="s">
        <v>128</v>
      </c>
      <c r="C5263" s="463"/>
      <c r="D5263" s="463"/>
      <c r="E5263" s="294" t="s">
        <v>1551</v>
      </c>
    </row>
    <row r="5264" spans="1:5">
      <c r="A5264" s="463" t="s">
        <v>10712</v>
      </c>
      <c r="B5264" s="463" t="s">
        <v>128</v>
      </c>
      <c r="C5264" s="463"/>
      <c r="D5264" s="463"/>
      <c r="E5264" s="294" t="s">
        <v>1535</v>
      </c>
    </row>
    <row r="5265" spans="1:5">
      <c r="A5265" s="463" t="s">
        <v>10712</v>
      </c>
      <c r="B5265" s="463" t="s">
        <v>128</v>
      </c>
      <c r="C5265" s="463"/>
      <c r="D5265" s="463"/>
      <c r="E5265" s="294" t="s">
        <v>1536</v>
      </c>
    </row>
    <row r="5266" spans="1:5">
      <c r="A5266" s="463" t="s">
        <v>10712</v>
      </c>
      <c r="B5266" s="463" t="s">
        <v>128</v>
      </c>
      <c r="C5266" s="463"/>
      <c r="D5266" s="463"/>
      <c r="E5266" s="294" t="s">
        <v>1537</v>
      </c>
    </row>
    <row r="5267" spans="1:5">
      <c r="A5267" s="463" t="s">
        <v>10712</v>
      </c>
      <c r="B5267" s="463" t="s">
        <v>128</v>
      </c>
      <c r="C5267" s="463"/>
      <c r="D5267" s="463"/>
      <c r="E5267" s="294" t="s">
        <v>1540</v>
      </c>
    </row>
    <row r="5268" spans="1:5">
      <c r="A5268" s="463" t="s">
        <v>10712</v>
      </c>
      <c r="B5268" s="463" t="s">
        <v>128</v>
      </c>
      <c r="C5268" s="463"/>
      <c r="D5268" s="463"/>
      <c r="E5268" s="294" t="s">
        <v>1541</v>
      </c>
    </row>
    <row r="5269" spans="1:5">
      <c r="A5269" s="463" t="s">
        <v>10712</v>
      </c>
      <c r="B5269" s="463" t="s">
        <v>128</v>
      </c>
      <c r="C5269" s="463"/>
      <c r="D5269" s="463"/>
      <c r="E5269" s="294" t="s">
        <v>1542</v>
      </c>
    </row>
    <row r="5270" spans="1:5">
      <c r="A5270" s="463" t="s">
        <v>10712</v>
      </c>
      <c r="B5270" s="463" t="s">
        <v>128</v>
      </c>
      <c r="C5270" s="463"/>
      <c r="D5270" s="463"/>
      <c r="E5270" s="294" t="s">
        <v>1546</v>
      </c>
    </row>
    <row r="5271" spans="1:5">
      <c r="A5271" s="463" t="s">
        <v>10712</v>
      </c>
      <c r="B5271" s="463" t="s">
        <v>128</v>
      </c>
      <c r="C5271" s="463"/>
      <c r="D5271" s="463"/>
      <c r="E5271" s="294" t="s">
        <v>1533</v>
      </c>
    </row>
    <row r="5272" spans="1:5">
      <c r="A5272" s="463" t="s">
        <v>10712</v>
      </c>
      <c r="B5272" s="463" t="s">
        <v>128</v>
      </c>
      <c r="C5272" s="463"/>
      <c r="D5272" s="463"/>
      <c r="E5272" s="294" t="s">
        <v>1554</v>
      </c>
    </row>
    <row r="5273" spans="1:5">
      <c r="A5273" s="463" t="s">
        <v>10712</v>
      </c>
      <c r="B5273" s="463" t="s">
        <v>128</v>
      </c>
      <c r="C5273" s="463"/>
      <c r="D5273" s="463"/>
      <c r="E5273" s="294" t="s">
        <v>1544</v>
      </c>
    </row>
    <row r="5274" spans="1:5">
      <c r="A5274" s="463" t="s">
        <v>10712</v>
      </c>
      <c r="B5274" s="463" t="s">
        <v>128</v>
      </c>
      <c r="C5274" s="463"/>
      <c r="D5274" s="463"/>
      <c r="E5274" s="294" t="s">
        <v>1543</v>
      </c>
    </row>
    <row r="5275" spans="1:5">
      <c r="A5275" s="463" t="s">
        <v>10712</v>
      </c>
      <c r="B5275" s="463" t="s">
        <v>128</v>
      </c>
      <c r="C5275" s="463"/>
      <c r="D5275" s="463"/>
      <c r="E5275" s="294" t="s">
        <v>1545</v>
      </c>
    </row>
    <row r="5276" spans="1:5">
      <c r="A5276" s="463" t="s">
        <v>10712</v>
      </c>
      <c r="B5276" s="463" t="s">
        <v>128</v>
      </c>
      <c r="C5276" s="463"/>
      <c r="D5276" s="463"/>
      <c r="E5276" s="294" t="s">
        <v>1547</v>
      </c>
    </row>
    <row r="5277" spans="1:5">
      <c r="A5277" s="463" t="s">
        <v>10712</v>
      </c>
      <c r="B5277" s="463" t="s">
        <v>128</v>
      </c>
      <c r="C5277" s="463"/>
      <c r="D5277" s="463"/>
      <c r="E5277" s="294" t="s">
        <v>1548</v>
      </c>
    </row>
    <row r="5278" spans="1:5">
      <c r="A5278" s="463" t="s">
        <v>10712</v>
      </c>
      <c r="B5278" s="463" t="s">
        <v>128</v>
      </c>
      <c r="C5278" s="463"/>
      <c r="D5278" s="463"/>
      <c r="E5278" s="294" t="s">
        <v>1549</v>
      </c>
    </row>
    <row r="5279" spans="1:5">
      <c r="A5279" s="463" t="s">
        <v>10712</v>
      </c>
      <c r="B5279" s="463" t="s">
        <v>128</v>
      </c>
      <c r="C5279" s="463"/>
      <c r="D5279" s="463"/>
      <c r="E5279" s="294" t="s">
        <v>1550</v>
      </c>
    </row>
    <row r="5280" spans="1:5">
      <c r="A5280" s="463" t="s">
        <v>10712</v>
      </c>
      <c r="B5280" s="463" t="s">
        <v>128</v>
      </c>
      <c r="C5280" s="463"/>
      <c r="D5280" s="463"/>
      <c r="E5280" s="294" t="s">
        <v>1552</v>
      </c>
    </row>
    <row r="5281" spans="1:5">
      <c r="A5281" s="463" t="s">
        <v>10712</v>
      </c>
      <c r="B5281" s="463" t="s">
        <v>128</v>
      </c>
      <c r="C5281" s="463"/>
      <c r="D5281" s="463"/>
      <c r="E5281" s="294" t="s">
        <v>1553</v>
      </c>
    </row>
    <row r="5282" spans="1:5">
      <c r="A5282" s="463" t="s">
        <v>10712</v>
      </c>
      <c r="B5282" s="463" t="s">
        <v>128</v>
      </c>
      <c r="C5282" s="463"/>
      <c r="D5282" s="463"/>
      <c r="E5282" s="294" t="s">
        <v>1538</v>
      </c>
    </row>
    <row r="5283" spans="1:5">
      <c r="A5283" s="463" t="s">
        <v>10712</v>
      </c>
      <c r="B5283" s="463" t="s">
        <v>128</v>
      </c>
      <c r="C5283" s="463"/>
      <c r="D5283" s="463"/>
      <c r="E5283" s="294" t="s">
        <v>1539</v>
      </c>
    </row>
    <row r="5284" spans="1:5">
      <c r="A5284" s="463" t="s">
        <v>10712</v>
      </c>
      <c r="B5284" s="463" t="s">
        <v>139</v>
      </c>
      <c r="C5284" s="463"/>
      <c r="D5284" s="463"/>
      <c r="E5284" s="294" t="s">
        <v>1815</v>
      </c>
    </row>
    <row r="5285" spans="1:5">
      <c r="A5285" s="463" t="s">
        <v>10712</v>
      </c>
      <c r="B5285" s="463" t="s">
        <v>139</v>
      </c>
      <c r="C5285" s="463"/>
      <c r="D5285" s="463"/>
      <c r="E5285" s="294" t="s">
        <v>1816</v>
      </c>
    </row>
    <row r="5286" spans="1:5">
      <c r="A5286" s="463" t="s">
        <v>10712</v>
      </c>
      <c r="B5286" s="463" t="s">
        <v>139</v>
      </c>
      <c r="C5286" s="463"/>
      <c r="D5286" s="463"/>
      <c r="E5286" s="294" t="s">
        <v>1817</v>
      </c>
    </row>
    <row r="5287" spans="1:5">
      <c r="A5287" s="463" t="s">
        <v>10712</v>
      </c>
      <c r="B5287" s="463" t="s">
        <v>139</v>
      </c>
      <c r="C5287" s="463"/>
      <c r="D5287" s="463"/>
      <c r="E5287" s="294" t="s">
        <v>1818</v>
      </c>
    </row>
    <row r="5288" spans="1:5">
      <c r="A5288" s="463" t="s">
        <v>10712</v>
      </c>
      <c r="B5288" s="463" t="s">
        <v>139</v>
      </c>
      <c r="C5288" s="463"/>
      <c r="D5288" s="463"/>
      <c r="E5288" s="294" t="s">
        <v>1819</v>
      </c>
    </row>
    <row r="5289" spans="1:5">
      <c r="A5289" s="463" t="s">
        <v>10712</v>
      </c>
      <c r="B5289" s="463" t="s">
        <v>139</v>
      </c>
      <c r="C5289" s="463"/>
      <c r="D5289" s="463"/>
      <c r="E5289" s="294" t="s">
        <v>1830</v>
      </c>
    </row>
    <row r="5290" spans="1:5">
      <c r="A5290" s="463" t="s">
        <v>10712</v>
      </c>
      <c r="B5290" s="463" t="s">
        <v>139</v>
      </c>
      <c r="C5290" s="463"/>
      <c r="D5290" s="463"/>
      <c r="E5290" s="294" t="s">
        <v>1820</v>
      </c>
    </row>
    <row r="5291" spans="1:5">
      <c r="A5291" s="463" t="s">
        <v>10712</v>
      </c>
      <c r="B5291" s="463" t="s">
        <v>139</v>
      </c>
      <c r="C5291" s="463"/>
      <c r="D5291" s="463"/>
      <c r="E5291" s="294" t="s">
        <v>1821</v>
      </c>
    </row>
    <row r="5292" spans="1:5">
      <c r="A5292" s="463" t="s">
        <v>10712</v>
      </c>
      <c r="B5292" s="463" t="s">
        <v>139</v>
      </c>
      <c r="C5292" s="463"/>
      <c r="D5292" s="463"/>
      <c r="E5292" s="294" t="s">
        <v>1822</v>
      </c>
    </row>
    <row r="5293" spans="1:5">
      <c r="A5293" s="463" t="s">
        <v>10712</v>
      </c>
      <c r="B5293" s="463" t="s">
        <v>139</v>
      </c>
      <c r="C5293" s="463"/>
      <c r="D5293" s="463"/>
      <c r="E5293" s="294" t="s">
        <v>1831</v>
      </c>
    </row>
    <row r="5294" spans="1:5">
      <c r="A5294" s="463" t="s">
        <v>10712</v>
      </c>
      <c r="B5294" s="463" t="s">
        <v>139</v>
      </c>
      <c r="C5294" s="463"/>
      <c r="D5294" s="463"/>
      <c r="E5294" s="294" t="s">
        <v>1829</v>
      </c>
    </row>
    <row r="5295" spans="1:5">
      <c r="A5295" s="463" t="s">
        <v>10712</v>
      </c>
      <c r="B5295" s="463" t="s">
        <v>139</v>
      </c>
      <c r="C5295" s="463"/>
      <c r="D5295" s="463"/>
      <c r="E5295" s="294" t="s">
        <v>1832</v>
      </c>
    </row>
    <row r="5296" spans="1:5">
      <c r="A5296" s="463" t="s">
        <v>10712</v>
      </c>
      <c r="B5296" s="463" t="s">
        <v>139</v>
      </c>
      <c r="C5296" s="463"/>
      <c r="D5296" s="463"/>
      <c r="E5296" s="294" t="s">
        <v>1833</v>
      </c>
    </row>
    <row r="5297" spans="1:5">
      <c r="A5297" s="463" t="s">
        <v>10712</v>
      </c>
      <c r="B5297" s="463" t="s">
        <v>139</v>
      </c>
      <c r="C5297" s="463"/>
      <c r="D5297" s="463"/>
      <c r="E5297" s="294" t="s">
        <v>1823</v>
      </c>
    </row>
    <row r="5298" spans="1:5">
      <c r="A5298" s="463" t="s">
        <v>10712</v>
      </c>
      <c r="B5298" s="463" t="s">
        <v>139</v>
      </c>
      <c r="C5298" s="463"/>
      <c r="D5298" s="463"/>
      <c r="E5298" s="294" t="s">
        <v>1824</v>
      </c>
    </row>
    <row r="5299" spans="1:5">
      <c r="A5299" s="463" t="s">
        <v>10712</v>
      </c>
      <c r="B5299" s="463" t="s">
        <v>139</v>
      </c>
      <c r="C5299" s="463"/>
      <c r="D5299" s="463"/>
      <c r="E5299" s="294" t="s">
        <v>1825</v>
      </c>
    </row>
    <row r="5300" spans="1:5">
      <c r="A5300" s="463" t="s">
        <v>10712</v>
      </c>
      <c r="B5300" s="463" t="s">
        <v>139</v>
      </c>
      <c r="C5300" s="463"/>
      <c r="D5300" s="463"/>
      <c r="E5300" s="294" t="s">
        <v>1826</v>
      </c>
    </row>
    <row r="5301" spans="1:5">
      <c r="A5301" s="463" t="s">
        <v>10712</v>
      </c>
      <c r="B5301" s="463" t="s">
        <v>139</v>
      </c>
      <c r="C5301" s="463"/>
      <c r="D5301" s="463"/>
      <c r="E5301" s="294" t="s">
        <v>1834</v>
      </c>
    </row>
    <row r="5302" spans="1:5">
      <c r="A5302" s="463" t="s">
        <v>10712</v>
      </c>
      <c r="B5302" s="463" t="s">
        <v>139</v>
      </c>
      <c r="C5302" s="463"/>
      <c r="D5302" s="463"/>
      <c r="E5302" s="294" t="s">
        <v>1827</v>
      </c>
    </row>
    <row r="5303" spans="1:5">
      <c r="A5303" s="463" t="s">
        <v>10712</v>
      </c>
      <c r="B5303" s="463" t="s">
        <v>139</v>
      </c>
      <c r="C5303" s="463"/>
      <c r="D5303" s="463"/>
      <c r="E5303" s="294" t="s">
        <v>1828</v>
      </c>
    </row>
    <row r="5304" spans="1:5">
      <c r="A5304" s="463" t="s">
        <v>10712</v>
      </c>
      <c r="B5304" s="463" t="s">
        <v>139</v>
      </c>
      <c r="C5304" s="463"/>
      <c r="D5304" s="463"/>
      <c r="E5304" s="294" t="s">
        <v>1835</v>
      </c>
    </row>
    <row r="5305" spans="1:5">
      <c r="A5305" s="463" t="s">
        <v>10712</v>
      </c>
      <c r="B5305" s="463" t="s">
        <v>112</v>
      </c>
      <c r="C5305" s="463"/>
      <c r="D5305" s="463"/>
      <c r="E5305" s="294" t="s">
        <v>9441</v>
      </c>
    </row>
    <row r="5306" spans="1:5">
      <c r="A5306" s="463" t="s">
        <v>10712</v>
      </c>
      <c r="B5306" s="463" t="s">
        <v>112</v>
      </c>
      <c r="C5306" s="463"/>
      <c r="D5306" s="463"/>
      <c r="E5306" s="294" t="s">
        <v>9442</v>
      </c>
    </row>
    <row r="5307" spans="1:5">
      <c r="A5307" s="463" t="s">
        <v>10712</v>
      </c>
      <c r="B5307" s="463" t="s">
        <v>112</v>
      </c>
      <c r="C5307" s="463"/>
      <c r="D5307" s="463"/>
      <c r="E5307" s="294" t="s">
        <v>9443</v>
      </c>
    </row>
    <row r="5308" spans="1:5">
      <c r="A5308" s="463" t="s">
        <v>10712</v>
      </c>
      <c r="B5308" s="463" t="s">
        <v>112</v>
      </c>
      <c r="C5308" s="463"/>
      <c r="D5308" s="463"/>
      <c r="E5308" s="294" t="s">
        <v>9444</v>
      </c>
    </row>
    <row r="5309" spans="1:5">
      <c r="A5309" s="463" t="s">
        <v>10712</v>
      </c>
      <c r="B5309" s="463" t="s">
        <v>132</v>
      </c>
      <c r="C5309" s="463"/>
      <c r="D5309" s="463"/>
      <c r="E5309" s="294" t="s">
        <v>1555</v>
      </c>
    </row>
    <row r="5310" spans="1:5">
      <c r="A5310" s="463" t="s">
        <v>10712</v>
      </c>
      <c r="B5310" s="463" t="s">
        <v>132</v>
      </c>
      <c r="C5310" s="463"/>
      <c r="D5310" s="463"/>
      <c r="E5310" s="294" t="s">
        <v>1556</v>
      </c>
    </row>
    <row r="5311" spans="1:5">
      <c r="A5311" s="463" t="s">
        <v>10712</v>
      </c>
      <c r="B5311" s="463" t="s">
        <v>132</v>
      </c>
      <c r="C5311" s="463"/>
      <c r="D5311" s="463"/>
      <c r="E5311" s="294" t="s">
        <v>1557</v>
      </c>
    </row>
    <row r="5312" spans="1:5">
      <c r="A5312" s="463" t="s">
        <v>10712</v>
      </c>
      <c r="B5312" s="463" t="s">
        <v>132</v>
      </c>
      <c r="C5312" s="463"/>
      <c r="D5312" s="463"/>
      <c r="E5312" s="294" t="s">
        <v>1558</v>
      </c>
    </row>
    <row r="5313" spans="1:5">
      <c r="A5313" s="463" t="s">
        <v>10712</v>
      </c>
      <c r="B5313" s="463" t="s">
        <v>132</v>
      </c>
      <c r="C5313" s="463"/>
      <c r="D5313" s="463"/>
      <c r="E5313" s="294" t="s">
        <v>1559</v>
      </c>
    </row>
    <row r="5314" spans="1:5">
      <c r="A5314" s="463" t="s">
        <v>10712</v>
      </c>
      <c r="B5314" s="463" t="s">
        <v>132</v>
      </c>
      <c r="C5314" s="463"/>
      <c r="D5314" s="463"/>
      <c r="E5314" s="294" t="s">
        <v>1560</v>
      </c>
    </row>
    <row r="5315" spans="1:5">
      <c r="A5315" s="463" t="s">
        <v>10712</v>
      </c>
      <c r="B5315" s="463" t="s">
        <v>132</v>
      </c>
      <c r="C5315" s="463"/>
      <c r="D5315" s="463"/>
      <c r="E5315" s="294" t="s">
        <v>1561</v>
      </c>
    </row>
    <row r="5316" spans="1:5">
      <c r="A5316" s="463" t="s">
        <v>10712</v>
      </c>
      <c r="B5316" s="463" t="s">
        <v>132</v>
      </c>
      <c r="C5316" s="463"/>
      <c r="D5316" s="463"/>
      <c r="E5316" s="294" t="s">
        <v>1562</v>
      </c>
    </row>
    <row r="5317" spans="1:5">
      <c r="A5317" s="463" t="s">
        <v>10712</v>
      </c>
      <c r="B5317" s="463" t="s">
        <v>132</v>
      </c>
      <c r="C5317" s="463"/>
      <c r="D5317" s="463"/>
      <c r="E5317" s="294" t="s">
        <v>1563</v>
      </c>
    </row>
    <row r="5318" spans="1:5">
      <c r="A5318" s="463" t="s">
        <v>10712</v>
      </c>
      <c r="B5318" s="463" t="s">
        <v>1564</v>
      </c>
      <c r="C5318" s="463"/>
      <c r="D5318" s="463"/>
      <c r="E5318" s="294" t="s">
        <v>1565</v>
      </c>
    </row>
    <row r="5319" spans="1:5">
      <c r="A5319" s="463" t="s">
        <v>10712</v>
      </c>
      <c r="B5319" s="463" t="s">
        <v>107</v>
      </c>
      <c r="C5319" s="463"/>
      <c r="D5319" s="463"/>
      <c r="E5319" s="294" t="s">
        <v>9669</v>
      </c>
    </row>
    <row r="5320" spans="1:5">
      <c r="A5320" s="463" t="s">
        <v>10712</v>
      </c>
      <c r="B5320" s="463" t="s">
        <v>107</v>
      </c>
      <c r="C5320" s="463"/>
      <c r="D5320" s="463"/>
      <c r="E5320" s="294" t="s">
        <v>9670</v>
      </c>
    </row>
    <row r="5321" spans="1:5">
      <c r="A5321" s="463" t="s">
        <v>10712</v>
      </c>
      <c r="B5321" s="463" t="s">
        <v>110</v>
      </c>
      <c r="C5321" s="463"/>
      <c r="D5321" s="463"/>
      <c r="E5321" s="294" t="s">
        <v>9445</v>
      </c>
    </row>
    <row r="5322" spans="1:5">
      <c r="A5322" s="463" t="s">
        <v>10712</v>
      </c>
      <c r="B5322" s="463" t="s">
        <v>110</v>
      </c>
      <c r="C5322" s="463"/>
      <c r="D5322" s="463"/>
      <c r="E5322" s="294" t="s">
        <v>9446</v>
      </c>
    </row>
    <row r="5323" spans="1:5">
      <c r="A5323" s="463" t="s">
        <v>10712</v>
      </c>
      <c r="B5323" s="463" t="s">
        <v>110</v>
      </c>
      <c r="C5323" s="463"/>
      <c r="D5323" s="463"/>
      <c r="E5323" s="294" t="s">
        <v>9451</v>
      </c>
    </row>
    <row r="5324" spans="1:5">
      <c r="A5324" s="463" t="s">
        <v>10712</v>
      </c>
      <c r="B5324" s="463" t="s">
        <v>110</v>
      </c>
      <c r="C5324" s="463"/>
      <c r="D5324" s="463"/>
      <c r="E5324" s="294" t="s">
        <v>9452</v>
      </c>
    </row>
    <row r="5325" spans="1:5">
      <c r="A5325" s="463" t="s">
        <v>10712</v>
      </c>
      <c r="B5325" s="463" t="s">
        <v>110</v>
      </c>
      <c r="C5325" s="463"/>
      <c r="D5325" s="463"/>
      <c r="E5325" s="294" t="s">
        <v>9453</v>
      </c>
    </row>
    <row r="5326" spans="1:5">
      <c r="A5326" s="463" t="s">
        <v>10712</v>
      </c>
      <c r="B5326" s="463" t="s">
        <v>110</v>
      </c>
      <c r="C5326" s="463"/>
      <c r="D5326" s="463"/>
      <c r="E5326" s="294" t="s">
        <v>9454</v>
      </c>
    </row>
    <row r="5327" spans="1:5">
      <c r="A5327" s="463" t="s">
        <v>10712</v>
      </c>
      <c r="B5327" s="463" t="s">
        <v>110</v>
      </c>
      <c r="C5327" s="463"/>
      <c r="D5327" s="463"/>
      <c r="E5327" s="294" t="s">
        <v>9447</v>
      </c>
    </row>
    <row r="5328" spans="1:5">
      <c r="A5328" s="463" t="s">
        <v>10712</v>
      </c>
      <c r="B5328" s="463" t="s">
        <v>110</v>
      </c>
      <c r="C5328" s="463"/>
      <c r="D5328" s="463"/>
      <c r="E5328" s="294" t="s">
        <v>9456</v>
      </c>
    </row>
    <row r="5329" spans="1:5">
      <c r="A5329" s="463" t="s">
        <v>10712</v>
      </c>
      <c r="B5329" s="463" t="s">
        <v>110</v>
      </c>
      <c r="C5329" s="463"/>
      <c r="D5329" s="463"/>
      <c r="E5329" s="294" t="s">
        <v>9457</v>
      </c>
    </row>
    <row r="5330" spans="1:5">
      <c r="A5330" s="463" t="s">
        <v>10712</v>
      </c>
      <c r="B5330" s="463" t="s">
        <v>110</v>
      </c>
      <c r="C5330" s="463"/>
      <c r="D5330" s="463"/>
      <c r="E5330" s="294" t="s">
        <v>9458</v>
      </c>
    </row>
    <row r="5331" spans="1:5">
      <c r="A5331" s="463" t="s">
        <v>10712</v>
      </c>
      <c r="B5331" s="463" t="s">
        <v>110</v>
      </c>
      <c r="C5331" s="463"/>
      <c r="D5331" s="463"/>
      <c r="E5331" s="294" t="s">
        <v>9455</v>
      </c>
    </row>
    <row r="5332" spans="1:5">
      <c r="A5332" s="463" t="s">
        <v>10712</v>
      </c>
      <c r="B5332" s="463" t="s">
        <v>110</v>
      </c>
      <c r="C5332" s="463"/>
      <c r="D5332" s="463"/>
      <c r="E5332" s="294" t="s">
        <v>9459</v>
      </c>
    </row>
    <row r="5333" spans="1:5">
      <c r="A5333" s="463" t="s">
        <v>10712</v>
      </c>
      <c r="B5333" s="463" t="s">
        <v>110</v>
      </c>
      <c r="C5333" s="463"/>
      <c r="D5333" s="463"/>
      <c r="E5333" s="294" t="s">
        <v>9460</v>
      </c>
    </row>
    <row r="5334" spans="1:5">
      <c r="A5334" s="463" t="s">
        <v>10712</v>
      </c>
      <c r="B5334" s="463" t="s">
        <v>110</v>
      </c>
      <c r="C5334" s="463"/>
      <c r="D5334" s="463"/>
      <c r="E5334" s="294" t="s">
        <v>9448</v>
      </c>
    </row>
    <row r="5335" spans="1:5">
      <c r="A5335" s="463" t="s">
        <v>10712</v>
      </c>
      <c r="B5335" s="463" t="s">
        <v>110</v>
      </c>
      <c r="C5335" s="463"/>
      <c r="D5335" s="463"/>
      <c r="E5335" s="294" t="s">
        <v>9449</v>
      </c>
    </row>
    <row r="5336" spans="1:5">
      <c r="A5336" s="463" t="s">
        <v>10712</v>
      </c>
      <c r="B5336" s="463" t="s">
        <v>110</v>
      </c>
      <c r="C5336" s="463"/>
      <c r="D5336" s="463"/>
      <c r="E5336" s="294" t="s">
        <v>9450</v>
      </c>
    </row>
    <row r="5337" spans="1:5">
      <c r="A5337" s="463" t="s">
        <v>10712</v>
      </c>
      <c r="B5337" s="463" t="s">
        <v>110</v>
      </c>
      <c r="C5337" s="463"/>
      <c r="D5337" s="463"/>
      <c r="E5337" s="294" t="s">
        <v>9461</v>
      </c>
    </row>
    <row r="5338" spans="1:5">
      <c r="A5338" s="463" t="s">
        <v>10712</v>
      </c>
      <c r="B5338" s="463" t="s">
        <v>110</v>
      </c>
      <c r="C5338" s="463"/>
      <c r="D5338" s="463"/>
      <c r="E5338" s="294" t="s">
        <v>9462</v>
      </c>
    </row>
    <row r="5339" spans="1:5">
      <c r="A5339" s="463" t="s">
        <v>10712</v>
      </c>
      <c r="B5339" s="463" t="s">
        <v>110</v>
      </c>
      <c r="C5339" s="463"/>
      <c r="D5339" s="463"/>
      <c r="E5339" s="294" t="s">
        <v>9463</v>
      </c>
    </row>
    <row r="5340" spans="1:5">
      <c r="A5340" s="463" t="s">
        <v>10712</v>
      </c>
      <c r="B5340" s="463" t="s">
        <v>144</v>
      </c>
      <c r="C5340" s="463"/>
      <c r="D5340" s="463"/>
      <c r="E5340" s="294" t="s">
        <v>2018</v>
      </c>
    </row>
    <row r="5341" spans="1:5">
      <c r="A5341" s="463" t="s">
        <v>10712</v>
      </c>
      <c r="B5341" s="463" t="s">
        <v>144</v>
      </c>
      <c r="C5341" s="463"/>
      <c r="D5341" s="463"/>
      <c r="E5341" s="294" t="s">
        <v>2019</v>
      </c>
    </row>
    <row r="5342" spans="1:5">
      <c r="A5342" s="463" t="s">
        <v>10712</v>
      </c>
      <c r="B5342" s="463" t="s">
        <v>144</v>
      </c>
      <c r="C5342" s="463"/>
      <c r="D5342" s="463"/>
      <c r="E5342" s="294" t="s">
        <v>2020</v>
      </c>
    </row>
    <row r="5343" spans="1:5">
      <c r="A5343" s="463" t="s">
        <v>10712</v>
      </c>
      <c r="B5343" s="463" t="s">
        <v>144</v>
      </c>
      <c r="C5343" s="463"/>
      <c r="D5343" s="463"/>
      <c r="E5343" s="294" t="s">
        <v>2021</v>
      </c>
    </row>
    <row r="5344" spans="1:5">
      <c r="A5344" s="463" t="s">
        <v>10712</v>
      </c>
      <c r="B5344" s="463" t="s">
        <v>144</v>
      </c>
      <c r="C5344" s="463"/>
      <c r="D5344" s="463"/>
      <c r="E5344" s="294" t="s">
        <v>2022</v>
      </c>
    </row>
    <row r="5345" spans="1:5">
      <c r="A5345" s="463" t="s">
        <v>10712</v>
      </c>
      <c r="B5345" s="463" t="s">
        <v>144</v>
      </c>
      <c r="C5345" s="463"/>
      <c r="D5345" s="463"/>
      <c r="E5345" s="294" t="s">
        <v>2023</v>
      </c>
    </row>
    <row r="5346" spans="1:5">
      <c r="A5346" s="463" t="s">
        <v>10712</v>
      </c>
      <c r="B5346" s="463" t="s">
        <v>144</v>
      </c>
      <c r="C5346" s="463"/>
      <c r="D5346" s="463"/>
      <c r="E5346" s="294" t="s">
        <v>2024</v>
      </c>
    </row>
    <row r="5347" spans="1:5">
      <c r="A5347" s="463" t="s">
        <v>10712</v>
      </c>
      <c r="B5347" s="463" t="s">
        <v>144</v>
      </c>
      <c r="C5347" s="463"/>
      <c r="D5347" s="463"/>
      <c r="E5347" s="294" t="s">
        <v>2025</v>
      </c>
    </row>
    <row r="5348" spans="1:5">
      <c r="A5348" s="463" t="s">
        <v>10712</v>
      </c>
      <c r="B5348" s="463" t="s">
        <v>144</v>
      </c>
      <c r="C5348" s="463"/>
      <c r="D5348" s="463"/>
      <c r="E5348" s="294" t="s">
        <v>2026</v>
      </c>
    </row>
    <row r="5349" spans="1:5">
      <c r="A5349" s="463" t="s">
        <v>10712</v>
      </c>
      <c r="B5349" s="463" t="s">
        <v>144</v>
      </c>
      <c r="C5349" s="463"/>
      <c r="D5349" s="463"/>
      <c r="E5349" s="294" t="s">
        <v>2027</v>
      </c>
    </row>
    <row r="5350" spans="1:5">
      <c r="A5350" s="463" t="s">
        <v>10712</v>
      </c>
      <c r="B5350" s="463" t="s">
        <v>144</v>
      </c>
      <c r="C5350" s="463"/>
      <c r="D5350" s="463"/>
      <c r="E5350" s="294" t="s">
        <v>2017</v>
      </c>
    </row>
    <row r="5351" spans="1:5">
      <c r="A5351" s="463" t="s">
        <v>10712</v>
      </c>
      <c r="B5351" s="463" t="s">
        <v>144</v>
      </c>
      <c r="C5351" s="463"/>
      <c r="D5351" s="463"/>
      <c r="E5351" s="294" t="s">
        <v>2028</v>
      </c>
    </row>
    <row r="5352" spans="1:5">
      <c r="A5352" s="463" t="s">
        <v>10712</v>
      </c>
      <c r="B5352" s="463" t="s">
        <v>144</v>
      </c>
      <c r="C5352" s="463"/>
      <c r="D5352" s="463"/>
      <c r="E5352" s="294" t="s">
        <v>2029</v>
      </c>
    </row>
    <row r="5353" spans="1:5">
      <c r="A5353" s="463" t="s">
        <v>10712</v>
      </c>
      <c r="B5353" s="463" t="s">
        <v>144</v>
      </c>
      <c r="C5353" s="463"/>
      <c r="D5353" s="463"/>
      <c r="E5353" s="294" t="s">
        <v>2030</v>
      </c>
    </row>
    <row r="5354" spans="1:5">
      <c r="A5354" s="463" t="s">
        <v>10712</v>
      </c>
      <c r="B5354" s="463" t="s">
        <v>144</v>
      </c>
      <c r="C5354" s="463"/>
      <c r="D5354" s="463"/>
      <c r="E5354" s="294" t="s">
        <v>2031</v>
      </c>
    </row>
    <row r="5355" spans="1:5">
      <c r="A5355" s="463" t="s">
        <v>10712</v>
      </c>
      <c r="B5355" s="463" t="s">
        <v>144</v>
      </c>
      <c r="C5355" s="463"/>
      <c r="D5355" s="463"/>
      <c r="E5355" s="294" t="s">
        <v>2032</v>
      </c>
    </row>
    <row r="5356" spans="1:5">
      <c r="A5356" s="463" t="s">
        <v>10712</v>
      </c>
      <c r="B5356" s="463" t="s">
        <v>144</v>
      </c>
      <c r="C5356" s="463"/>
      <c r="D5356" s="463"/>
      <c r="E5356" s="294" t="s">
        <v>2033</v>
      </c>
    </row>
    <row r="5357" spans="1:5">
      <c r="A5357" s="463" t="s">
        <v>10712</v>
      </c>
      <c r="B5357" s="463" t="s">
        <v>144</v>
      </c>
      <c r="C5357" s="463"/>
      <c r="D5357" s="463"/>
      <c r="E5357" s="294" t="s">
        <v>2034</v>
      </c>
    </row>
    <row r="5358" spans="1:5">
      <c r="A5358" s="463" t="s">
        <v>10712</v>
      </c>
      <c r="B5358" s="463" t="s">
        <v>144</v>
      </c>
      <c r="C5358" s="463"/>
      <c r="D5358" s="463"/>
      <c r="E5358" s="294" t="s">
        <v>2035</v>
      </c>
    </row>
    <row r="5359" spans="1:5">
      <c r="A5359" s="463" t="s">
        <v>10712</v>
      </c>
      <c r="B5359" s="463" t="s">
        <v>144</v>
      </c>
      <c r="C5359" s="463"/>
      <c r="D5359" s="463"/>
      <c r="E5359" s="294" t="s">
        <v>2037</v>
      </c>
    </row>
    <row r="5360" spans="1:5">
      <c r="A5360" s="463" t="s">
        <v>10712</v>
      </c>
      <c r="B5360" s="463" t="s">
        <v>144</v>
      </c>
      <c r="C5360" s="463"/>
      <c r="D5360" s="463"/>
      <c r="E5360" s="294" t="s">
        <v>2036</v>
      </c>
    </row>
    <row r="5361" spans="1:5">
      <c r="A5361" s="463" t="s">
        <v>10712</v>
      </c>
      <c r="B5361" s="463" t="s">
        <v>144</v>
      </c>
      <c r="C5361" s="463"/>
      <c r="D5361" s="463"/>
      <c r="E5361" s="294" t="s">
        <v>2038</v>
      </c>
    </row>
    <row r="5362" spans="1:5">
      <c r="A5362" s="463" t="s">
        <v>10712</v>
      </c>
      <c r="B5362" s="463" t="s">
        <v>144</v>
      </c>
      <c r="C5362" s="463"/>
      <c r="D5362" s="463"/>
      <c r="E5362" s="294" t="s">
        <v>2039</v>
      </c>
    </row>
    <row r="5363" spans="1:5">
      <c r="A5363" s="463" t="s">
        <v>10712</v>
      </c>
      <c r="B5363" s="463" t="s">
        <v>144</v>
      </c>
      <c r="C5363" s="463"/>
      <c r="D5363" s="463"/>
      <c r="E5363" s="294" t="s">
        <v>2040</v>
      </c>
    </row>
    <row r="5364" spans="1:5">
      <c r="A5364" s="463" t="s">
        <v>10712</v>
      </c>
      <c r="B5364" s="463" t="s">
        <v>144</v>
      </c>
      <c r="C5364" s="463"/>
      <c r="D5364" s="463"/>
      <c r="E5364" s="294" t="s">
        <v>2041</v>
      </c>
    </row>
    <row r="5365" spans="1:5">
      <c r="A5365" s="463" t="s">
        <v>10712</v>
      </c>
      <c r="B5365" s="463" t="s">
        <v>144</v>
      </c>
      <c r="C5365" s="463"/>
      <c r="D5365" s="463"/>
      <c r="E5365" s="294" t="s">
        <v>2042</v>
      </c>
    </row>
    <row r="5366" spans="1:5">
      <c r="A5366" s="463" t="s">
        <v>10712</v>
      </c>
      <c r="B5366" s="463" t="s">
        <v>144</v>
      </c>
      <c r="C5366" s="463"/>
      <c r="D5366" s="463"/>
      <c r="E5366" s="294" t="s">
        <v>2043</v>
      </c>
    </row>
    <row r="5367" spans="1:5">
      <c r="A5367" s="463" t="s">
        <v>10712</v>
      </c>
      <c r="B5367" s="463" t="s">
        <v>144</v>
      </c>
      <c r="C5367" s="463"/>
      <c r="D5367" s="463"/>
      <c r="E5367" s="294" t="s">
        <v>2044</v>
      </c>
    </row>
    <row r="5368" spans="1:5">
      <c r="A5368" s="463" t="s">
        <v>10712</v>
      </c>
      <c r="B5368" s="463" t="s">
        <v>144</v>
      </c>
      <c r="C5368" s="463"/>
      <c r="D5368" s="463"/>
      <c r="E5368" s="294" t="s">
        <v>2045</v>
      </c>
    </row>
    <row r="5369" spans="1:5">
      <c r="A5369" s="463" t="s">
        <v>10712</v>
      </c>
      <c r="B5369" s="463" t="s">
        <v>116</v>
      </c>
      <c r="C5369" s="463"/>
      <c r="D5369" s="463"/>
      <c r="E5369" s="294" t="s">
        <v>9574</v>
      </c>
    </row>
    <row r="5370" spans="1:5">
      <c r="A5370" s="463" t="s">
        <v>10712</v>
      </c>
      <c r="B5370" s="463" t="s">
        <v>116</v>
      </c>
      <c r="C5370" s="463"/>
      <c r="D5370" s="463"/>
      <c r="E5370" s="294" t="s">
        <v>9575</v>
      </c>
    </row>
    <row r="5371" spans="1:5">
      <c r="A5371" s="463" t="s">
        <v>10712</v>
      </c>
      <c r="B5371" s="463" t="s">
        <v>116</v>
      </c>
      <c r="C5371" s="463"/>
      <c r="D5371" s="463"/>
      <c r="E5371" s="294" t="s">
        <v>9576</v>
      </c>
    </row>
    <row r="5372" spans="1:5">
      <c r="A5372" s="463" t="s">
        <v>10712</v>
      </c>
      <c r="B5372" s="463" t="s">
        <v>116</v>
      </c>
      <c r="C5372" s="463"/>
      <c r="D5372" s="463"/>
      <c r="E5372" s="294" t="s">
        <v>9577</v>
      </c>
    </row>
    <row r="5373" spans="1:5">
      <c r="A5373" s="463" t="s">
        <v>10712</v>
      </c>
      <c r="B5373" s="463" t="s">
        <v>116</v>
      </c>
      <c r="C5373" s="463"/>
      <c r="D5373" s="463"/>
      <c r="E5373" s="294" t="s">
        <v>9578</v>
      </c>
    </row>
    <row r="5374" spans="1:5">
      <c r="A5374" s="463" t="s">
        <v>10712</v>
      </c>
      <c r="B5374" s="463" t="s">
        <v>116</v>
      </c>
      <c r="C5374" s="463"/>
      <c r="D5374" s="463"/>
      <c r="E5374" s="294" t="s">
        <v>9579</v>
      </c>
    </row>
    <row r="5375" spans="1:5">
      <c r="A5375" s="463" t="s">
        <v>10712</v>
      </c>
      <c r="B5375" s="463" t="s">
        <v>118</v>
      </c>
      <c r="C5375" s="463"/>
      <c r="D5375" s="463"/>
      <c r="E5375" s="294" t="s">
        <v>9585</v>
      </c>
    </row>
    <row r="5376" spans="1:5">
      <c r="A5376" s="463" t="s">
        <v>10712</v>
      </c>
      <c r="B5376" s="463" t="s">
        <v>118</v>
      </c>
      <c r="C5376" s="463"/>
      <c r="D5376" s="463"/>
      <c r="E5376" s="294" t="s">
        <v>9586</v>
      </c>
    </row>
    <row r="5377" spans="1:5">
      <c r="A5377" s="463" t="s">
        <v>10712</v>
      </c>
      <c r="B5377" s="463" t="s">
        <v>118</v>
      </c>
      <c r="C5377" s="463"/>
      <c r="D5377" s="463"/>
      <c r="E5377" s="294" t="s">
        <v>9587</v>
      </c>
    </row>
    <row r="5378" spans="1:5">
      <c r="A5378" s="463" t="s">
        <v>10712</v>
      </c>
      <c r="B5378" s="463" t="s">
        <v>118</v>
      </c>
      <c r="C5378" s="463"/>
      <c r="D5378" s="463"/>
      <c r="E5378" s="294" t="s">
        <v>9588</v>
      </c>
    </row>
    <row r="5379" spans="1:5">
      <c r="A5379" s="463" t="s">
        <v>10712</v>
      </c>
      <c r="B5379" s="463" t="s">
        <v>118</v>
      </c>
      <c r="C5379" s="463"/>
      <c r="D5379" s="463"/>
      <c r="E5379" s="294" t="s">
        <v>9584</v>
      </c>
    </row>
    <row r="5380" spans="1:5">
      <c r="A5380" s="463" t="s">
        <v>10712</v>
      </c>
      <c r="B5380" s="463" t="s">
        <v>118</v>
      </c>
      <c r="C5380" s="463"/>
      <c r="D5380" s="463"/>
      <c r="E5380" s="294" t="s">
        <v>9581</v>
      </c>
    </row>
    <row r="5381" spans="1:5">
      <c r="A5381" s="463" t="s">
        <v>10712</v>
      </c>
      <c r="B5381" s="463" t="s">
        <v>118</v>
      </c>
      <c r="C5381" s="463"/>
      <c r="D5381" s="463"/>
      <c r="E5381" s="294" t="s">
        <v>9589</v>
      </c>
    </row>
    <row r="5382" spans="1:5">
      <c r="A5382" s="463" t="s">
        <v>10712</v>
      </c>
      <c r="B5382" s="463" t="s">
        <v>118</v>
      </c>
      <c r="C5382" s="463"/>
      <c r="D5382" s="463"/>
      <c r="E5382" s="294" t="s">
        <v>9590</v>
      </c>
    </row>
    <row r="5383" spans="1:5">
      <c r="A5383" s="463" t="s">
        <v>10712</v>
      </c>
      <c r="B5383" s="463" t="s">
        <v>118</v>
      </c>
      <c r="C5383" s="463"/>
      <c r="D5383" s="463"/>
      <c r="E5383" s="294" t="s">
        <v>9591</v>
      </c>
    </row>
    <row r="5384" spans="1:5">
      <c r="A5384" s="463" t="s">
        <v>10712</v>
      </c>
      <c r="B5384" s="463" t="s">
        <v>118</v>
      </c>
      <c r="C5384" s="463"/>
      <c r="D5384" s="463"/>
      <c r="E5384" s="294" t="s">
        <v>9592</v>
      </c>
    </row>
    <row r="5385" spans="1:5">
      <c r="A5385" s="463" t="s">
        <v>10712</v>
      </c>
      <c r="B5385" s="463" t="s">
        <v>118</v>
      </c>
      <c r="C5385" s="463"/>
      <c r="D5385" s="463"/>
      <c r="E5385" s="294" t="s">
        <v>9593</v>
      </c>
    </row>
    <row r="5386" spans="1:5">
      <c r="A5386" s="463" t="s">
        <v>10712</v>
      </c>
      <c r="B5386" s="463" t="s">
        <v>118</v>
      </c>
      <c r="C5386" s="463"/>
      <c r="D5386" s="463"/>
      <c r="E5386" s="294" t="s">
        <v>9594</v>
      </c>
    </row>
    <row r="5387" spans="1:5">
      <c r="A5387" s="463" t="s">
        <v>10712</v>
      </c>
      <c r="B5387" s="463" t="s">
        <v>118</v>
      </c>
      <c r="C5387" s="463"/>
      <c r="D5387" s="463"/>
      <c r="E5387" s="294" t="s">
        <v>9595</v>
      </c>
    </row>
    <row r="5388" spans="1:5">
      <c r="A5388" s="463" t="s">
        <v>10712</v>
      </c>
      <c r="B5388" s="463" t="s">
        <v>118</v>
      </c>
      <c r="C5388" s="463"/>
      <c r="D5388" s="463"/>
      <c r="E5388" s="294" t="s">
        <v>9596</v>
      </c>
    </row>
    <row r="5389" spans="1:5">
      <c r="A5389" s="463" t="s">
        <v>10712</v>
      </c>
      <c r="B5389" s="463" t="s">
        <v>118</v>
      </c>
      <c r="C5389" s="463"/>
      <c r="D5389" s="463"/>
      <c r="E5389" s="294" t="s">
        <v>9599</v>
      </c>
    </row>
    <row r="5390" spans="1:5">
      <c r="A5390" s="463" t="s">
        <v>10712</v>
      </c>
      <c r="B5390" s="463" t="s">
        <v>118</v>
      </c>
      <c r="C5390" s="463"/>
      <c r="D5390" s="463"/>
      <c r="E5390" s="294" t="s">
        <v>9582</v>
      </c>
    </row>
    <row r="5391" spans="1:5">
      <c r="A5391" s="463" t="s">
        <v>10712</v>
      </c>
      <c r="B5391" s="463" t="s">
        <v>118</v>
      </c>
      <c r="C5391" s="463"/>
      <c r="D5391" s="463"/>
      <c r="E5391" s="294" t="s">
        <v>9580</v>
      </c>
    </row>
    <row r="5392" spans="1:5">
      <c r="A5392" s="463" t="s">
        <v>10712</v>
      </c>
      <c r="B5392" s="463" t="s">
        <v>118</v>
      </c>
      <c r="C5392" s="463"/>
      <c r="D5392" s="463"/>
      <c r="E5392" s="294" t="s">
        <v>9583</v>
      </c>
    </row>
    <row r="5393" spans="1:5">
      <c r="A5393" s="463" t="s">
        <v>10712</v>
      </c>
      <c r="B5393" s="463" t="s">
        <v>118</v>
      </c>
      <c r="C5393" s="463"/>
      <c r="D5393" s="463"/>
      <c r="E5393" s="294" t="s">
        <v>9597</v>
      </c>
    </row>
    <row r="5394" spans="1:5">
      <c r="A5394" s="463" t="s">
        <v>10712</v>
      </c>
      <c r="B5394" s="463" t="s">
        <v>118</v>
      </c>
      <c r="C5394" s="463"/>
      <c r="D5394" s="463"/>
      <c r="E5394" s="294" t="s">
        <v>9598</v>
      </c>
    </row>
    <row r="5395" spans="1:5">
      <c r="A5395" s="463" t="s">
        <v>10712</v>
      </c>
      <c r="B5395" s="463" t="s">
        <v>156</v>
      </c>
      <c r="C5395" s="463"/>
      <c r="D5395" s="463"/>
      <c r="E5395" s="294" t="s">
        <v>1327</v>
      </c>
    </row>
    <row r="5396" spans="1:5">
      <c r="A5396" s="463" t="s">
        <v>10712</v>
      </c>
      <c r="B5396" s="463" t="s">
        <v>156</v>
      </c>
      <c r="C5396" s="463"/>
      <c r="D5396" s="463"/>
      <c r="E5396" s="294" t="s">
        <v>1328</v>
      </c>
    </row>
    <row r="5397" spans="1:5">
      <c r="A5397" s="463" t="s">
        <v>10712</v>
      </c>
      <c r="B5397" s="463" t="s">
        <v>156</v>
      </c>
      <c r="C5397" s="463"/>
      <c r="D5397" s="463"/>
      <c r="E5397" s="294" t="s">
        <v>1329</v>
      </c>
    </row>
    <row r="5398" spans="1:5">
      <c r="A5398" s="463" t="s">
        <v>10712</v>
      </c>
      <c r="B5398" s="463" t="s">
        <v>156</v>
      </c>
      <c r="C5398" s="463"/>
      <c r="D5398" s="463"/>
      <c r="E5398" s="294" t="s">
        <v>1330</v>
      </c>
    </row>
    <row r="5399" spans="1:5">
      <c r="A5399" s="463" t="s">
        <v>10712</v>
      </c>
      <c r="B5399" s="463" t="s">
        <v>156</v>
      </c>
      <c r="C5399" s="463"/>
      <c r="D5399" s="463"/>
      <c r="E5399" s="294" t="s">
        <v>1332</v>
      </c>
    </row>
    <row r="5400" spans="1:5">
      <c r="A5400" s="463" t="s">
        <v>10712</v>
      </c>
      <c r="B5400" s="463" t="s">
        <v>156</v>
      </c>
      <c r="C5400" s="463"/>
      <c r="D5400" s="463"/>
      <c r="E5400" s="294" t="s">
        <v>1331</v>
      </c>
    </row>
    <row r="5401" spans="1:5">
      <c r="A5401" s="463" t="s">
        <v>10712</v>
      </c>
      <c r="B5401" s="463" t="s">
        <v>156</v>
      </c>
      <c r="C5401" s="463"/>
      <c r="D5401" s="463"/>
      <c r="E5401" s="294" t="s">
        <v>1333</v>
      </c>
    </row>
    <row r="5402" spans="1:5">
      <c r="A5402" s="463" t="s">
        <v>10712</v>
      </c>
      <c r="B5402" s="463" t="s">
        <v>156</v>
      </c>
      <c r="C5402" s="463"/>
      <c r="D5402" s="463"/>
      <c r="E5402" s="294" t="s">
        <v>1337</v>
      </c>
    </row>
    <row r="5403" spans="1:5">
      <c r="A5403" s="463" t="s">
        <v>10712</v>
      </c>
      <c r="B5403" s="463" t="s">
        <v>156</v>
      </c>
      <c r="C5403" s="463"/>
      <c r="D5403" s="463"/>
      <c r="E5403" s="294" t="s">
        <v>1335</v>
      </c>
    </row>
    <row r="5404" spans="1:5">
      <c r="A5404" s="463" t="s">
        <v>10712</v>
      </c>
      <c r="B5404" s="463" t="s">
        <v>156</v>
      </c>
      <c r="C5404" s="463"/>
      <c r="D5404" s="463"/>
      <c r="E5404" s="294" t="s">
        <v>1336</v>
      </c>
    </row>
    <row r="5405" spans="1:5">
      <c r="A5405" s="463" t="s">
        <v>10712</v>
      </c>
      <c r="B5405" s="463" t="s">
        <v>156</v>
      </c>
      <c r="C5405" s="463"/>
      <c r="D5405" s="463"/>
      <c r="E5405" s="294" t="s">
        <v>1338</v>
      </c>
    </row>
    <row r="5406" spans="1:5">
      <c r="A5406" s="463" t="s">
        <v>10712</v>
      </c>
      <c r="B5406" s="463" t="s">
        <v>156</v>
      </c>
      <c r="C5406" s="463"/>
      <c r="D5406" s="463"/>
      <c r="E5406" s="294" t="s">
        <v>1339</v>
      </c>
    </row>
    <row r="5407" spans="1:5">
      <c r="A5407" s="463" t="s">
        <v>10712</v>
      </c>
      <c r="B5407" s="463" t="s">
        <v>156</v>
      </c>
      <c r="C5407" s="463"/>
      <c r="D5407" s="463"/>
      <c r="E5407" s="294" t="s">
        <v>1340</v>
      </c>
    </row>
    <row r="5408" spans="1:5">
      <c r="A5408" s="463" t="s">
        <v>10712</v>
      </c>
      <c r="B5408" s="463" t="s">
        <v>156</v>
      </c>
      <c r="C5408" s="463"/>
      <c r="D5408" s="463"/>
      <c r="E5408" s="294" t="s">
        <v>1341</v>
      </c>
    </row>
    <row r="5409" spans="1:5">
      <c r="A5409" s="463" t="s">
        <v>10712</v>
      </c>
      <c r="B5409" s="463" t="s">
        <v>156</v>
      </c>
      <c r="C5409" s="463"/>
      <c r="D5409" s="463"/>
      <c r="E5409" s="294" t="s">
        <v>1326</v>
      </c>
    </row>
    <row r="5410" spans="1:5">
      <c r="A5410" s="463" t="s">
        <v>10712</v>
      </c>
      <c r="B5410" s="463" t="s">
        <v>156</v>
      </c>
      <c r="C5410" s="463"/>
      <c r="D5410" s="463"/>
      <c r="E5410" s="294" t="s">
        <v>1342</v>
      </c>
    </row>
    <row r="5411" spans="1:5">
      <c r="A5411" s="463" t="s">
        <v>10712</v>
      </c>
      <c r="B5411" s="463" t="s">
        <v>156</v>
      </c>
      <c r="C5411" s="463"/>
      <c r="D5411" s="463"/>
      <c r="E5411" s="294" t="s">
        <v>1343</v>
      </c>
    </row>
    <row r="5412" spans="1:5">
      <c r="A5412" s="463" t="s">
        <v>10712</v>
      </c>
      <c r="B5412" s="463" t="s">
        <v>156</v>
      </c>
      <c r="C5412" s="463"/>
      <c r="D5412" s="463"/>
      <c r="E5412" s="294" t="s">
        <v>1347</v>
      </c>
    </row>
    <row r="5413" spans="1:5">
      <c r="A5413" s="463" t="s">
        <v>10712</v>
      </c>
      <c r="B5413" s="463" t="s">
        <v>156</v>
      </c>
      <c r="C5413" s="463"/>
      <c r="D5413" s="463"/>
      <c r="E5413" s="294" t="s">
        <v>1344</v>
      </c>
    </row>
    <row r="5414" spans="1:5">
      <c r="A5414" s="463" t="s">
        <v>10712</v>
      </c>
      <c r="B5414" s="463" t="s">
        <v>156</v>
      </c>
      <c r="C5414" s="463"/>
      <c r="D5414" s="463"/>
      <c r="E5414" s="294" t="s">
        <v>1345</v>
      </c>
    </row>
    <row r="5415" spans="1:5">
      <c r="A5415" s="463" t="s">
        <v>10712</v>
      </c>
      <c r="B5415" s="463" t="s">
        <v>156</v>
      </c>
      <c r="C5415" s="463"/>
      <c r="D5415" s="463"/>
      <c r="E5415" s="294" t="s">
        <v>1346</v>
      </c>
    </row>
    <row r="5416" spans="1:5">
      <c r="A5416" s="463" t="s">
        <v>10712</v>
      </c>
      <c r="B5416" s="463" t="s">
        <v>156</v>
      </c>
      <c r="C5416" s="463"/>
      <c r="D5416" s="463"/>
      <c r="E5416" s="294" t="s">
        <v>1334</v>
      </c>
    </row>
    <row r="5417" spans="1:5">
      <c r="A5417" s="463" t="s">
        <v>10712</v>
      </c>
      <c r="B5417" s="463" t="s">
        <v>126</v>
      </c>
      <c r="C5417" s="463"/>
      <c r="D5417" s="463"/>
      <c r="E5417" s="294" t="s">
        <v>1642</v>
      </c>
    </row>
    <row r="5418" spans="1:5">
      <c r="A5418" s="463" t="s">
        <v>10712</v>
      </c>
      <c r="B5418" s="463" t="s">
        <v>126</v>
      </c>
      <c r="C5418" s="463"/>
      <c r="D5418" s="463"/>
      <c r="E5418" s="294" t="s">
        <v>1646</v>
      </c>
    </row>
    <row r="5419" spans="1:5">
      <c r="A5419" s="463" t="s">
        <v>10712</v>
      </c>
      <c r="B5419" s="463" t="s">
        <v>126</v>
      </c>
      <c r="C5419" s="463"/>
      <c r="D5419" s="463"/>
      <c r="E5419" s="294" t="s">
        <v>1643</v>
      </c>
    </row>
    <row r="5420" spans="1:5">
      <c r="A5420" s="463" t="s">
        <v>10712</v>
      </c>
      <c r="B5420" s="463" t="s">
        <v>126</v>
      </c>
      <c r="C5420" s="463"/>
      <c r="D5420" s="463"/>
      <c r="E5420" s="294" t="s">
        <v>1644</v>
      </c>
    </row>
    <row r="5421" spans="1:5">
      <c r="A5421" s="463" t="s">
        <v>10712</v>
      </c>
      <c r="B5421" s="463" t="s">
        <v>126</v>
      </c>
      <c r="C5421" s="463"/>
      <c r="D5421" s="463"/>
      <c r="E5421" s="294" t="s">
        <v>1645</v>
      </c>
    </row>
    <row r="5422" spans="1:5">
      <c r="A5422" s="463" t="s">
        <v>10712</v>
      </c>
      <c r="B5422" s="463" t="s">
        <v>126</v>
      </c>
      <c r="C5422" s="463"/>
      <c r="D5422" s="463"/>
      <c r="E5422" s="294" t="s">
        <v>1647</v>
      </c>
    </row>
    <row r="5423" spans="1:5">
      <c r="A5423" s="463" t="s">
        <v>10712</v>
      </c>
      <c r="B5423" s="463" t="s">
        <v>126</v>
      </c>
      <c r="C5423" s="463"/>
      <c r="D5423" s="463"/>
      <c r="E5423" s="294" t="s">
        <v>1648</v>
      </c>
    </row>
    <row r="5424" spans="1:5">
      <c r="A5424" s="463" t="s">
        <v>10712</v>
      </c>
      <c r="B5424" s="463" t="s">
        <v>126</v>
      </c>
      <c r="C5424" s="463"/>
      <c r="D5424" s="463"/>
      <c r="E5424" s="294" t="s">
        <v>1649</v>
      </c>
    </row>
    <row r="5425" spans="1:5">
      <c r="A5425" s="463" t="s">
        <v>10712</v>
      </c>
      <c r="B5425" s="463" t="s">
        <v>126</v>
      </c>
      <c r="C5425" s="463"/>
      <c r="D5425" s="463"/>
      <c r="E5425" s="294" t="s">
        <v>1650</v>
      </c>
    </row>
    <row r="5426" spans="1:5">
      <c r="A5426" s="463" t="s">
        <v>10712</v>
      </c>
      <c r="B5426" s="463" t="s">
        <v>126</v>
      </c>
      <c r="C5426" s="463"/>
      <c r="D5426" s="463"/>
      <c r="E5426" s="294" t="s">
        <v>1651</v>
      </c>
    </row>
    <row r="5427" spans="1:5">
      <c r="A5427" s="463" t="s">
        <v>10712</v>
      </c>
      <c r="B5427" s="463" t="s">
        <v>126</v>
      </c>
      <c r="C5427" s="463"/>
      <c r="D5427" s="463"/>
      <c r="E5427" s="294" t="s">
        <v>1641</v>
      </c>
    </row>
    <row r="5428" spans="1:5">
      <c r="A5428" s="463" t="s">
        <v>10712</v>
      </c>
      <c r="B5428" s="463" t="s">
        <v>126</v>
      </c>
      <c r="C5428" s="463"/>
      <c r="D5428" s="463"/>
      <c r="E5428" s="294" t="s">
        <v>1652</v>
      </c>
    </row>
    <row r="5429" spans="1:5">
      <c r="A5429" s="463" t="s">
        <v>10712</v>
      </c>
      <c r="B5429" s="463" t="s">
        <v>126</v>
      </c>
      <c r="C5429" s="463"/>
      <c r="D5429" s="463"/>
      <c r="E5429" s="294" t="s">
        <v>1653</v>
      </c>
    </row>
    <row r="5430" spans="1:5">
      <c r="A5430" s="463" t="s">
        <v>10712</v>
      </c>
      <c r="B5430" s="463" t="s">
        <v>124</v>
      </c>
      <c r="C5430" s="463"/>
      <c r="D5430" s="463"/>
      <c r="E5430" s="294" t="s">
        <v>1656</v>
      </c>
    </row>
    <row r="5431" spans="1:5">
      <c r="A5431" s="463" t="s">
        <v>10712</v>
      </c>
      <c r="B5431" s="463" t="s">
        <v>124</v>
      </c>
      <c r="C5431" s="463"/>
      <c r="D5431" s="463"/>
      <c r="E5431" s="294" t="s">
        <v>1657</v>
      </c>
    </row>
    <row r="5432" spans="1:5">
      <c r="A5432" s="463" t="s">
        <v>10712</v>
      </c>
      <c r="B5432" s="463" t="s">
        <v>124</v>
      </c>
      <c r="C5432" s="463"/>
      <c r="D5432" s="463"/>
      <c r="E5432" s="294" t="s">
        <v>1658</v>
      </c>
    </row>
    <row r="5433" spans="1:5">
      <c r="A5433" s="463" t="s">
        <v>10712</v>
      </c>
      <c r="B5433" s="463" t="s">
        <v>124</v>
      </c>
      <c r="C5433" s="463"/>
      <c r="D5433" s="463"/>
      <c r="E5433" s="294" t="s">
        <v>1659</v>
      </c>
    </row>
    <row r="5434" spans="1:5">
      <c r="A5434" s="463" t="s">
        <v>10712</v>
      </c>
      <c r="B5434" s="463" t="s">
        <v>124</v>
      </c>
      <c r="C5434" s="463"/>
      <c r="D5434" s="463"/>
      <c r="E5434" s="294" t="s">
        <v>1660</v>
      </c>
    </row>
    <row r="5435" spans="1:5">
      <c r="A5435" s="463" t="s">
        <v>10712</v>
      </c>
      <c r="B5435" s="463" t="s">
        <v>124</v>
      </c>
      <c r="C5435" s="463"/>
      <c r="D5435" s="463"/>
      <c r="E5435" s="294" t="s">
        <v>1661</v>
      </c>
    </row>
    <row r="5436" spans="1:5">
      <c r="A5436" s="463" t="s">
        <v>10712</v>
      </c>
      <c r="B5436" s="463" t="s">
        <v>124</v>
      </c>
      <c r="C5436" s="463"/>
      <c r="D5436" s="463"/>
      <c r="E5436" s="294" t="s">
        <v>1662</v>
      </c>
    </row>
    <row r="5437" spans="1:5">
      <c r="A5437" s="463" t="s">
        <v>10712</v>
      </c>
      <c r="B5437" s="463" t="s">
        <v>124</v>
      </c>
      <c r="C5437" s="463"/>
      <c r="D5437" s="463"/>
      <c r="E5437" s="294" t="s">
        <v>1664</v>
      </c>
    </row>
    <row r="5438" spans="1:5">
      <c r="A5438" s="463" t="s">
        <v>10712</v>
      </c>
      <c r="B5438" s="463" t="s">
        <v>124</v>
      </c>
      <c r="C5438" s="463"/>
      <c r="D5438" s="463"/>
      <c r="E5438" s="294" t="s">
        <v>1665</v>
      </c>
    </row>
    <row r="5439" spans="1:5">
      <c r="A5439" s="463" t="s">
        <v>10712</v>
      </c>
      <c r="B5439" s="463" t="s">
        <v>124</v>
      </c>
      <c r="C5439" s="463"/>
      <c r="D5439" s="463"/>
      <c r="E5439" s="294" t="s">
        <v>1666</v>
      </c>
    </row>
    <row r="5440" spans="1:5">
      <c r="A5440" s="463" t="s">
        <v>10712</v>
      </c>
      <c r="B5440" s="463" t="s">
        <v>124</v>
      </c>
      <c r="C5440" s="463"/>
      <c r="D5440" s="463"/>
      <c r="E5440" s="294" t="s">
        <v>1667</v>
      </c>
    </row>
    <row r="5441" spans="1:5">
      <c r="A5441" s="463" t="s">
        <v>10712</v>
      </c>
      <c r="B5441" s="463" t="s">
        <v>124</v>
      </c>
      <c r="C5441" s="463"/>
      <c r="D5441" s="463"/>
      <c r="E5441" s="294" t="s">
        <v>1668</v>
      </c>
    </row>
    <row r="5442" spans="1:5">
      <c r="A5442" s="463" t="s">
        <v>10712</v>
      </c>
      <c r="B5442" s="463" t="s">
        <v>124</v>
      </c>
      <c r="C5442" s="463"/>
      <c r="D5442" s="463"/>
      <c r="E5442" s="294" t="s">
        <v>1694</v>
      </c>
    </row>
    <row r="5443" spans="1:5">
      <c r="A5443" s="463" t="s">
        <v>10712</v>
      </c>
      <c r="B5443" s="463" t="s">
        <v>124</v>
      </c>
      <c r="C5443" s="463"/>
      <c r="D5443" s="463"/>
      <c r="E5443" s="294" t="s">
        <v>1669</v>
      </c>
    </row>
    <row r="5444" spans="1:5">
      <c r="A5444" s="463" t="s">
        <v>10712</v>
      </c>
      <c r="B5444" s="463" t="s">
        <v>124</v>
      </c>
      <c r="C5444" s="463"/>
      <c r="D5444" s="463"/>
      <c r="E5444" s="294" t="s">
        <v>1670</v>
      </c>
    </row>
    <row r="5445" spans="1:5">
      <c r="A5445" s="463" t="s">
        <v>10712</v>
      </c>
      <c r="B5445" s="463" t="s">
        <v>124</v>
      </c>
      <c r="C5445" s="463"/>
      <c r="D5445" s="463"/>
      <c r="E5445" s="294" t="s">
        <v>1672</v>
      </c>
    </row>
    <row r="5446" spans="1:5">
      <c r="A5446" s="463" t="s">
        <v>10712</v>
      </c>
      <c r="B5446" s="463" t="s">
        <v>124</v>
      </c>
      <c r="C5446" s="463"/>
      <c r="D5446" s="463"/>
      <c r="E5446" s="294" t="s">
        <v>1673</v>
      </c>
    </row>
    <row r="5447" spans="1:5">
      <c r="A5447" s="463" t="s">
        <v>10712</v>
      </c>
      <c r="B5447" s="463" t="s">
        <v>124</v>
      </c>
      <c r="C5447" s="463"/>
      <c r="D5447" s="463"/>
      <c r="E5447" s="294" t="s">
        <v>1674</v>
      </c>
    </row>
    <row r="5448" spans="1:5">
      <c r="A5448" s="463" t="s">
        <v>10712</v>
      </c>
      <c r="B5448" s="463" t="s">
        <v>124</v>
      </c>
      <c r="C5448" s="463"/>
      <c r="D5448" s="463"/>
      <c r="E5448" s="294" t="s">
        <v>1675</v>
      </c>
    </row>
    <row r="5449" spans="1:5">
      <c r="A5449" s="463" t="s">
        <v>10712</v>
      </c>
      <c r="B5449" s="463" t="s">
        <v>124</v>
      </c>
      <c r="C5449" s="463"/>
      <c r="D5449" s="463"/>
      <c r="E5449" s="294" t="s">
        <v>1677</v>
      </c>
    </row>
    <row r="5450" spans="1:5">
      <c r="A5450" s="463" t="s">
        <v>10712</v>
      </c>
      <c r="B5450" s="463" t="s">
        <v>124</v>
      </c>
      <c r="C5450" s="463"/>
      <c r="D5450" s="463"/>
      <c r="E5450" s="294" t="s">
        <v>1654</v>
      </c>
    </row>
    <row r="5451" spans="1:5">
      <c r="A5451" s="463" t="s">
        <v>10712</v>
      </c>
      <c r="B5451" s="463" t="s">
        <v>124</v>
      </c>
      <c r="C5451" s="463"/>
      <c r="D5451" s="463"/>
      <c r="E5451" s="294" t="s">
        <v>1655</v>
      </c>
    </row>
    <row r="5452" spans="1:5">
      <c r="A5452" s="463" t="s">
        <v>10712</v>
      </c>
      <c r="B5452" s="463" t="s">
        <v>124</v>
      </c>
      <c r="C5452" s="463"/>
      <c r="D5452" s="463"/>
      <c r="E5452" s="294" t="s">
        <v>1678</v>
      </c>
    </row>
    <row r="5453" spans="1:5">
      <c r="A5453" s="463" t="s">
        <v>10712</v>
      </c>
      <c r="B5453" s="463" t="s">
        <v>124</v>
      </c>
      <c r="C5453" s="463"/>
      <c r="D5453" s="463"/>
      <c r="E5453" s="294" t="s">
        <v>1679</v>
      </c>
    </row>
    <row r="5454" spans="1:5">
      <c r="A5454" s="463" t="s">
        <v>10712</v>
      </c>
      <c r="B5454" s="463" t="s">
        <v>124</v>
      </c>
      <c r="C5454" s="463"/>
      <c r="D5454" s="463"/>
      <c r="E5454" s="294" t="s">
        <v>1680</v>
      </c>
    </row>
    <row r="5455" spans="1:5">
      <c r="A5455" s="463" t="s">
        <v>10712</v>
      </c>
      <c r="B5455" s="463" t="s">
        <v>124</v>
      </c>
      <c r="C5455" s="463"/>
      <c r="D5455" s="463"/>
      <c r="E5455" s="294" t="s">
        <v>1682</v>
      </c>
    </row>
    <row r="5456" spans="1:5">
      <c r="A5456" s="463" t="s">
        <v>10712</v>
      </c>
      <c r="B5456" s="463" t="s">
        <v>124</v>
      </c>
      <c r="C5456" s="463"/>
      <c r="D5456" s="463"/>
      <c r="E5456" s="294" t="s">
        <v>1683</v>
      </c>
    </row>
    <row r="5457" spans="1:5">
      <c r="A5457" s="463" t="s">
        <v>10712</v>
      </c>
      <c r="B5457" s="463" t="s">
        <v>124</v>
      </c>
      <c r="C5457" s="463"/>
      <c r="D5457" s="463"/>
      <c r="E5457" s="294" t="s">
        <v>1684</v>
      </c>
    </row>
    <row r="5458" spans="1:5">
      <c r="A5458" s="463" t="s">
        <v>10712</v>
      </c>
      <c r="B5458" s="463" t="s">
        <v>124</v>
      </c>
      <c r="C5458" s="463"/>
      <c r="D5458" s="463"/>
      <c r="E5458" s="294" t="s">
        <v>1685</v>
      </c>
    </row>
    <row r="5459" spans="1:5">
      <c r="A5459" s="463" t="s">
        <v>10712</v>
      </c>
      <c r="B5459" s="463" t="s">
        <v>124</v>
      </c>
      <c r="C5459" s="463"/>
      <c r="D5459" s="463"/>
      <c r="E5459" s="294" t="s">
        <v>1663</v>
      </c>
    </row>
    <row r="5460" spans="1:5">
      <c r="A5460" s="463" t="s">
        <v>10712</v>
      </c>
      <c r="B5460" s="463" t="s">
        <v>124</v>
      </c>
      <c r="C5460" s="463"/>
      <c r="D5460" s="463"/>
      <c r="E5460" s="294" t="s">
        <v>1686</v>
      </c>
    </row>
    <row r="5461" spans="1:5">
      <c r="A5461" s="463" t="s">
        <v>10712</v>
      </c>
      <c r="B5461" s="463" t="s">
        <v>124</v>
      </c>
      <c r="C5461" s="463"/>
      <c r="D5461" s="463"/>
      <c r="E5461" s="294" t="s">
        <v>1687</v>
      </c>
    </row>
    <row r="5462" spans="1:5">
      <c r="A5462" s="463" t="s">
        <v>10712</v>
      </c>
      <c r="B5462" s="463" t="s">
        <v>124</v>
      </c>
      <c r="C5462" s="463"/>
      <c r="D5462" s="463"/>
      <c r="E5462" s="294" t="s">
        <v>1681</v>
      </c>
    </row>
    <row r="5463" spans="1:5">
      <c r="A5463" s="463" t="s">
        <v>10712</v>
      </c>
      <c r="B5463" s="463" t="s">
        <v>124</v>
      </c>
      <c r="C5463" s="463"/>
      <c r="D5463" s="463"/>
      <c r="E5463" s="294" t="s">
        <v>1688</v>
      </c>
    </row>
    <row r="5464" spans="1:5">
      <c r="A5464" s="463" t="s">
        <v>10712</v>
      </c>
      <c r="B5464" s="463" t="s">
        <v>124</v>
      </c>
      <c r="C5464" s="463"/>
      <c r="D5464" s="463"/>
      <c r="E5464" s="294" t="s">
        <v>1689</v>
      </c>
    </row>
    <row r="5465" spans="1:5">
      <c r="A5465" s="463" t="s">
        <v>10712</v>
      </c>
      <c r="B5465" s="463" t="s">
        <v>124</v>
      </c>
      <c r="C5465" s="463"/>
      <c r="D5465" s="463"/>
      <c r="E5465" s="294" t="s">
        <v>1690</v>
      </c>
    </row>
    <row r="5466" spans="1:5">
      <c r="A5466" s="463" t="s">
        <v>10712</v>
      </c>
      <c r="B5466" s="463" t="s">
        <v>124</v>
      </c>
      <c r="C5466" s="463"/>
      <c r="D5466" s="463"/>
      <c r="E5466" s="294" t="s">
        <v>1691</v>
      </c>
    </row>
    <row r="5467" spans="1:5">
      <c r="A5467" s="463" t="s">
        <v>10712</v>
      </c>
      <c r="B5467" s="463" t="s">
        <v>124</v>
      </c>
      <c r="C5467" s="463"/>
      <c r="D5467" s="463"/>
      <c r="E5467" s="294" t="s">
        <v>1692</v>
      </c>
    </row>
    <row r="5468" spans="1:5">
      <c r="A5468" s="463" t="s">
        <v>10712</v>
      </c>
      <c r="B5468" s="463" t="s">
        <v>124</v>
      </c>
      <c r="C5468" s="463"/>
      <c r="D5468" s="463"/>
      <c r="E5468" s="294" t="s">
        <v>1676</v>
      </c>
    </row>
    <row r="5469" spans="1:5">
      <c r="A5469" s="463" t="s">
        <v>10712</v>
      </c>
      <c r="B5469" s="463" t="s">
        <v>124</v>
      </c>
      <c r="C5469" s="463"/>
      <c r="D5469" s="463"/>
      <c r="E5469" s="294" t="s">
        <v>1693</v>
      </c>
    </row>
    <row r="5470" spans="1:5">
      <c r="A5470" s="463" t="s">
        <v>10712</v>
      </c>
      <c r="B5470" s="463" t="s">
        <v>124</v>
      </c>
      <c r="C5470" s="463"/>
      <c r="D5470" s="463"/>
      <c r="E5470" s="294" t="s">
        <v>1695</v>
      </c>
    </row>
    <row r="5471" spans="1:5">
      <c r="A5471" s="463" t="s">
        <v>10712</v>
      </c>
      <c r="B5471" s="463" t="s">
        <v>124</v>
      </c>
      <c r="C5471" s="463"/>
      <c r="D5471" s="463"/>
      <c r="E5471" s="294" t="s">
        <v>1696</v>
      </c>
    </row>
    <row r="5472" spans="1:5">
      <c r="A5472" s="463" t="s">
        <v>10712</v>
      </c>
      <c r="B5472" s="463" t="s">
        <v>124</v>
      </c>
      <c r="C5472" s="463"/>
      <c r="D5472" s="463"/>
      <c r="E5472" s="294" t="s">
        <v>1697</v>
      </c>
    </row>
    <row r="5473" spans="1:5">
      <c r="A5473" s="463" t="s">
        <v>10712</v>
      </c>
      <c r="B5473" s="463" t="s">
        <v>124</v>
      </c>
      <c r="C5473" s="463"/>
      <c r="D5473" s="463"/>
      <c r="E5473" s="294" t="s">
        <v>1698</v>
      </c>
    </row>
    <row r="5474" spans="1:5">
      <c r="A5474" s="463" t="s">
        <v>10712</v>
      </c>
      <c r="B5474" s="463" t="s">
        <v>124</v>
      </c>
      <c r="C5474" s="463"/>
      <c r="D5474" s="463"/>
      <c r="E5474" s="294" t="s">
        <v>1699</v>
      </c>
    </row>
    <row r="5475" spans="1:5">
      <c r="A5475" s="463" t="s">
        <v>10712</v>
      </c>
      <c r="B5475" s="463" t="s">
        <v>124</v>
      </c>
      <c r="C5475" s="463"/>
      <c r="D5475" s="463"/>
      <c r="E5475" s="294" t="s">
        <v>1671</v>
      </c>
    </row>
    <row r="5476" spans="1:5">
      <c r="A5476" s="463" t="s">
        <v>10712</v>
      </c>
      <c r="B5476" s="463" t="s">
        <v>1700</v>
      </c>
      <c r="C5476" s="463"/>
      <c r="D5476" s="463"/>
      <c r="E5476" s="294" t="s">
        <v>1701</v>
      </c>
    </row>
    <row r="5477" spans="1:5">
      <c r="A5477" s="463" t="s">
        <v>10712</v>
      </c>
      <c r="B5477" s="463" t="s">
        <v>138</v>
      </c>
      <c r="C5477" s="463"/>
      <c r="D5477" s="463"/>
      <c r="E5477" s="294" t="s">
        <v>1837</v>
      </c>
    </row>
    <row r="5478" spans="1:5">
      <c r="A5478" s="463" t="s">
        <v>10712</v>
      </c>
      <c r="B5478" s="463" t="s">
        <v>138</v>
      </c>
      <c r="C5478" s="463"/>
      <c r="D5478" s="463"/>
      <c r="E5478" s="294" t="s">
        <v>1838</v>
      </c>
    </row>
    <row r="5479" spans="1:5">
      <c r="A5479" s="463" t="s">
        <v>10712</v>
      </c>
      <c r="B5479" s="463" t="s">
        <v>138</v>
      </c>
      <c r="C5479" s="463"/>
      <c r="D5479" s="463"/>
      <c r="E5479" s="294" t="s">
        <v>1839</v>
      </c>
    </row>
    <row r="5480" spans="1:5">
      <c r="A5480" s="463" t="s">
        <v>10712</v>
      </c>
      <c r="B5480" s="463" t="s">
        <v>138</v>
      </c>
      <c r="C5480" s="463"/>
      <c r="D5480" s="463"/>
      <c r="E5480" s="294" t="s">
        <v>1840</v>
      </c>
    </row>
    <row r="5481" spans="1:5">
      <c r="A5481" s="463" t="s">
        <v>10712</v>
      </c>
      <c r="B5481" s="463" t="s">
        <v>138</v>
      </c>
      <c r="C5481" s="463"/>
      <c r="D5481" s="463"/>
      <c r="E5481" s="294" t="s">
        <v>1841</v>
      </c>
    </row>
    <row r="5482" spans="1:5">
      <c r="A5482" s="463" t="s">
        <v>10712</v>
      </c>
      <c r="B5482" s="463" t="s">
        <v>138</v>
      </c>
      <c r="C5482" s="463"/>
      <c r="D5482" s="463"/>
      <c r="E5482" s="294" t="s">
        <v>1842</v>
      </c>
    </row>
    <row r="5483" spans="1:5">
      <c r="A5483" s="463" t="s">
        <v>10712</v>
      </c>
      <c r="B5483" s="463" t="s">
        <v>138</v>
      </c>
      <c r="C5483" s="463"/>
      <c r="D5483" s="463"/>
      <c r="E5483" s="294" t="s">
        <v>1064</v>
      </c>
    </row>
    <row r="5484" spans="1:5">
      <c r="A5484" s="463" t="s">
        <v>10712</v>
      </c>
      <c r="B5484" s="463" t="s">
        <v>138</v>
      </c>
      <c r="C5484" s="463"/>
      <c r="D5484" s="463"/>
      <c r="E5484" s="294" t="s">
        <v>1843</v>
      </c>
    </row>
    <row r="5485" spans="1:5">
      <c r="A5485" s="463" t="s">
        <v>10712</v>
      </c>
      <c r="B5485" s="463" t="s">
        <v>138</v>
      </c>
      <c r="C5485" s="463"/>
      <c r="D5485" s="463"/>
      <c r="E5485" s="294" t="s">
        <v>1844</v>
      </c>
    </row>
    <row r="5486" spans="1:5">
      <c r="A5486" s="463" t="s">
        <v>10712</v>
      </c>
      <c r="B5486" s="463" t="s">
        <v>138</v>
      </c>
      <c r="C5486" s="463"/>
      <c r="D5486" s="463"/>
      <c r="E5486" s="294" t="s">
        <v>1845</v>
      </c>
    </row>
    <row r="5487" spans="1:5">
      <c r="A5487" s="463" t="s">
        <v>10712</v>
      </c>
      <c r="B5487" s="463" t="s">
        <v>138</v>
      </c>
      <c r="C5487" s="463"/>
      <c r="D5487" s="463"/>
      <c r="E5487" s="294" t="s">
        <v>1846</v>
      </c>
    </row>
    <row r="5488" spans="1:5">
      <c r="A5488" s="463" t="s">
        <v>10712</v>
      </c>
      <c r="B5488" s="463" t="s">
        <v>138</v>
      </c>
      <c r="C5488" s="463"/>
      <c r="D5488" s="463"/>
      <c r="E5488" s="294" t="s">
        <v>1847</v>
      </c>
    </row>
    <row r="5489" spans="1:5">
      <c r="A5489" s="463" t="s">
        <v>10712</v>
      </c>
      <c r="B5489" s="463" t="s">
        <v>138</v>
      </c>
      <c r="C5489" s="463"/>
      <c r="D5489" s="463"/>
      <c r="E5489" s="294" t="s">
        <v>1848</v>
      </c>
    </row>
    <row r="5490" spans="1:5">
      <c r="A5490" s="463" t="s">
        <v>10712</v>
      </c>
      <c r="B5490" s="463" t="s">
        <v>138</v>
      </c>
      <c r="C5490" s="463"/>
      <c r="D5490" s="463"/>
      <c r="E5490" s="294" t="s">
        <v>1875</v>
      </c>
    </row>
    <row r="5491" spans="1:5">
      <c r="A5491" s="463" t="s">
        <v>10712</v>
      </c>
      <c r="B5491" s="463" t="s">
        <v>138</v>
      </c>
      <c r="C5491" s="463"/>
      <c r="D5491" s="463"/>
      <c r="E5491" s="294" t="s">
        <v>1849</v>
      </c>
    </row>
    <row r="5492" spans="1:5">
      <c r="A5492" s="463" t="s">
        <v>10712</v>
      </c>
      <c r="B5492" s="463" t="s">
        <v>138</v>
      </c>
      <c r="C5492" s="463"/>
      <c r="D5492" s="463"/>
      <c r="E5492" s="294" t="s">
        <v>1850</v>
      </c>
    </row>
    <row r="5493" spans="1:5">
      <c r="A5493" s="463" t="s">
        <v>10712</v>
      </c>
      <c r="B5493" s="463" t="s">
        <v>138</v>
      </c>
      <c r="C5493" s="463"/>
      <c r="D5493" s="463"/>
      <c r="E5493" s="294" t="s">
        <v>1851</v>
      </c>
    </row>
    <row r="5494" spans="1:5">
      <c r="A5494" s="463" t="s">
        <v>10712</v>
      </c>
      <c r="B5494" s="463" t="s">
        <v>138</v>
      </c>
      <c r="C5494" s="463"/>
      <c r="D5494" s="463"/>
      <c r="E5494" s="294" t="s">
        <v>1852</v>
      </c>
    </row>
    <row r="5495" spans="1:5">
      <c r="A5495" s="463" t="s">
        <v>10712</v>
      </c>
      <c r="B5495" s="463" t="s">
        <v>138</v>
      </c>
      <c r="C5495" s="463"/>
      <c r="D5495" s="463"/>
      <c r="E5495" s="294" t="s">
        <v>1853</v>
      </c>
    </row>
    <row r="5496" spans="1:5">
      <c r="A5496" s="463" t="s">
        <v>10712</v>
      </c>
      <c r="B5496" s="463" t="s">
        <v>138</v>
      </c>
      <c r="C5496" s="463"/>
      <c r="D5496" s="463"/>
      <c r="E5496" s="294" t="s">
        <v>1854</v>
      </c>
    </row>
    <row r="5497" spans="1:5">
      <c r="A5497" s="463" t="s">
        <v>10712</v>
      </c>
      <c r="B5497" s="463" t="s">
        <v>138</v>
      </c>
      <c r="C5497" s="463"/>
      <c r="D5497" s="463"/>
      <c r="E5497" s="294" t="s">
        <v>1855</v>
      </c>
    </row>
    <row r="5498" spans="1:5">
      <c r="A5498" s="463" t="s">
        <v>10712</v>
      </c>
      <c r="B5498" s="463" t="s">
        <v>138</v>
      </c>
      <c r="C5498" s="463"/>
      <c r="D5498" s="463"/>
      <c r="E5498" s="294" t="s">
        <v>1674</v>
      </c>
    </row>
    <row r="5499" spans="1:5">
      <c r="A5499" s="463" t="s">
        <v>10712</v>
      </c>
      <c r="B5499" s="463" t="s">
        <v>138</v>
      </c>
      <c r="C5499" s="463"/>
      <c r="D5499" s="463"/>
      <c r="E5499" s="294" t="s">
        <v>1857</v>
      </c>
    </row>
    <row r="5500" spans="1:5">
      <c r="A5500" s="463" t="s">
        <v>10712</v>
      </c>
      <c r="B5500" s="463" t="s">
        <v>138</v>
      </c>
      <c r="C5500" s="463"/>
      <c r="D5500" s="463"/>
      <c r="E5500" s="294" t="s">
        <v>1858</v>
      </c>
    </row>
    <row r="5501" spans="1:5">
      <c r="A5501" s="463" t="s">
        <v>10712</v>
      </c>
      <c r="B5501" s="463" t="s">
        <v>138</v>
      </c>
      <c r="C5501" s="463"/>
      <c r="D5501" s="463"/>
      <c r="E5501" s="294" t="s">
        <v>1859</v>
      </c>
    </row>
    <row r="5502" spans="1:5">
      <c r="A5502" s="463" t="s">
        <v>10712</v>
      </c>
      <c r="B5502" s="463" t="s">
        <v>138</v>
      </c>
      <c r="C5502" s="463"/>
      <c r="D5502" s="463"/>
      <c r="E5502" s="294" t="s">
        <v>1860</v>
      </c>
    </row>
    <row r="5503" spans="1:5">
      <c r="A5503" s="463" t="s">
        <v>10712</v>
      </c>
      <c r="B5503" s="463" t="s">
        <v>138</v>
      </c>
      <c r="C5503" s="463"/>
      <c r="D5503" s="463"/>
      <c r="E5503" s="294" t="s">
        <v>1861</v>
      </c>
    </row>
    <row r="5504" spans="1:5">
      <c r="A5504" s="463" t="s">
        <v>10712</v>
      </c>
      <c r="B5504" s="463" t="s">
        <v>138</v>
      </c>
      <c r="C5504" s="463"/>
      <c r="D5504" s="463"/>
      <c r="E5504" s="294" t="s">
        <v>1862</v>
      </c>
    </row>
    <row r="5505" spans="1:5">
      <c r="A5505" s="463" t="s">
        <v>10712</v>
      </c>
      <c r="B5505" s="463" t="s">
        <v>138</v>
      </c>
      <c r="C5505" s="463"/>
      <c r="D5505" s="463"/>
      <c r="E5505" s="294" t="s">
        <v>1863</v>
      </c>
    </row>
    <row r="5506" spans="1:5">
      <c r="A5506" s="463" t="s">
        <v>10712</v>
      </c>
      <c r="B5506" s="463" t="s">
        <v>138</v>
      </c>
      <c r="C5506" s="463"/>
      <c r="D5506" s="463"/>
      <c r="E5506" s="294" t="s">
        <v>1864</v>
      </c>
    </row>
    <row r="5507" spans="1:5">
      <c r="A5507" s="463" t="s">
        <v>10712</v>
      </c>
      <c r="B5507" s="463" t="s">
        <v>138</v>
      </c>
      <c r="C5507" s="463"/>
      <c r="D5507" s="463"/>
      <c r="E5507" s="294" t="s">
        <v>1856</v>
      </c>
    </row>
    <row r="5508" spans="1:5">
      <c r="A5508" s="463" t="s">
        <v>10712</v>
      </c>
      <c r="B5508" s="463" t="s">
        <v>138</v>
      </c>
      <c r="C5508" s="463"/>
      <c r="D5508" s="463"/>
      <c r="E5508" s="294" t="s">
        <v>1865</v>
      </c>
    </row>
    <row r="5509" spans="1:5">
      <c r="A5509" s="463" t="s">
        <v>10712</v>
      </c>
      <c r="B5509" s="463" t="s">
        <v>138</v>
      </c>
      <c r="C5509" s="463"/>
      <c r="D5509" s="463"/>
      <c r="E5509" s="294" t="s">
        <v>1866</v>
      </c>
    </row>
    <row r="5510" spans="1:5">
      <c r="A5510" s="463" t="s">
        <v>10712</v>
      </c>
      <c r="B5510" s="463" t="s">
        <v>138</v>
      </c>
      <c r="C5510" s="463"/>
      <c r="D5510" s="463"/>
      <c r="E5510" s="294" t="s">
        <v>1867</v>
      </c>
    </row>
    <row r="5511" spans="1:5">
      <c r="A5511" s="463" t="s">
        <v>10712</v>
      </c>
      <c r="B5511" s="463" t="s">
        <v>138</v>
      </c>
      <c r="C5511" s="463"/>
      <c r="D5511" s="463"/>
      <c r="E5511" s="294" t="s">
        <v>1868</v>
      </c>
    </row>
    <row r="5512" spans="1:5">
      <c r="A5512" s="463" t="s">
        <v>10712</v>
      </c>
      <c r="B5512" s="463" t="s">
        <v>138</v>
      </c>
      <c r="C5512" s="463"/>
      <c r="D5512" s="463"/>
      <c r="E5512" s="294" t="s">
        <v>1065</v>
      </c>
    </row>
    <row r="5513" spans="1:5">
      <c r="A5513" s="463" t="s">
        <v>10712</v>
      </c>
      <c r="B5513" s="463" t="s">
        <v>138</v>
      </c>
      <c r="C5513" s="463"/>
      <c r="D5513" s="463"/>
      <c r="E5513" s="294" t="s">
        <v>1869</v>
      </c>
    </row>
    <row r="5514" spans="1:5">
      <c r="A5514" s="463" t="s">
        <v>10712</v>
      </c>
      <c r="B5514" s="463" t="s">
        <v>138</v>
      </c>
      <c r="C5514" s="463"/>
      <c r="D5514" s="463"/>
      <c r="E5514" s="294" t="s">
        <v>1870</v>
      </c>
    </row>
    <row r="5515" spans="1:5">
      <c r="A5515" s="463" t="s">
        <v>10712</v>
      </c>
      <c r="B5515" s="463" t="s">
        <v>138</v>
      </c>
      <c r="C5515" s="463"/>
      <c r="D5515" s="463"/>
      <c r="E5515" s="294" t="s">
        <v>1872</v>
      </c>
    </row>
    <row r="5516" spans="1:5">
      <c r="A5516" s="463" t="s">
        <v>10712</v>
      </c>
      <c r="B5516" s="463" t="s">
        <v>138</v>
      </c>
      <c r="C5516" s="463"/>
      <c r="D5516" s="463"/>
      <c r="E5516" s="294" t="s">
        <v>1873</v>
      </c>
    </row>
    <row r="5517" spans="1:5">
      <c r="A5517" s="463" t="s">
        <v>10712</v>
      </c>
      <c r="B5517" s="463" t="s">
        <v>138</v>
      </c>
      <c r="C5517" s="463"/>
      <c r="D5517" s="463"/>
      <c r="E5517" s="294" t="s">
        <v>1874</v>
      </c>
    </row>
    <row r="5518" spans="1:5">
      <c r="A5518" s="463" t="s">
        <v>10712</v>
      </c>
      <c r="B5518" s="463" t="s">
        <v>138</v>
      </c>
      <c r="C5518" s="463"/>
      <c r="D5518" s="463"/>
      <c r="E5518" s="294" t="s">
        <v>1876</v>
      </c>
    </row>
    <row r="5519" spans="1:5">
      <c r="A5519" s="463" t="s">
        <v>10712</v>
      </c>
      <c r="B5519" s="463" t="s">
        <v>138</v>
      </c>
      <c r="C5519" s="463"/>
      <c r="D5519" s="463"/>
      <c r="E5519" s="294" t="s">
        <v>1836</v>
      </c>
    </row>
    <row r="5520" spans="1:5">
      <c r="A5520" s="463" t="s">
        <v>10712</v>
      </c>
      <c r="B5520" s="463" t="s">
        <v>138</v>
      </c>
      <c r="C5520" s="463"/>
      <c r="D5520" s="463"/>
      <c r="E5520" s="294" t="s">
        <v>1878</v>
      </c>
    </row>
    <row r="5521" spans="1:5">
      <c r="A5521" s="463" t="s">
        <v>10712</v>
      </c>
      <c r="B5521" s="463" t="s">
        <v>138</v>
      </c>
      <c r="C5521" s="463"/>
      <c r="D5521" s="463"/>
      <c r="E5521" s="294" t="s">
        <v>1877</v>
      </c>
    </row>
    <row r="5522" spans="1:5">
      <c r="A5522" s="463" t="s">
        <v>10712</v>
      </c>
      <c r="B5522" s="463" t="s">
        <v>138</v>
      </c>
      <c r="C5522" s="463"/>
      <c r="D5522" s="463"/>
      <c r="E5522" s="294" t="s">
        <v>1879</v>
      </c>
    </row>
    <row r="5523" spans="1:5">
      <c r="A5523" s="463" t="s">
        <v>10712</v>
      </c>
      <c r="B5523" s="463" t="s">
        <v>138</v>
      </c>
      <c r="C5523" s="463"/>
      <c r="D5523" s="463"/>
      <c r="E5523" s="294" t="s">
        <v>1880</v>
      </c>
    </row>
    <row r="5524" spans="1:5">
      <c r="A5524" s="463" t="s">
        <v>10712</v>
      </c>
      <c r="B5524" s="463" t="s">
        <v>138</v>
      </c>
      <c r="C5524" s="463"/>
      <c r="D5524" s="463"/>
      <c r="E5524" s="294" t="s">
        <v>1881</v>
      </c>
    </row>
    <row r="5525" spans="1:5">
      <c r="A5525" s="463" t="s">
        <v>10712</v>
      </c>
      <c r="B5525" s="463" t="s">
        <v>138</v>
      </c>
      <c r="C5525" s="463"/>
      <c r="D5525" s="463"/>
      <c r="E5525" s="294" t="s">
        <v>1882</v>
      </c>
    </row>
    <row r="5526" spans="1:5">
      <c r="A5526" s="463" t="s">
        <v>10712</v>
      </c>
      <c r="B5526" s="463" t="s">
        <v>138</v>
      </c>
      <c r="C5526" s="463"/>
      <c r="D5526" s="463"/>
      <c r="E5526" s="294" t="s">
        <v>1883</v>
      </c>
    </row>
    <row r="5527" spans="1:5">
      <c r="A5527" s="463" t="s">
        <v>10712</v>
      </c>
      <c r="B5527" s="463" t="s">
        <v>138</v>
      </c>
      <c r="C5527" s="463"/>
      <c r="D5527" s="463"/>
      <c r="E5527" s="294" t="s">
        <v>1884</v>
      </c>
    </row>
    <row r="5528" spans="1:5">
      <c r="A5528" s="463" t="s">
        <v>10712</v>
      </c>
      <c r="B5528" s="463" t="s">
        <v>138</v>
      </c>
      <c r="C5528" s="463"/>
      <c r="D5528" s="463"/>
      <c r="E5528" s="294" t="s">
        <v>1871</v>
      </c>
    </row>
    <row r="5529" spans="1:5">
      <c r="A5529" s="463" t="s">
        <v>10712</v>
      </c>
      <c r="B5529" s="463" t="s">
        <v>138</v>
      </c>
      <c r="C5529" s="463"/>
      <c r="D5529" s="463"/>
      <c r="E5529" s="294" t="s">
        <v>1885</v>
      </c>
    </row>
    <row r="5530" spans="1:5">
      <c r="A5530" s="463" t="s">
        <v>10712</v>
      </c>
      <c r="B5530" s="463" t="s">
        <v>138</v>
      </c>
      <c r="C5530" s="463"/>
      <c r="D5530" s="463"/>
      <c r="E5530" s="294" t="s">
        <v>1886</v>
      </c>
    </row>
    <row r="5531" spans="1:5">
      <c r="A5531" s="463" t="s">
        <v>10712</v>
      </c>
      <c r="B5531" s="463" t="s">
        <v>138</v>
      </c>
      <c r="C5531" s="463"/>
      <c r="D5531" s="463"/>
      <c r="E5531" s="294" t="s">
        <v>1887</v>
      </c>
    </row>
    <row r="5532" spans="1:5">
      <c r="A5532" s="463" t="s">
        <v>10712</v>
      </c>
      <c r="B5532" s="463" t="s">
        <v>138</v>
      </c>
      <c r="C5532" s="463"/>
      <c r="D5532" s="463"/>
      <c r="E5532" s="294" t="s">
        <v>1888</v>
      </c>
    </row>
    <row r="5533" spans="1:5">
      <c r="A5533" s="463" t="s">
        <v>10712</v>
      </c>
      <c r="B5533" s="463" t="s">
        <v>99</v>
      </c>
      <c r="C5533" s="463"/>
      <c r="D5533" s="463"/>
      <c r="E5533" s="294" t="s">
        <v>9342</v>
      </c>
    </row>
    <row r="5534" spans="1:5">
      <c r="A5534" s="463" t="s">
        <v>10712</v>
      </c>
      <c r="B5534" s="463" t="s">
        <v>99</v>
      </c>
      <c r="C5534" s="463"/>
      <c r="D5534" s="463"/>
      <c r="E5534" s="294" t="s">
        <v>9343</v>
      </c>
    </row>
    <row r="5535" spans="1:5">
      <c r="A5535" s="463" t="s">
        <v>10712</v>
      </c>
      <c r="B5535" s="463" t="s">
        <v>99</v>
      </c>
      <c r="C5535" s="463"/>
      <c r="D5535" s="463"/>
      <c r="E5535" s="294" t="s">
        <v>9344</v>
      </c>
    </row>
    <row r="5536" spans="1:5">
      <c r="A5536" s="463" t="s">
        <v>10712</v>
      </c>
      <c r="B5536" s="463" t="s">
        <v>99</v>
      </c>
      <c r="C5536" s="463"/>
      <c r="D5536" s="463"/>
      <c r="E5536" s="294" t="s">
        <v>9345</v>
      </c>
    </row>
    <row r="5537" spans="1:5">
      <c r="A5537" s="463" t="s">
        <v>10712</v>
      </c>
      <c r="B5537" s="463" t="s">
        <v>99</v>
      </c>
      <c r="C5537" s="463"/>
      <c r="D5537" s="463"/>
      <c r="E5537" s="294" t="s">
        <v>9346</v>
      </c>
    </row>
    <row r="5538" spans="1:5">
      <c r="A5538" s="463" t="s">
        <v>10712</v>
      </c>
      <c r="B5538" s="463" t="s">
        <v>99</v>
      </c>
      <c r="C5538" s="463"/>
      <c r="D5538" s="463"/>
      <c r="E5538" s="294" t="s">
        <v>9347</v>
      </c>
    </row>
    <row r="5539" spans="1:5">
      <c r="A5539" s="463" t="s">
        <v>10712</v>
      </c>
      <c r="B5539" s="463" t="s">
        <v>99</v>
      </c>
      <c r="C5539" s="463"/>
      <c r="D5539" s="463"/>
      <c r="E5539" s="294" t="s">
        <v>9348</v>
      </c>
    </row>
    <row r="5540" spans="1:5">
      <c r="A5540" s="463" t="s">
        <v>10712</v>
      </c>
      <c r="B5540" s="463" t="s">
        <v>99</v>
      </c>
      <c r="C5540" s="463"/>
      <c r="D5540" s="463"/>
      <c r="E5540" s="294" t="s">
        <v>9349</v>
      </c>
    </row>
    <row r="5541" spans="1:5">
      <c r="A5541" s="463" t="s">
        <v>10712</v>
      </c>
      <c r="B5541" s="463" t="s">
        <v>99</v>
      </c>
      <c r="C5541" s="463"/>
      <c r="D5541" s="463"/>
      <c r="E5541" s="294" t="s">
        <v>9350</v>
      </c>
    </row>
    <row r="5542" spans="1:5">
      <c r="A5542" s="463" t="s">
        <v>10712</v>
      </c>
      <c r="B5542" s="463" t="s">
        <v>99</v>
      </c>
      <c r="C5542" s="463"/>
      <c r="D5542" s="463"/>
      <c r="E5542" s="294" t="s">
        <v>9351</v>
      </c>
    </row>
    <row r="5543" spans="1:5">
      <c r="A5543" s="463" t="s">
        <v>10712</v>
      </c>
      <c r="B5543" s="463" t="s">
        <v>99</v>
      </c>
      <c r="C5543" s="463"/>
      <c r="D5543" s="463"/>
      <c r="E5543" s="294" t="s">
        <v>9352</v>
      </c>
    </row>
    <row r="5544" spans="1:5">
      <c r="A5544" s="463" t="s">
        <v>10712</v>
      </c>
      <c r="B5544" s="463" t="s">
        <v>99</v>
      </c>
      <c r="C5544" s="463"/>
      <c r="D5544" s="463"/>
      <c r="E5544" s="294" t="s">
        <v>9353</v>
      </c>
    </row>
    <row r="5545" spans="1:5">
      <c r="A5545" s="463" t="s">
        <v>10712</v>
      </c>
      <c r="B5545" s="463" t="s">
        <v>99</v>
      </c>
      <c r="C5545" s="463"/>
      <c r="D5545" s="463"/>
      <c r="E5545" s="294" t="s">
        <v>9358</v>
      </c>
    </row>
    <row r="5546" spans="1:5">
      <c r="A5546" s="463" t="s">
        <v>10712</v>
      </c>
      <c r="B5546" s="463" t="s">
        <v>99</v>
      </c>
      <c r="C5546" s="463"/>
      <c r="D5546" s="463"/>
      <c r="E5546" s="294" t="s">
        <v>9354</v>
      </c>
    </row>
    <row r="5547" spans="1:5">
      <c r="A5547" s="463" t="s">
        <v>10712</v>
      </c>
      <c r="B5547" s="463" t="s">
        <v>99</v>
      </c>
      <c r="C5547" s="463"/>
      <c r="D5547" s="463"/>
      <c r="E5547" s="294" t="s">
        <v>9359</v>
      </c>
    </row>
    <row r="5548" spans="1:5">
      <c r="A5548" s="463" t="s">
        <v>10712</v>
      </c>
      <c r="B5548" s="463" t="s">
        <v>99</v>
      </c>
      <c r="C5548" s="463"/>
      <c r="D5548" s="463"/>
      <c r="E5548" s="294" t="s">
        <v>9355</v>
      </c>
    </row>
    <row r="5549" spans="1:5">
      <c r="A5549" s="463" t="s">
        <v>10712</v>
      </c>
      <c r="B5549" s="463" t="s">
        <v>99</v>
      </c>
      <c r="C5549" s="463"/>
      <c r="D5549" s="463"/>
      <c r="E5549" s="294" t="s">
        <v>9356</v>
      </c>
    </row>
    <row r="5550" spans="1:5">
      <c r="A5550" s="463" t="s">
        <v>10712</v>
      </c>
      <c r="B5550" s="463" t="s">
        <v>99</v>
      </c>
      <c r="C5550" s="463"/>
      <c r="D5550" s="463"/>
      <c r="E5550" s="294" t="s">
        <v>9357</v>
      </c>
    </row>
    <row r="5551" spans="1:5">
      <c r="A5551" s="463" t="s">
        <v>10712</v>
      </c>
      <c r="B5551" s="463" t="s">
        <v>97</v>
      </c>
      <c r="C5551" s="463"/>
      <c r="D5551" s="463"/>
      <c r="E5551" s="294" t="s">
        <v>6033</v>
      </c>
    </row>
    <row r="5552" spans="1:5">
      <c r="A5552" s="463" t="s">
        <v>10712</v>
      </c>
      <c r="B5552" s="463" t="s">
        <v>97</v>
      </c>
      <c r="C5552" s="463"/>
      <c r="D5552" s="463"/>
      <c r="E5552" s="294" t="s">
        <v>9360</v>
      </c>
    </row>
    <row r="5553" spans="1:5">
      <c r="A5553" s="463" t="s">
        <v>10712</v>
      </c>
      <c r="B5553" s="463" t="s">
        <v>97</v>
      </c>
      <c r="C5553" s="463"/>
      <c r="D5553" s="463"/>
      <c r="E5553" s="294" t="s">
        <v>9365</v>
      </c>
    </row>
    <row r="5554" spans="1:5">
      <c r="A5554" s="463" t="s">
        <v>10712</v>
      </c>
      <c r="B5554" s="463" t="s">
        <v>97</v>
      </c>
      <c r="C5554" s="463"/>
      <c r="D5554" s="463"/>
      <c r="E5554" s="294" t="s">
        <v>9366</v>
      </c>
    </row>
    <row r="5555" spans="1:5">
      <c r="A5555" s="463" t="s">
        <v>10712</v>
      </c>
      <c r="B5555" s="463" t="s">
        <v>97</v>
      </c>
      <c r="C5555" s="463"/>
      <c r="D5555" s="463"/>
      <c r="E5555" s="294" t="s">
        <v>9368</v>
      </c>
    </row>
    <row r="5556" spans="1:5">
      <c r="A5556" s="463" t="s">
        <v>10712</v>
      </c>
      <c r="B5556" s="463" t="s">
        <v>97</v>
      </c>
      <c r="C5556" s="463"/>
      <c r="D5556" s="463"/>
      <c r="E5556" s="294" t="s">
        <v>9370</v>
      </c>
    </row>
    <row r="5557" spans="1:5">
      <c r="A5557" s="463" t="s">
        <v>10712</v>
      </c>
      <c r="B5557" s="463" t="s">
        <v>97</v>
      </c>
      <c r="C5557" s="463"/>
      <c r="D5557" s="463"/>
      <c r="E5557" s="294" t="s">
        <v>9361</v>
      </c>
    </row>
    <row r="5558" spans="1:5">
      <c r="A5558" s="463" t="s">
        <v>10712</v>
      </c>
      <c r="B5558" s="463" t="s">
        <v>97</v>
      </c>
      <c r="C5558" s="463"/>
      <c r="D5558" s="463"/>
      <c r="E5558" s="294" t="s">
        <v>9373</v>
      </c>
    </row>
    <row r="5559" spans="1:5">
      <c r="A5559" s="463" t="s">
        <v>10712</v>
      </c>
      <c r="B5559" s="463" t="s">
        <v>97</v>
      </c>
      <c r="C5559" s="463"/>
      <c r="D5559" s="463"/>
      <c r="E5559" s="294" t="s">
        <v>9374</v>
      </c>
    </row>
    <row r="5560" spans="1:5">
      <c r="A5560" s="463" t="s">
        <v>10712</v>
      </c>
      <c r="B5560" s="463" t="s">
        <v>97</v>
      </c>
      <c r="C5560" s="463"/>
      <c r="D5560" s="463"/>
      <c r="E5560" s="294" t="s">
        <v>9375</v>
      </c>
    </row>
    <row r="5561" spans="1:5">
      <c r="A5561" s="463" t="s">
        <v>10712</v>
      </c>
      <c r="B5561" s="463" t="s">
        <v>97</v>
      </c>
      <c r="C5561" s="463"/>
      <c r="D5561" s="463"/>
      <c r="E5561" s="294" t="s">
        <v>9369</v>
      </c>
    </row>
    <row r="5562" spans="1:5">
      <c r="A5562" s="463" t="s">
        <v>10712</v>
      </c>
      <c r="B5562" s="463" t="s">
        <v>97</v>
      </c>
      <c r="C5562" s="463"/>
      <c r="D5562" s="463"/>
      <c r="E5562" s="294" t="s">
        <v>9382</v>
      </c>
    </row>
    <row r="5563" spans="1:5">
      <c r="A5563" s="463" t="s">
        <v>10712</v>
      </c>
      <c r="B5563" s="463" t="s">
        <v>97</v>
      </c>
      <c r="C5563" s="463"/>
      <c r="D5563" s="463"/>
      <c r="E5563" s="294" t="s">
        <v>9376</v>
      </c>
    </row>
    <row r="5564" spans="1:5">
      <c r="A5564" s="463" t="s">
        <v>10712</v>
      </c>
      <c r="B5564" s="463" t="s">
        <v>97</v>
      </c>
      <c r="C5564" s="463"/>
      <c r="D5564" s="463"/>
      <c r="E5564" s="294" t="s">
        <v>9377</v>
      </c>
    </row>
    <row r="5565" spans="1:5">
      <c r="A5565" s="463" t="s">
        <v>10712</v>
      </c>
      <c r="B5565" s="463" t="s">
        <v>97</v>
      </c>
      <c r="C5565" s="463"/>
      <c r="D5565" s="463"/>
      <c r="E5565" s="294" t="s">
        <v>9379</v>
      </c>
    </row>
    <row r="5566" spans="1:5">
      <c r="A5566" s="463" t="s">
        <v>10712</v>
      </c>
      <c r="B5566" s="463" t="s">
        <v>97</v>
      </c>
      <c r="C5566" s="463"/>
      <c r="D5566" s="463"/>
      <c r="E5566" s="294" t="s">
        <v>9380</v>
      </c>
    </row>
    <row r="5567" spans="1:5">
      <c r="A5567" s="463" t="s">
        <v>10712</v>
      </c>
      <c r="B5567" s="463" t="s">
        <v>97</v>
      </c>
      <c r="C5567" s="463"/>
      <c r="D5567" s="463"/>
      <c r="E5567" s="294" t="s">
        <v>9372</v>
      </c>
    </row>
    <row r="5568" spans="1:5">
      <c r="A5568" s="463" t="s">
        <v>10712</v>
      </c>
      <c r="B5568" s="463" t="s">
        <v>97</v>
      </c>
      <c r="C5568" s="463"/>
      <c r="D5568" s="463"/>
      <c r="E5568" s="294" t="s">
        <v>9362</v>
      </c>
    </row>
    <row r="5569" spans="1:5">
      <c r="A5569" s="463" t="s">
        <v>10712</v>
      </c>
      <c r="B5569" s="463" t="s">
        <v>97</v>
      </c>
      <c r="C5569" s="463"/>
      <c r="D5569" s="463"/>
      <c r="E5569" s="294" t="s">
        <v>9367</v>
      </c>
    </row>
    <row r="5570" spans="1:5">
      <c r="A5570" s="463" t="s">
        <v>10712</v>
      </c>
      <c r="B5570" s="463" t="s">
        <v>97</v>
      </c>
      <c r="C5570" s="463"/>
      <c r="D5570" s="463"/>
      <c r="E5570" s="294" t="s">
        <v>9363</v>
      </c>
    </row>
    <row r="5571" spans="1:5">
      <c r="A5571" s="463" t="s">
        <v>10712</v>
      </c>
      <c r="B5571" s="463" t="s">
        <v>97</v>
      </c>
      <c r="C5571" s="463"/>
      <c r="D5571" s="463"/>
      <c r="E5571" s="294" t="s">
        <v>9378</v>
      </c>
    </row>
    <row r="5572" spans="1:5">
      <c r="A5572" s="463" t="s">
        <v>10712</v>
      </c>
      <c r="B5572" s="463" t="s">
        <v>97</v>
      </c>
      <c r="C5572" s="463"/>
      <c r="D5572" s="463"/>
      <c r="E5572" s="294" t="s">
        <v>9383</v>
      </c>
    </row>
    <row r="5573" spans="1:5">
      <c r="A5573" s="463" t="s">
        <v>10712</v>
      </c>
      <c r="B5573" s="463" t="s">
        <v>97</v>
      </c>
      <c r="C5573" s="463"/>
      <c r="D5573" s="463"/>
      <c r="E5573" s="294" t="s">
        <v>9385</v>
      </c>
    </row>
    <row r="5574" spans="1:5">
      <c r="A5574" s="463" t="s">
        <v>10712</v>
      </c>
      <c r="B5574" s="463" t="s">
        <v>97</v>
      </c>
      <c r="C5574" s="463"/>
      <c r="D5574" s="463"/>
      <c r="E5574" s="294" t="s">
        <v>9381</v>
      </c>
    </row>
    <row r="5575" spans="1:5">
      <c r="A5575" s="463" t="s">
        <v>10712</v>
      </c>
      <c r="B5575" s="463" t="s">
        <v>97</v>
      </c>
      <c r="C5575" s="463"/>
      <c r="D5575" s="463"/>
      <c r="E5575" s="294" t="s">
        <v>9384</v>
      </c>
    </row>
    <row r="5576" spans="1:5">
      <c r="A5576" s="463" t="s">
        <v>10712</v>
      </c>
      <c r="B5576" s="463" t="s">
        <v>97</v>
      </c>
      <c r="C5576" s="463"/>
      <c r="D5576" s="463"/>
      <c r="E5576" s="294" t="s">
        <v>9371</v>
      </c>
    </row>
    <row r="5577" spans="1:5">
      <c r="A5577" s="463" t="s">
        <v>10712</v>
      </c>
      <c r="B5577" s="463" t="s">
        <v>97</v>
      </c>
      <c r="C5577" s="463"/>
      <c r="D5577" s="463"/>
      <c r="E5577" s="294" t="s">
        <v>9364</v>
      </c>
    </row>
    <row r="5578" spans="1:5">
      <c r="A5578" s="463" t="s">
        <v>10712</v>
      </c>
      <c r="B5578" s="463" t="s">
        <v>9386</v>
      </c>
      <c r="C5578" s="463"/>
      <c r="D5578" s="463"/>
      <c r="E5578" s="294" t="s">
        <v>9387</v>
      </c>
    </row>
    <row r="5579" spans="1:5">
      <c r="A5579" s="463" t="s">
        <v>10712</v>
      </c>
      <c r="B5579" s="463" t="s">
        <v>95</v>
      </c>
      <c r="C5579" s="463"/>
      <c r="D5579" s="463" t="s">
        <v>10713</v>
      </c>
      <c r="E5579" s="294" t="s">
        <v>9402</v>
      </c>
    </row>
    <row r="5580" spans="1:5">
      <c r="A5580" s="463" t="s">
        <v>10712</v>
      </c>
      <c r="B5580" s="463" t="s">
        <v>95</v>
      </c>
      <c r="C5580" s="463"/>
      <c r="D5580" s="463"/>
      <c r="E5580" s="294" t="s">
        <v>9400</v>
      </c>
    </row>
    <row r="5581" spans="1:5">
      <c r="A5581" s="463" t="s">
        <v>10712</v>
      </c>
      <c r="B5581" s="463" t="s">
        <v>95</v>
      </c>
      <c r="C5581" s="463"/>
      <c r="D5581" s="463"/>
      <c r="E5581" s="294" t="s">
        <v>9388</v>
      </c>
    </row>
    <row r="5582" spans="1:5">
      <c r="A5582" s="463" t="s">
        <v>10712</v>
      </c>
      <c r="B5582" s="463" t="s">
        <v>95</v>
      </c>
      <c r="C5582" s="463"/>
      <c r="D5582" s="463"/>
      <c r="E5582" s="294" t="s">
        <v>9389</v>
      </c>
    </row>
    <row r="5583" spans="1:5">
      <c r="A5583" s="463" t="s">
        <v>10712</v>
      </c>
      <c r="B5583" s="463" t="s">
        <v>95</v>
      </c>
      <c r="C5583" s="463"/>
      <c r="D5583" s="463" t="s">
        <v>10713</v>
      </c>
      <c r="E5583" s="294" t="s">
        <v>9413</v>
      </c>
    </row>
    <row r="5584" spans="1:5">
      <c r="A5584" s="463" t="s">
        <v>10712</v>
      </c>
      <c r="B5584" s="463" t="s">
        <v>95</v>
      </c>
      <c r="C5584" s="463"/>
      <c r="D5584" s="463" t="s">
        <v>10713</v>
      </c>
      <c r="E5584" s="294" t="s">
        <v>9403</v>
      </c>
    </row>
    <row r="5585" spans="1:5">
      <c r="A5585" s="463" t="s">
        <v>10712</v>
      </c>
      <c r="B5585" s="463" t="s">
        <v>95</v>
      </c>
      <c r="C5585" s="463"/>
      <c r="D5585" s="463"/>
      <c r="E5585" s="294" t="s">
        <v>9390</v>
      </c>
    </row>
    <row r="5586" spans="1:5">
      <c r="A5586" s="463" t="s">
        <v>10712</v>
      </c>
      <c r="B5586" s="463" t="s">
        <v>95</v>
      </c>
      <c r="C5586" s="463"/>
      <c r="D5586" s="463" t="s">
        <v>10713</v>
      </c>
      <c r="E5586" s="294" t="s">
        <v>9417</v>
      </c>
    </row>
    <row r="5587" spans="1:5">
      <c r="A5587" s="463" t="s">
        <v>10712</v>
      </c>
      <c r="B5587" s="463" t="s">
        <v>95</v>
      </c>
      <c r="C5587" s="463"/>
      <c r="D5587" s="463"/>
      <c r="E5587" s="294" t="s">
        <v>9391</v>
      </c>
    </row>
    <row r="5588" spans="1:5">
      <c r="A5588" s="463" t="s">
        <v>10712</v>
      </c>
      <c r="B5588" s="463" t="s">
        <v>95</v>
      </c>
      <c r="C5588" s="463"/>
      <c r="D5588" s="463"/>
      <c r="E5588" s="294" t="s">
        <v>9392</v>
      </c>
    </row>
    <row r="5589" spans="1:5">
      <c r="A5589" s="463" t="s">
        <v>10712</v>
      </c>
      <c r="B5589" s="463" t="s">
        <v>95</v>
      </c>
      <c r="C5589" s="463"/>
      <c r="D5589" s="463"/>
      <c r="E5589" s="294" t="s">
        <v>9393</v>
      </c>
    </row>
    <row r="5590" spans="1:5">
      <c r="A5590" s="463" t="s">
        <v>10712</v>
      </c>
      <c r="B5590" s="463" t="s">
        <v>95</v>
      </c>
      <c r="C5590" s="463"/>
      <c r="D5590" s="463"/>
      <c r="E5590" s="294" t="s">
        <v>9394</v>
      </c>
    </row>
    <row r="5591" spans="1:5">
      <c r="A5591" s="463" t="s">
        <v>10712</v>
      </c>
      <c r="B5591" s="463" t="s">
        <v>95</v>
      </c>
      <c r="C5591" s="463"/>
      <c r="D5591" s="463"/>
      <c r="E5591" s="294" t="s">
        <v>9395</v>
      </c>
    </row>
    <row r="5592" spans="1:5">
      <c r="A5592" s="463" t="s">
        <v>10712</v>
      </c>
      <c r="B5592" s="463" t="s">
        <v>95</v>
      </c>
      <c r="C5592" s="463"/>
      <c r="D5592" s="463" t="s">
        <v>10713</v>
      </c>
      <c r="E5592" s="294" t="s">
        <v>9412</v>
      </c>
    </row>
    <row r="5593" spans="1:5">
      <c r="A5593" s="463" t="s">
        <v>10712</v>
      </c>
      <c r="B5593" s="463" t="s">
        <v>95</v>
      </c>
      <c r="C5593" s="463"/>
      <c r="D5593" s="463"/>
      <c r="E5593" s="294" t="s">
        <v>9396</v>
      </c>
    </row>
    <row r="5594" spans="1:5">
      <c r="A5594" s="463" t="s">
        <v>10712</v>
      </c>
      <c r="B5594" s="463" t="s">
        <v>95</v>
      </c>
      <c r="C5594" s="463"/>
      <c r="D5594" s="463" t="s">
        <v>10713</v>
      </c>
      <c r="E5594" s="294" t="s">
        <v>9405</v>
      </c>
    </row>
    <row r="5595" spans="1:5">
      <c r="A5595" s="463" t="s">
        <v>10712</v>
      </c>
      <c r="B5595" s="463" t="s">
        <v>95</v>
      </c>
      <c r="C5595" s="463"/>
      <c r="D5595" s="463" t="s">
        <v>10713</v>
      </c>
      <c r="E5595" s="294" t="s">
        <v>9407</v>
      </c>
    </row>
    <row r="5596" spans="1:5">
      <c r="A5596" s="463" t="s">
        <v>10712</v>
      </c>
      <c r="B5596" s="463" t="s">
        <v>95</v>
      </c>
      <c r="C5596" s="463"/>
      <c r="D5596" s="463"/>
      <c r="E5596" s="294" t="s">
        <v>7824</v>
      </c>
    </row>
    <row r="5597" spans="1:5">
      <c r="A5597" s="463" t="s">
        <v>10712</v>
      </c>
      <c r="B5597" s="463" t="s">
        <v>95</v>
      </c>
      <c r="C5597" s="463"/>
      <c r="D5597" s="463" t="s">
        <v>10713</v>
      </c>
      <c r="E5597" s="294" t="s">
        <v>9408</v>
      </c>
    </row>
    <row r="5598" spans="1:5">
      <c r="A5598" s="463" t="s">
        <v>10712</v>
      </c>
      <c r="B5598" s="463" t="s">
        <v>95</v>
      </c>
      <c r="C5598" s="463"/>
      <c r="D5598" s="463"/>
      <c r="E5598" s="294" t="s">
        <v>9397</v>
      </c>
    </row>
    <row r="5599" spans="1:5">
      <c r="A5599" s="463" t="s">
        <v>10712</v>
      </c>
      <c r="B5599" s="463" t="s">
        <v>95</v>
      </c>
      <c r="C5599" s="463"/>
      <c r="D5599" s="463"/>
      <c r="E5599" s="294" t="s">
        <v>9401</v>
      </c>
    </row>
    <row r="5600" spans="1:5">
      <c r="A5600" s="463" t="s">
        <v>10712</v>
      </c>
      <c r="B5600" s="463" t="s">
        <v>95</v>
      </c>
      <c r="C5600" s="463"/>
      <c r="D5600" s="463" t="s">
        <v>10713</v>
      </c>
      <c r="E5600" s="294" t="s">
        <v>9410</v>
      </c>
    </row>
    <row r="5601" spans="1:5">
      <c r="A5601" s="463" t="s">
        <v>10712</v>
      </c>
      <c r="B5601" s="463" t="s">
        <v>95</v>
      </c>
      <c r="C5601" s="463"/>
      <c r="D5601" s="463" t="s">
        <v>10713</v>
      </c>
      <c r="E5601" s="294" t="s">
        <v>9409</v>
      </c>
    </row>
    <row r="5602" spans="1:5">
      <c r="A5602" s="463" t="s">
        <v>10712</v>
      </c>
      <c r="B5602" s="463" t="s">
        <v>95</v>
      </c>
      <c r="C5602" s="463"/>
      <c r="D5602" s="463" t="s">
        <v>10713</v>
      </c>
      <c r="E5602" s="294" t="s">
        <v>9411</v>
      </c>
    </row>
    <row r="5603" spans="1:5">
      <c r="A5603" s="463" t="s">
        <v>10712</v>
      </c>
      <c r="B5603" s="463" t="s">
        <v>95</v>
      </c>
      <c r="C5603" s="463"/>
      <c r="D5603" s="463" t="s">
        <v>10713</v>
      </c>
      <c r="E5603" s="294" t="s">
        <v>9414</v>
      </c>
    </row>
    <row r="5604" spans="1:5">
      <c r="A5604" s="463" t="s">
        <v>10712</v>
      </c>
      <c r="B5604" s="463" t="s">
        <v>95</v>
      </c>
      <c r="C5604" s="463"/>
      <c r="D5604" s="463"/>
      <c r="E5604" s="294" t="s">
        <v>9398</v>
      </c>
    </row>
    <row r="5605" spans="1:5">
      <c r="A5605" s="463" t="s">
        <v>10712</v>
      </c>
      <c r="B5605" s="463" t="s">
        <v>95</v>
      </c>
      <c r="C5605" s="463"/>
      <c r="D5605" s="463" t="s">
        <v>10713</v>
      </c>
      <c r="E5605" s="294" t="s">
        <v>9415</v>
      </c>
    </row>
    <row r="5606" spans="1:5">
      <c r="A5606" s="463" t="s">
        <v>10712</v>
      </c>
      <c r="B5606" s="463" t="s">
        <v>95</v>
      </c>
      <c r="C5606" s="463"/>
      <c r="D5606" s="463" t="s">
        <v>10713</v>
      </c>
      <c r="E5606" s="294" t="s">
        <v>9406</v>
      </c>
    </row>
    <row r="5607" spans="1:5">
      <c r="A5607" s="463" t="s">
        <v>10712</v>
      </c>
      <c r="B5607" s="463" t="s">
        <v>95</v>
      </c>
      <c r="C5607" s="463"/>
      <c r="D5607" s="463"/>
      <c r="E5607" s="294" t="s">
        <v>9399</v>
      </c>
    </row>
    <row r="5608" spans="1:5">
      <c r="A5608" s="463" t="s">
        <v>10712</v>
      </c>
      <c r="B5608" s="463" t="s">
        <v>95</v>
      </c>
      <c r="C5608" s="463"/>
      <c r="D5608" s="463" t="s">
        <v>10713</v>
      </c>
      <c r="E5608" s="294" t="s">
        <v>9416</v>
      </c>
    </row>
    <row r="5609" spans="1:5">
      <c r="A5609" s="463" t="s">
        <v>10712</v>
      </c>
      <c r="B5609" s="463" t="s">
        <v>95</v>
      </c>
      <c r="C5609" s="463"/>
      <c r="D5609" s="463" t="s">
        <v>10713</v>
      </c>
      <c r="E5609" s="294" t="s">
        <v>9418</v>
      </c>
    </row>
    <row r="5610" spans="1:5">
      <c r="A5610" s="463" t="s">
        <v>10712</v>
      </c>
      <c r="B5610" s="463" t="s">
        <v>95</v>
      </c>
      <c r="C5610" s="463"/>
      <c r="D5610" s="463" t="s">
        <v>10713</v>
      </c>
      <c r="E5610" s="294" t="s">
        <v>9419</v>
      </c>
    </row>
    <row r="5611" spans="1:5">
      <c r="A5611" s="463" t="s">
        <v>10712</v>
      </c>
      <c r="B5611" s="463" t="s">
        <v>95</v>
      </c>
      <c r="C5611" s="463"/>
      <c r="D5611" s="463" t="s">
        <v>10713</v>
      </c>
      <c r="E5611" s="294" t="s">
        <v>9404</v>
      </c>
    </row>
    <row r="5612" spans="1:5">
      <c r="A5612" s="463" t="s">
        <v>10712</v>
      </c>
      <c r="B5612" s="463" t="s">
        <v>9768</v>
      </c>
      <c r="C5612" s="463"/>
      <c r="D5612" s="463" t="s">
        <v>10713</v>
      </c>
      <c r="E5612" s="294" t="s">
        <v>9769</v>
      </c>
    </row>
    <row r="5613" spans="1:5">
      <c r="A5613" s="463" t="s">
        <v>10712</v>
      </c>
      <c r="B5613" s="463" t="s">
        <v>113</v>
      </c>
      <c r="C5613" s="463"/>
      <c r="D5613" s="463"/>
      <c r="E5613" s="294" t="s">
        <v>9464</v>
      </c>
    </row>
    <row r="5614" spans="1:5">
      <c r="A5614" s="463" t="s">
        <v>10712</v>
      </c>
      <c r="B5614" s="463" t="s">
        <v>113</v>
      </c>
      <c r="C5614" s="463"/>
      <c r="D5614" s="463"/>
      <c r="E5614" s="294" t="s">
        <v>9465</v>
      </c>
    </row>
    <row r="5615" spans="1:5">
      <c r="A5615" s="463" t="s">
        <v>10712</v>
      </c>
      <c r="B5615" s="463" t="s">
        <v>113</v>
      </c>
      <c r="C5615" s="463"/>
      <c r="D5615" s="463"/>
      <c r="E5615" s="294" t="s">
        <v>9466</v>
      </c>
    </row>
    <row r="5616" spans="1:5">
      <c r="A5616" s="463" t="s">
        <v>10712</v>
      </c>
      <c r="B5616" s="463" t="s">
        <v>113</v>
      </c>
      <c r="C5616" s="463"/>
      <c r="D5616" s="463"/>
      <c r="E5616" s="294" t="s">
        <v>9467</v>
      </c>
    </row>
    <row r="5617" spans="1:5">
      <c r="A5617" s="463" t="s">
        <v>10712</v>
      </c>
      <c r="B5617" s="463" t="s">
        <v>113</v>
      </c>
      <c r="C5617" s="463"/>
      <c r="D5617" s="463"/>
      <c r="E5617" s="294" t="s">
        <v>9468</v>
      </c>
    </row>
    <row r="5618" spans="1:5">
      <c r="A5618" s="463" t="s">
        <v>10712</v>
      </c>
      <c r="B5618" s="463" t="s">
        <v>113</v>
      </c>
      <c r="C5618" s="463"/>
      <c r="D5618" s="463"/>
      <c r="E5618" s="294" t="s">
        <v>9469</v>
      </c>
    </row>
    <row r="5619" spans="1:5">
      <c r="A5619" s="463" t="s">
        <v>10712</v>
      </c>
      <c r="B5619" s="463" t="s">
        <v>113</v>
      </c>
      <c r="C5619" s="463"/>
      <c r="D5619" s="463"/>
      <c r="E5619" s="294" t="s">
        <v>9470</v>
      </c>
    </row>
    <row r="5620" spans="1:5">
      <c r="A5620" s="463" t="s">
        <v>10712</v>
      </c>
      <c r="B5620" s="463" t="s">
        <v>113</v>
      </c>
      <c r="C5620" s="463"/>
      <c r="D5620" s="463"/>
      <c r="E5620" s="294" t="s">
        <v>9471</v>
      </c>
    </row>
    <row r="5621" spans="1:5">
      <c r="A5621" s="463" t="s">
        <v>10712</v>
      </c>
      <c r="B5621" s="463" t="s">
        <v>113</v>
      </c>
      <c r="C5621" s="463"/>
      <c r="D5621" s="463"/>
      <c r="E5621" s="294" t="s">
        <v>9472</v>
      </c>
    </row>
    <row r="5622" spans="1:5">
      <c r="A5622" s="463" t="s">
        <v>10712</v>
      </c>
      <c r="B5622" s="463" t="s">
        <v>113</v>
      </c>
      <c r="C5622" s="463"/>
      <c r="D5622" s="463"/>
      <c r="E5622" s="294" t="s">
        <v>2315</v>
      </c>
    </row>
    <row r="5623" spans="1:5">
      <c r="A5623" s="463" t="s">
        <v>10712</v>
      </c>
      <c r="B5623" s="463" t="s">
        <v>113</v>
      </c>
      <c r="C5623" s="463"/>
      <c r="D5623" s="463"/>
      <c r="E5623" s="294" t="s">
        <v>9473</v>
      </c>
    </row>
    <row r="5624" spans="1:5">
      <c r="A5624" s="463" t="s">
        <v>10712</v>
      </c>
      <c r="B5624" s="463" t="s">
        <v>113</v>
      </c>
      <c r="C5624" s="463"/>
      <c r="D5624" s="463"/>
      <c r="E5624" s="294" t="s">
        <v>9474</v>
      </c>
    </row>
    <row r="5625" spans="1:5">
      <c r="A5625" s="463" t="s">
        <v>10712</v>
      </c>
      <c r="B5625" s="463" t="s">
        <v>113</v>
      </c>
      <c r="C5625" s="463"/>
      <c r="D5625" s="463"/>
      <c r="E5625" s="294" t="s">
        <v>9475</v>
      </c>
    </row>
    <row r="5626" spans="1:5">
      <c r="A5626" s="463" t="s">
        <v>10712</v>
      </c>
      <c r="B5626" s="463" t="s">
        <v>113</v>
      </c>
      <c r="C5626" s="463"/>
      <c r="D5626" s="463"/>
      <c r="E5626" s="294" t="s">
        <v>9476</v>
      </c>
    </row>
    <row r="5627" spans="1:5">
      <c r="A5627" s="463" t="s">
        <v>10712</v>
      </c>
      <c r="B5627" s="463" t="s">
        <v>113</v>
      </c>
      <c r="C5627" s="463"/>
      <c r="D5627" s="463"/>
      <c r="E5627" s="294" t="s">
        <v>9477</v>
      </c>
    </row>
    <row r="5628" spans="1:5">
      <c r="A5628" s="463" t="s">
        <v>10712</v>
      </c>
      <c r="B5628" s="463" t="s">
        <v>113</v>
      </c>
      <c r="C5628" s="463"/>
      <c r="D5628" s="463"/>
      <c r="E5628" s="294" t="s">
        <v>9478</v>
      </c>
    </row>
    <row r="5629" spans="1:5">
      <c r="A5629" s="463" t="s">
        <v>10712</v>
      </c>
      <c r="B5629" s="463" t="s">
        <v>113</v>
      </c>
      <c r="C5629" s="463"/>
      <c r="D5629" s="463"/>
      <c r="E5629" s="294" t="s">
        <v>9479</v>
      </c>
    </row>
    <row r="5630" spans="1:5">
      <c r="A5630" s="463" t="s">
        <v>10712</v>
      </c>
      <c r="B5630" s="463" t="s">
        <v>113</v>
      </c>
      <c r="C5630" s="463"/>
      <c r="D5630" s="463"/>
      <c r="E5630" s="294" t="s">
        <v>9480</v>
      </c>
    </row>
    <row r="5631" spans="1:5">
      <c r="A5631" s="463" t="s">
        <v>10712</v>
      </c>
      <c r="B5631" s="463" t="s">
        <v>113</v>
      </c>
      <c r="C5631" s="463"/>
      <c r="D5631" s="463"/>
      <c r="E5631" s="294" t="s">
        <v>9481</v>
      </c>
    </row>
    <row r="5632" spans="1:5">
      <c r="A5632" s="463" t="s">
        <v>10712</v>
      </c>
      <c r="B5632" s="463" t="s">
        <v>113</v>
      </c>
      <c r="C5632" s="463"/>
      <c r="D5632" s="463"/>
      <c r="E5632" s="294" t="s">
        <v>9482</v>
      </c>
    </row>
    <row r="5633" spans="1:5">
      <c r="A5633" s="463" t="s">
        <v>10712</v>
      </c>
      <c r="B5633" s="463" t="s">
        <v>113</v>
      </c>
      <c r="C5633" s="463"/>
      <c r="D5633" s="463"/>
      <c r="E5633" s="294" t="s">
        <v>9483</v>
      </c>
    </row>
    <row r="5634" spans="1:5">
      <c r="A5634" s="463" t="s">
        <v>10712</v>
      </c>
      <c r="B5634" s="463" t="s">
        <v>113</v>
      </c>
      <c r="C5634" s="463"/>
      <c r="D5634" s="463"/>
      <c r="E5634" s="294" t="s">
        <v>9484</v>
      </c>
    </row>
    <row r="5635" spans="1:5">
      <c r="A5635" s="463" t="s">
        <v>10712</v>
      </c>
      <c r="B5635" s="463" t="s">
        <v>113</v>
      </c>
      <c r="C5635" s="463"/>
      <c r="D5635" s="463"/>
      <c r="E5635" s="294" t="s">
        <v>9485</v>
      </c>
    </row>
    <row r="5636" spans="1:5">
      <c r="A5636" s="463" t="s">
        <v>10712</v>
      </c>
      <c r="B5636" s="463" t="s">
        <v>113</v>
      </c>
      <c r="C5636" s="463"/>
      <c r="D5636" s="463"/>
      <c r="E5636" s="294" t="s">
        <v>9486</v>
      </c>
    </row>
    <row r="5637" spans="1:5">
      <c r="A5637" s="463" t="s">
        <v>10712</v>
      </c>
      <c r="B5637" s="463" t="s">
        <v>113</v>
      </c>
      <c r="C5637" s="463"/>
      <c r="D5637" s="463"/>
      <c r="E5637" s="294" t="s">
        <v>9487</v>
      </c>
    </row>
    <row r="5638" spans="1:5">
      <c r="A5638" s="463" t="s">
        <v>10712</v>
      </c>
      <c r="B5638" s="463" t="s">
        <v>113</v>
      </c>
      <c r="C5638" s="463"/>
      <c r="D5638" s="463"/>
      <c r="E5638" s="294" t="s">
        <v>9488</v>
      </c>
    </row>
    <row r="5639" spans="1:5">
      <c r="A5639" s="463" t="s">
        <v>10712</v>
      </c>
      <c r="B5639" s="463" t="s">
        <v>113</v>
      </c>
      <c r="C5639" s="463"/>
      <c r="D5639" s="463"/>
      <c r="E5639" s="294" t="s">
        <v>9489</v>
      </c>
    </row>
    <row r="5640" spans="1:5">
      <c r="A5640" s="463" t="s">
        <v>10712</v>
      </c>
      <c r="B5640" s="463" t="s">
        <v>113</v>
      </c>
      <c r="C5640" s="463"/>
      <c r="D5640" s="463"/>
      <c r="E5640" s="294" t="s">
        <v>9490</v>
      </c>
    </row>
    <row r="5641" spans="1:5">
      <c r="A5641" s="463" t="s">
        <v>10712</v>
      </c>
      <c r="B5641" s="463" t="s">
        <v>113</v>
      </c>
      <c r="C5641" s="463"/>
      <c r="D5641" s="463"/>
      <c r="E5641" s="294" t="s">
        <v>9491</v>
      </c>
    </row>
    <row r="5642" spans="1:5">
      <c r="A5642" s="463" t="s">
        <v>10712</v>
      </c>
      <c r="B5642" s="463" t="s">
        <v>113</v>
      </c>
      <c r="C5642" s="463"/>
      <c r="D5642" s="463"/>
      <c r="E5642" s="294" t="s">
        <v>9492</v>
      </c>
    </row>
    <row r="5643" spans="1:5">
      <c r="A5643" s="463" t="s">
        <v>10712</v>
      </c>
      <c r="B5643" s="463" t="s">
        <v>113</v>
      </c>
      <c r="C5643" s="463"/>
      <c r="D5643" s="463"/>
      <c r="E5643" s="294" t="s">
        <v>9493</v>
      </c>
    </row>
    <row r="5644" spans="1:5">
      <c r="A5644" s="463" t="s">
        <v>10712</v>
      </c>
      <c r="B5644" s="463" t="s">
        <v>113</v>
      </c>
      <c r="C5644" s="463"/>
      <c r="D5644" s="463"/>
      <c r="E5644" s="294" t="s">
        <v>9494</v>
      </c>
    </row>
    <row r="5645" spans="1:5">
      <c r="A5645" s="463" t="s">
        <v>10712</v>
      </c>
      <c r="B5645" s="463" t="s">
        <v>113</v>
      </c>
      <c r="C5645" s="463"/>
      <c r="D5645" s="463"/>
      <c r="E5645" s="294" t="s">
        <v>3178</v>
      </c>
    </row>
    <row r="5646" spans="1:5">
      <c r="A5646" s="463" t="s">
        <v>10712</v>
      </c>
      <c r="B5646" s="463" t="s">
        <v>113</v>
      </c>
      <c r="C5646" s="463"/>
      <c r="D5646" s="463"/>
      <c r="E5646" s="294" t="s">
        <v>9495</v>
      </c>
    </row>
    <row r="5647" spans="1:5">
      <c r="A5647" s="463" t="s">
        <v>10712</v>
      </c>
      <c r="B5647" s="463" t="s">
        <v>113</v>
      </c>
      <c r="C5647" s="463"/>
      <c r="D5647" s="463"/>
      <c r="E5647" s="294" t="s">
        <v>9496</v>
      </c>
    </row>
    <row r="5648" spans="1:5">
      <c r="A5648" s="463" t="s">
        <v>10712</v>
      </c>
      <c r="B5648" s="463" t="s">
        <v>113</v>
      </c>
      <c r="C5648" s="463"/>
      <c r="D5648" s="463"/>
      <c r="E5648" s="294" t="s">
        <v>9497</v>
      </c>
    </row>
    <row r="5649" spans="1:5">
      <c r="A5649" s="463" t="s">
        <v>10712</v>
      </c>
      <c r="B5649" s="463" t="s">
        <v>113</v>
      </c>
      <c r="C5649" s="463"/>
      <c r="D5649" s="463"/>
      <c r="E5649" s="294" t="s">
        <v>9498</v>
      </c>
    </row>
    <row r="5650" spans="1:5">
      <c r="A5650" s="463" t="s">
        <v>10712</v>
      </c>
      <c r="B5650" s="463" t="s">
        <v>113</v>
      </c>
      <c r="C5650" s="463"/>
      <c r="D5650" s="463"/>
      <c r="E5650" s="294" t="s">
        <v>9499</v>
      </c>
    </row>
    <row r="5651" spans="1:5">
      <c r="A5651" s="463" t="s">
        <v>10712</v>
      </c>
      <c r="B5651" s="463" t="s">
        <v>113</v>
      </c>
      <c r="C5651" s="463"/>
      <c r="D5651" s="463"/>
      <c r="E5651" s="294" t="s">
        <v>9500</v>
      </c>
    </row>
    <row r="5652" spans="1:5">
      <c r="A5652" s="463" t="s">
        <v>10712</v>
      </c>
      <c r="B5652" s="463" t="s">
        <v>113</v>
      </c>
      <c r="C5652" s="463"/>
      <c r="D5652" s="463"/>
      <c r="E5652" s="294" t="s">
        <v>9501</v>
      </c>
    </row>
    <row r="5653" spans="1:5">
      <c r="A5653" s="463" t="s">
        <v>10712</v>
      </c>
      <c r="B5653" s="463" t="s">
        <v>113</v>
      </c>
      <c r="C5653" s="463"/>
      <c r="D5653" s="463"/>
      <c r="E5653" s="294" t="s">
        <v>9502</v>
      </c>
    </row>
    <row r="5654" spans="1:5">
      <c r="A5654" s="463" t="s">
        <v>10712</v>
      </c>
      <c r="B5654" s="463" t="s">
        <v>113</v>
      </c>
      <c r="C5654" s="463"/>
      <c r="D5654" s="463"/>
      <c r="E5654" s="294" t="s">
        <v>9503</v>
      </c>
    </row>
    <row r="5655" spans="1:5">
      <c r="A5655" s="463" t="s">
        <v>10712</v>
      </c>
      <c r="B5655" s="463" t="s">
        <v>113</v>
      </c>
      <c r="C5655" s="463"/>
      <c r="D5655" s="463"/>
      <c r="E5655" s="294" t="s">
        <v>9504</v>
      </c>
    </row>
    <row r="5656" spans="1:5">
      <c r="A5656" s="463" t="s">
        <v>10712</v>
      </c>
      <c r="B5656" s="463" t="s">
        <v>113</v>
      </c>
      <c r="C5656" s="463"/>
      <c r="D5656" s="463"/>
      <c r="E5656" s="294" t="s">
        <v>9505</v>
      </c>
    </row>
    <row r="5657" spans="1:5">
      <c r="A5657" s="463" t="s">
        <v>10712</v>
      </c>
      <c r="B5657" s="463" t="s">
        <v>113</v>
      </c>
      <c r="C5657" s="463"/>
      <c r="D5657" s="463"/>
      <c r="E5657" s="294" t="s">
        <v>9506</v>
      </c>
    </row>
    <row r="5658" spans="1:5">
      <c r="A5658" s="463" t="s">
        <v>10712</v>
      </c>
      <c r="B5658" s="463" t="s">
        <v>113</v>
      </c>
      <c r="C5658" s="463"/>
      <c r="D5658" s="463"/>
      <c r="E5658" s="294" t="s">
        <v>9507</v>
      </c>
    </row>
    <row r="5659" spans="1:5">
      <c r="A5659" s="463" t="s">
        <v>10712</v>
      </c>
      <c r="B5659" s="463" t="s">
        <v>113</v>
      </c>
      <c r="C5659" s="463"/>
      <c r="D5659" s="463"/>
      <c r="E5659" s="294" t="s">
        <v>9508</v>
      </c>
    </row>
    <row r="5660" spans="1:5">
      <c r="A5660" s="463" t="s">
        <v>10712</v>
      </c>
      <c r="B5660" s="463" t="s">
        <v>113</v>
      </c>
      <c r="C5660" s="463"/>
      <c r="D5660" s="463"/>
      <c r="E5660" s="294" t="s">
        <v>9509</v>
      </c>
    </row>
    <row r="5661" spans="1:5">
      <c r="A5661" s="463" t="s">
        <v>10712</v>
      </c>
      <c r="B5661" s="463" t="s">
        <v>113</v>
      </c>
      <c r="C5661" s="463"/>
      <c r="D5661" s="463"/>
      <c r="E5661" s="294" t="s">
        <v>9510</v>
      </c>
    </row>
    <row r="5662" spans="1:5">
      <c r="A5662" s="463" t="s">
        <v>10712</v>
      </c>
      <c r="B5662" s="463" t="s">
        <v>113</v>
      </c>
      <c r="C5662" s="463"/>
      <c r="D5662" s="463"/>
      <c r="E5662" s="294" t="s">
        <v>9511</v>
      </c>
    </row>
    <row r="5663" spans="1:5">
      <c r="A5663" s="463" t="s">
        <v>10712</v>
      </c>
      <c r="B5663" s="463" t="s">
        <v>113</v>
      </c>
      <c r="C5663" s="463"/>
      <c r="D5663" s="463"/>
      <c r="E5663" s="294" t="s">
        <v>9512</v>
      </c>
    </row>
    <row r="5664" spans="1:5">
      <c r="A5664" s="463" t="s">
        <v>10712</v>
      </c>
      <c r="B5664" s="463" t="s">
        <v>113</v>
      </c>
      <c r="C5664" s="463"/>
      <c r="D5664" s="463"/>
      <c r="E5664" s="294" t="s">
        <v>9513</v>
      </c>
    </row>
    <row r="5665" spans="1:5">
      <c r="A5665" s="463" t="s">
        <v>10712</v>
      </c>
      <c r="B5665" s="463" t="s">
        <v>113</v>
      </c>
      <c r="C5665" s="463"/>
      <c r="D5665" s="463"/>
      <c r="E5665" s="294" t="s">
        <v>9514</v>
      </c>
    </row>
    <row r="5666" spans="1:5">
      <c r="A5666" s="463" t="s">
        <v>10712</v>
      </c>
      <c r="B5666" s="463" t="s">
        <v>113</v>
      </c>
      <c r="C5666" s="463"/>
      <c r="D5666" s="463"/>
      <c r="E5666" s="294" t="s">
        <v>9515</v>
      </c>
    </row>
    <row r="5667" spans="1:5">
      <c r="A5667" s="463" t="s">
        <v>10712</v>
      </c>
      <c r="B5667" s="463" t="s">
        <v>113</v>
      </c>
      <c r="C5667" s="463"/>
      <c r="D5667" s="463"/>
      <c r="E5667" s="294" t="s">
        <v>9516</v>
      </c>
    </row>
    <row r="5668" spans="1:5">
      <c r="A5668" s="463" t="s">
        <v>10712</v>
      </c>
      <c r="B5668" s="463" t="s">
        <v>113</v>
      </c>
      <c r="C5668" s="463"/>
      <c r="D5668" s="463"/>
      <c r="E5668" s="294" t="s">
        <v>9517</v>
      </c>
    </row>
    <row r="5669" spans="1:5">
      <c r="A5669" s="463" t="s">
        <v>10712</v>
      </c>
      <c r="B5669" s="463" t="s">
        <v>113</v>
      </c>
      <c r="C5669" s="463"/>
      <c r="D5669" s="463"/>
      <c r="E5669" s="294" t="s">
        <v>9518</v>
      </c>
    </row>
    <row r="5670" spans="1:5">
      <c r="A5670" s="463" t="s">
        <v>10712</v>
      </c>
      <c r="B5670" s="463" t="s">
        <v>113</v>
      </c>
      <c r="C5670" s="463"/>
      <c r="D5670" s="463"/>
      <c r="E5670" s="294" t="s">
        <v>9519</v>
      </c>
    </row>
    <row r="5671" spans="1:5">
      <c r="A5671" s="463" t="s">
        <v>10712</v>
      </c>
      <c r="B5671" s="463" t="s">
        <v>113</v>
      </c>
      <c r="C5671" s="463"/>
      <c r="D5671" s="463"/>
      <c r="E5671" s="294" t="s">
        <v>9520</v>
      </c>
    </row>
    <row r="5672" spans="1:5">
      <c r="A5672" s="463" t="s">
        <v>10712</v>
      </c>
      <c r="B5672" s="463" t="s">
        <v>113</v>
      </c>
      <c r="C5672" s="463"/>
      <c r="D5672" s="463"/>
      <c r="E5672" s="294" t="s">
        <v>9521</v>
      </c>
    </row>
    <row r="5673" spans="1:5">
      <c r="A5673" s="463" t="s">
        <v>10712</v>
      </c>
      <c r="B5673" s="463" t="s">
        <v>113</v>
      </c>
      <c r="C5673" s="463"/>
      <c r="D5673" s="463"/>
      <c r="E5673" s="294" t="s">
        <v>9522</v>
      </c>
    </row>
    <row r="5674" spans="1:5">
      <c r="A5674" s="463" t="s">
        <v>10712</v>
      </c>
      <c r="B5674" s="463" t="s">
        <v>113</v>
      </c>
      <c r="C5674" s="463"/>
      <c r="D5674" s="463"/>
      <c r="E5674" s="294" t="s">
        <v>9523</v>
      </c>
    </row>
    <row r="5675" spans="1:5">
      <c r="A5675" s="463" t="s">
        <v>10712</v>
      </c>
      <c r="B5675" s="463" t="s">
        <v>113</v>
      </c>
      <c r="C5675" s="463"/>
      <c r="D5675" s="463"/>
      <c r="E5675" s="294" t="s">
        <v>9524</v>
      </c>
    </row>
    <row r="5676" spans="1:5">
      <c r="A5676" s="463" t="s">
        <v>10712</v>
      </c>
      <c r="B5676" s="463" t="s">
        <v>113</v>
      </c>
      <c r="C5676" s="463"/>
      <c r="D5676" s="463"/>
      <c r="E5676" s="294" t="s">
        <v>9525</v>
      </c>
    </row>
    <row r="5677" spans="1:5">
      <c r="A5677" s="463" t="s">
        <v>10712</v>
      </c>
      <c r="B5677" s="463" t="s">
        <v>113</v>
      </c>
      <c r="C5677" s="463"/>
      <c r="D5677" s="463"/>
      <c r="E5677" s="294" t="s">
        <v>9526</v>
      </c>
    </row>
    <row r="5678" spans="1:5">
      <c r="A5678" s="463" t="s">
        <v>10712</v>
      </c>
      <c r="B5678" s="463" t="s">
        <v>113</v>
      </c>
      <c r="C5678" s="463"/>
      <c r="D5678" s="463"/>
      <c r="E5678" s="294" t="s">
        <v>9527</v>
      </c>
    </row>
    <row r="5679" spans="1:5">
      <c r="A5679" s="463" t="s">
        <v>10712</v>
      </c>
      <c r="B5679" s="463" t="s">
        <v>113</v>
      </c>
      <c r="C5679" s="463"/>
      <c r="D5679" s="463"/>
      <c r="E5679" s="294" t="s">
        <v>9528</v>
      </c>
    </row>
    <row r="5680" spans="1:5">
      <c r="A5680" s="463" t="s">
        <v>10712</v>
      </c>
      <c r="B5680" s="463" t="s">
        <v>113</v>
      </c>
      <c r="C5680" s="463"/>
      <c r="D5680" s="463"/>
      <c r="E5680" s="294" t="s">
        <v>9529</v>
      </c>
    </row>
    <row r="5681" spans="1:5">
      <c r="A5681" s="463" t="s">
        <v>10712</v>
      </c>
      <c r="B5681" s="463" t="s">
        <v>113</v>
      </c>
      <c r="C5681" s="463"/>
      <c r="D5681" s="463"/>
      <c r="E5681" s="294" t="s">
        <v>9530</v>
      </c>
    </row>
    <row r="5682" spans="1:5">
      <c r="A5682" s="463" t="s">
        <v>10712</v>
      </c>
      <c r="B5682" s="463" t="s">
        <v>113</v>
      </c>
      <c r="C5682" s="463"/>
      <c r="D5682" s="463"/>
      <c r="E5682" s="294" t="s">
        <v>9531</v>
      </c>
    </row>
    <row r="5683" spans="1:5">
      <c r="A5683" s="463" t="s">
        <v>10712</v>
      </c>
      <c r="B5683" s="463" t="s">
        <v>113</v>
      </c>
      <c r="C5683" s="463"/>
      <c r="D5683" s="463"/>
      <c r="E5683" s="294" t="s">
        <v>9532</v>
      </c>
    </row>
    <row r="5684" spans="1:5">
      <c r="A5684" s="463" t="s">
        <v>10712</v>
      </c>
      <c r="B5684" s="463" t="s">
        <v>113</v>
      </c>
      <c r="C5684" s="463"/>
      <c r="D5684" s="463"/>
      <c r="E5684" s="294" t="s">
        <v>9533</v>
      </c>
    </row>
    <row r="5685" spans="1:5">
      <c r="A5685" s="463" t="s">
        <v>10712</v>
      </c>
      <c r="B5685" s="463" t="s">
        <v>113</v>
      </c>
      <c r="C5685" s="463"/>
      <c r="D5685" s="463"/>
      <c r="E5685" s="294" t="s">
        <v>9534</v>
      </c>
    </row>
    <row r="5686" spans="1:5">
      <c r="A5686" s="463" t="s">
        <v>10712</v>
      </c>
      <c r="B5686" s="463" t="s">
        <v>113</v>
      </c>
      <c r="C5686" s="463"/>
      <c r="D5686" s="463"/>
      <c r="E5686" s="294" t="s">
        <v>9535</v>
      </c>
    </row>
    <row r="5687" spans="1:5">
      <c r="A5687" s="463" t="s">
        <v>10712</v>
      </c>
      <c r="B5687" s="463" t="s">
        <v>102</v>
      </c>
      <c r="C5687" s="463"/>
      <c r="D5687" s="463"/>
      <c r="E5687" s="294" t="s">
        <v>9420</v>
      </c>
    </row>
    <row r="5688" spans="1:5">
      <c r="A5688" s="463" t="s">
        <v>10712</v>
      </c>
      <c r="B5688" s="463" t="s">
        <v>102</v>
      </c>
      <c r="C5688" s="463"/>
      <c r="D5688" s="463"/>
      <c r="E5688" s="294" t="s">
        <v>9421</v>
      </c>
    </row>
    <row r="5689" spans="1:5">
      <c r="A5689" s="463" t="s">
        <v>10712</v>
      </c>
      <c r="B5689" s="463" t="s">
        <v>102</v>
      </c>
      <c r="C5689" s="463"/>
      <c r="D5689" s="463"/>
      <c r="E5689" s="294" t="s">
        <v>9422</v>
      </c>
    </row>
    <row r="5690" spans="1:5">
      <c r="A5690" s="463" t="s">
        <v>10712</v>
      </c>
      <c r="B5690" s="463" t="s">
        <v>102</v>
      </c>
      <c r="C5690" s="463"/>
      <c r="D5690" s="463"/>
      <c r="E5690" s="294" t="s">
        <v>9423</v>
      </c>
    </row>
    <row r="5691" spans="1:5">
      <c r="A5691" s="463" t="s">
        <v>10712</v>
      </c>
      <c r="B5691" s="463" t="s">
        <v>102</v>
      </c>
      <c r="C5691" s="463"/>
      <c r="D5691" s="463"/>
      <c r="E5691" s="294" t="s">
        <v>9424</v>
      </c>
    </row>
    <row r="5692" spans="1:5">
      <c r="A5692" s="463" t="s">
        <v>10712</v>
      </c>
      <c r="B5692" s="463" t="s">
        <v>102</v>
      </c>
      <c r="C5692" s="463"/>
      <c r="D5692" s="463"/>
      <c r="E5692" s="294" t="s">
        <v>9425</v>
      </c>
    </row>
    <row r="5693" spans="1:5">
      <c r="A5693" s="463" t="s">
        <v>10712</v>
      </c>
      <c r="B5693" s="463" t="s">
        <v>102</v>
      </c>
      <c r="C5693" s="463"/>
      <c r="D5693" s="463"/>
      <c r="E5693" s="294" t="s">
        <v>9426</v>
      </c>
    </row>
    <row r="5694" spans="1:5">
      <c r="A5694" s="463" t="s">
        <v>10712</v>
      </c>
      <c r="B5694" s="463" t="s">
        <v>120</v>
      </c>
      <c r="C5694" s="463"/>
      <c r="D5694" s="463"/>
      <c r="E5694" s="294" t="s">
        <v>9260</v>
      </c>
    </row>
    <row r="5695" spans="1:5">
      <c r="A5695" s="463" t="s">
        <v>10712</v>
      </c>
      <c r="B5695" s="463" t="s">
        <v>120</v>
      </c>
      <c r="C5695" s="463"/>
      <c r="D5695" s="463"/>
      <c r="E5695" s="294" t="s">
        <v>9267</v>
      </c>
    </row>
    <row r="5696" spans="1:5">
      <c r="A5696" s="463" t="s">
        <v>10712</v>
      </c>
      <c r="B5696" s="463" t="s">
        <v>120</v>
      </c>
      <c r="C5696" s="463"/>
      <c r="D5696" s="463"/>
      <c r="E5696" s="294" t="s">
        <v>9600</v>
      </c>
    </row>
    <row r="5697" spans="1:5">
      <c r="A5697" s="463" t="s">
        <v>10712</v>
      </c>
      <c r="B5697" s="463" t="s">
        <v>120</v>
      </c>
      <c r="C5697" s="463"/>
      <c r="D5697" s="463"/>
      <c r="E5697" s="294" t="s">
        <v>9261</v>
      </c>
    </row>
    <row r="5698" spans="1:5">
      <c r="A5698" s="463" t="s">
        <v>10712</v>
      </c>
      <c r="B5698" s="463" t="s">
        <v>120</v>
      </c>
      <c r="C5698" s="463"/>
      <c r="D5698" s="463"/>
      <c r="E5698" s="294" t="s">
        <v>9603</v>
      </c>
    </row>
    <row r="5699" spans="1:5">
      <c r="A5699" s="463" t="s">
        <v>10712</v>
      </c>
      <c r="B5699" s="463" t="s">
        <v>120</v>
      </c>
      <c r="C5699" s="463"/>
      <c r="D5699" s="463"/>
      <c r="E5699" s="294" t="s">
        <v>9604</v>
      </c>
    </row>
    <row r="5700" spans="1:5">
      <c r="A5700" s="463" t="s">
        <v>10712</v>
      </c>
      <c r="B5700" s="463" t="s">
        <v>120</v>
      </c>
      <c r="C5700" s="463"/>
      <c r="D5700" s="463"/>
      <c r="E5700" s="294" t="s">
        <v>9605</v>
      </c>
    </row>
    <row r="5701" spans="1:5">
      <c r="A5701" s="463" t="s">
        <v>10712</v>
      </c>
      <c r="B5701" s="463" t="s">
        <v>120</v>
      </c>
      <c r="C5701" s="463"/>
      <c r="D5701" s="463"/>
      <c r="E5701" s="294" t="s">
        <v>9606</v>
      </c>
    </row>
    <row r="5702" spans="1:5">
      <c r="A5702" s="463" t="s">
        <v>10712</v>
      </c>
      <c r="B5702" s="463" t="s">
        <v>120</v>
      </c>
      <c r="C5702" s="463"/>
      <c r="D5702" s="463"/>
      <c r="E5702" s="294" t="s">
        <v>9263</v>
      </c>
    </row>
    <row r="5703" spans="1:5">
      <c r="A5703" s="463" t="s">
        <v>10712</v>
      </c>
      <c r="B5703" s="463" t="s">
        <v>120</v>
      </c>
      <c r="C5703" s="463"/>
      <c r="D5703" s="463"/>
      <c r="E5703" s="294" t="s">
        <v>9602</v>
      </c>
    </row>
    <row r="5704" spans="1:5">
      <c r="A5704" s="463" t="s">
        <v>10712</v>
      </c>
      <c r="B5704" s="463" t="s">
        <v>120</v>
      </c>
      <c r="C5704" s="463"/>
      <c r="D5704" s="463"/>
      <c r="E5704" s="294" t="s">
        <v>9262</v>
      </c>
    </row>
    <row r="5705" spans="1:5">
      <c r="A5705" s="463" t="s">
        <v>10712</v>
      </c>
      <c r="B5705" s="463" t="s">
        <v>120</v>
      </c>
      <c r="C5705" s="463"/>
      <c r="D5705" s="463"/>
      <c r="E5705" s="294" t="s">
        <v>9268</v>
      </c>
    </row>
    <row r="5706" spans="1:5">
      <c r="A5706" s="463" t="s">
        <v>10712</v>
      </c>
      <c r="B5706" s="463" t="s">
        <v>120</v>
      </c>
      <c r="C5706" s="463"/>
      <c r="D5706" s="463"/>
      <c r="E5706" s="294" t="s">
        <v>9269</v>
      </c>
    </row>
    <row r="5707" spans="1:5">
      <c r="A5707" s="463" t="s">
        <v>10712</v>
      </c>
      <c r="B5707" s="463" t="s">
        <v>120</v>
      </c>
      <c r="C5707" s="463"/>
      <c r="D5707" s="463"/>
      <c r="E5707" s="294" t="s">
        <v>9264</v>
      </c>
    </row>
    <row r="5708" spans="1:5">
      <c r="A5708" s="463" t="s">
        <v>10712</v>
      </c>
      <c r="B5708" s="463" t="s">
        <v>120</v>
      </c>
      <c r="C5708" s="463"/>
      <c r="D5708" s="463"/>
      <c r="E5708" s="294" t="s">
        <v>9266</v>
      </c>
    </row>
    <row r="5709" spans="1:5">
      <c r="A5709" s="463" t="s">
        <v>10712</v>
      </c>
      <c r="B5709" s="463" t="s">
        <v>120</v>
      </c>
      <c r="C5709" s="463"/>
      <c r="D5709" s="463"/>
      <c r="E5709" s="294" t="s">
        <v>9265</v>
      </c>
    </row>
    <row r="5710" spans="1:5">
      <c r="A5710" s="463" t="s">
        <v>10712</v>
      </c>
      <c r="B5710" s="463" t="s">
        <v>120</v>
      </c>
      <c r="C5710" s="463"/>
      <c r="D5710" s="463"/>
      <c r="E5710" s="294" t="s">
        <v>9270</v>
      </c>
    </row>
    <row r="5711" spans="1:5">
      <c r="A5711" s="463" t="s">
        <v>10712</v>
      </c>
      <c r="B5711" s="463" t="s">
        <v>120</v>
      </c>
      <c r="C5711" s="463"/>
      <c r="D5711" s="463"/>
      <c r="E5711" s="294" t="s">
        <v>9601</v>
      </c>
    </row>
    <row r="5712" spans="1:5">
      <c r="A5712" s="463" t="s">
        <v>10712</v>
      </c>
      <c r="B5712" s="463" t="s">
        <v>109</v>
      </c>
      <c r="C5712" s="463"/>
      <c r="D5712" s="463"/>
      <c r="E5712" s="294" t="s">
        <v>9536</v>
      </c>
    </row>
    <row r="5713" spans="1:5">
      <c r="A5713" s="463" t="s">
        <v>10712</v>
      </c>
      <c r="B5713" s="463" t="s">
        <v>109</v>
      </c>
      <c r="C5713" s="463"/>
      <c r="D5713" s="463"/>
      <c r="E5713" s="294" t="s">
        <v>9537</v>
      </c>
    </row>
    <row r="5714" spans="1:5">
      <c r="A5714" s="463" t="s">
        <v>10712</v>
      </c>
      <c r="B5714" s="463" t="s">
        <v>109</v>
      </c>
      <c r="C5714" s="463"/>
      <c r="D5714" s="463"/>
      <c r="E5714" s="294" t="s">
        <v>9538</v>
      </c>
    </row>
    <row r="5715" spans="1:5">
      <c r="A5715" s="463" t="s">
        <v>10712</v>
      </c>
      <c r="B5715" s="463" t="s">
        <v>109</v>
      </c>
      <c r="C5715" s="463"/>
      <c r="D5715" s="463"/>
      <c r="E5715" s="294" t="s">
        <v>9539</v>
      </c>
    </row>
    <row r="5716" spans="1:5">
      <c r="A5716" s="463" t="s">
        <v>10712</v>
      </c>
      <c r="B5716" s="463" t="s">
        <v>109</v>
      </c>
      <c r="C5716" s="463"/>
      <c r="D5716" s="463"/>
      <c r="E5716" s="294" t="s">
        <v>9540</v>
      </c>
    </row>
    <row r="5717" spans="1:5">
      <c r="A5717" s="463" t="s">
        <v>10712</v>
      </c>
      <c r="B5717" s="463" t="s">
        <v>109</v>
      </c>
      <c r="C5717" s="463"/>
      <c r="D5717" s="463"/>
      <c r="E5717" s="294" t="s">
        <v>9541</v>
      </c>
    </row>
    <row r="5718" spans="1:5">
      <c r="A5718" s="463" t="s">
        <v>10712</v>
      </c>
      <c r="B5718" s="463" t="s">
        <v>109</v>
      </c>
      <c r="C5718" s="463"/>
      <c r="D5718" s="463"/>
      <c r="E5718" s="294" t="s">
        <v>9542</v>
      </c>
    </row>
    <row r="5719" spans="1:5">
      <c r="A5719" s="463" t="s">
        <v>10712</v>
      </c>
      <c r="B5719" s="463" t="s">
        <v>109</v>
      </c>
      <c r="C5719" s="463"/>
      <c r="D5719" s="463"/>
      <c r="E5719" s="294" t="s">
        <v>9543</v>
      </c>
    </row>
    <row r="5720" spans="1:5">
      <c r="A5720" s="463" t="s">
        <v>10712</v>
      </c>
      <c r="B5720" s="463" t="s">
        <v>109</v>
      </c>
      <c r="C5720" s="463"/>
      <c r="D5720" s="463"/>
      <c r="E5720" s="294" t="s">
        <v>9544</v>
      </c>
    </row>
    <row r="5721" spans="1:5">
      <c r="A5721" s="463" t="s">
        <v>10712</v>
      </c>
      <c r="B5721" s="463" t="s">
        <v>109</v>
      </c>
      <c r="C5721" s="463"/>
      <c r="D5721" s="463"/>
      <c r="E5721" s="294" t="s">
        <v>9545</v>
      </c>
    </row>
    <row r="5722" spans="1:5">
      <c r="A5722" s="463" t="s">
        <v>10712</v>
      </c>
      <c r="B5722" s="463" t="s">
        <v>109</v>
      </c>
      <c r="C5722" s="463"/>
      <c r="D5722" s="463"/>
      <c r="E5722" s="294" t="s">
        <v>9546</v>
      </c>
    </row>
    <row r="5723" spans="1:5">
      <c r="A5723" s="463" t="s">
        <v>10712</v>
      </c>
      <c r="B5723" s="463" t="s">
        <v>109</v>
      </c>
      <c r="C5723" s="463"/>
      <c r="D5723" s="463"/>
      <c r="E5723" s="294" t="s">
        <v>9547</v>
      </c>
    </row>
    <row r="5724" spans="1:5">
      <c r="A5724" s="463" t="s">
        <v>10712</v>
      </c>
      <c r="B5724" s="463" t="s">
        <v>109</v>
      </c>
      <c r="C5724" s="463"/>
      <c r="D5724" s="463"/>
      <c r="E5724" s="294" t="s">
        <v>9548</v>
      </c>
    </row>
    <row r="5725" spans="1:5">
      <c r="A5725" s="463" t="s">
        <v>10712</v>
      </c>
      <c r="B5725" s="463" t="s">
        <v>109</v>
      </c>
      <c r="C5725" s="463"/>
      <c r="D5725" s="463"/>
      <c r="E5725" s="294" t="s">
        <v>9549</v>
      </c>
    </row>
    <row r="5726" spans="1:5">
      <c r="A5726" s="463" t="s">
        <v>10712</v>
      </c>
      <c r="B5726" s="463" t="s">
        <v>109</v>
      </c>
      <c r="C5726" s="463"/>
      <c r="D5726" s="463"/>
      <c r="E5726" s="294" t="s">
        <v>9550</v>
      </c>
    </row>
    <row r="5727" spans="1:5">
      <c r="A5727" s="463" t="s">
        <v>10712</v>
      </c>
      <c r="B5727" s="463" t="s">
        <v>109</v>
      </c>
      <c r="C5727" s="463"/>
      <c r="D5727" s="463"/>
      <c r="E5727" s="294" t="s">
        <v>9551</v>
      </c>
    </row>
    <row r="5728" spans="1:5">
      <c r="A5728" s="463" t="s">
        <v>10712</v>
      </c>
      <c r="B5728" s="463" t="s">
        <v>109</v>
      </c>
      <c r="C5728" s="463"/>
      <c r="D5728" s="463"/>
      <c r="E5728" s="294" t="s">
        <v>9552</v>
      </c>
    </row>
    <row r="5729" spans="1:5">
      <c r="A5729" s="463" t="s">
        <v>10712</v>
      </c>
      <c r="B5729" s="463" t="s">
        <v>109</v>
      </c>
      <c r="C5729" s="463"/>
      <c r="D5729" s="463"/>
      <c r="E5729" s="294" t="s">
        <v>9553</v>
      </c>
    </row>
    <row r="5730" spans="1:5">
      <c r="A5730" s="463" t="s">
        <v>10712</v>
      </c>
      <c r="B5730" s="463" t="s">
        <v>109</v>
      </c>
      <c r="C5730" s="463"/>
      <c r="D5730" s="463"/>
      <c r="E5730" s="294" t="s">
        <v>109</v>
      </c>
    </row>
    <row r="5731" spans="1:5">
      <c r="A5731" s="463" t="s">
        <v>10712</v>
      </c>
      <c r="B5731" s="463" t="s">
        <v>109</v>
      </c>
      <c r="C5731" s="463"/>
      <c r="D5731" s="463"/>
      <c r="E5731" s="294" t="s">
        <v>9554</v>
      </c>
    </row>
    <row r="5732" spans="1:5">
      <c r="A5732" s="463" t="s">
        <v>10712</v>
      </c>
      <c r="B5732" s="463" t="s">
        <v>109</v>
      </c>
      <c r="C5732" s="463"/>
      <c r="D5732" s="463"/>
      <c r="E5732" s="294" t="s">
        <v>9555</v>
      </c>
    </row>
    <row r="5733" spans="1:5">
      <c r="A5733" s="463" t="s">
        <v>10712</v>
      </c>
      <c r="B5733" s="463" t="s">
        <v>109</v>
      </c>
      <c r="C5733" s="463"/>
      <c r="D5733" s="463"/>
      <c r="E5733" s="294" t="s">
        <v>9556</v>
      </c>
    </row>
    <row r="5734" spans="1:5">
      <c r="A5734" s="463" t="s">
        <v>10712</v>
      </c>
      <c r="B5734" s="463" t="s">
        <v>109</v>
      </c>
      <c r="C5734" s="463"/>
      <c r="D5734" s="463"/>
      <c r="E5734" s="294" t="s">
        <v>9557</v>
      </c>
    </row>
    <row r="5735" spans="1:5">
      <c r="A5735" s="463" t="s">
        <v>10712</v>
      </c>
      <c r="B5735" s="463" t="s">
        <v>140</v>
      </c>
      <c r="C5735" s="463"/>
      <c r="D5735" s="463"/>
      <c r="E5735" s="294" t="s">
        <v>1889</v>
      </c>
    </row>
    <row r="5736" spans="1:5">
      <c r="A5736" s="463" t="s">
        <v>10712</v>
      </c>
      <c r="B5736" s="463" t="s">
        <v>140</v>
      </c>
      <c r="C5736" s="463"/>
      <c r="D5736" s="463"/>
      <c r="E5736" s="294" t="s">
        <v>1890</v>
      </c>
    </row>
    <row r="5737" spans="1:5">
      <c r="A5737" s="463" t="s">
        <v>10712</v>
      </c>
      <c r="B5737" s="463" t="s">
        <v>140</v>
      </c>
      <c r="C5737" s="463"/>
      <c r="D5737" s="463"/>
      <c r="E5737" s="294" t="s">
        <v>1891</v>
      </c>
    </row>
    <row r="5738" spans="1:5">
      <c r="A5738" s="463" t="s">
        <v>10712</v>
      </c>
      <c r="B5738" s="463" t="s">
        <v>140</v>
      </c>
      <c r="C5738" s="463"/>
      <c r="D5738" s="463"/>
      <c r="E5738" s="294" t="s">
        <v>1892</v>
      </c>
    </row>
    <row r="5739" spans="1:5">
      <c r="A5739" s="463" t="s">
        <v>10712</v>
      </c>
      <c r="B5739" s="463" t="s">
        <v>140</v>
      </c>
      <c r="C5739" s="463"/>
      <c r="D5739" s="463"/>
      <c r="E5739" s="294" t="s">
        <v>1893</v>
      </c>
    </row>
    <row r="5740" spans="1:5">
      <c r="A5740" s="463" t="s">
        <v>10712</v>
      </c>
      <c r="B5740" s="463" t="s">
        <v>140</v>
      </c>
      <c r="C5740" s="463"/>
      <c r="D5740" s="463"/>
      <c r="E5740" s="294" t="s">
        <v>1894</v>
      </c>
    </row>
    <row r="5741" spans="1:5">
      <c r="A5741" s="463" t="s">
        <v>10712</v>
      </c>
      <c r="B5741" s="463" t="s">
        <v>140</v>
      </c>
      <c r="C5741" s="463"/>
      <c r="D5741" s="463"/>
      <c r="E5741" s="294" t="s">
        <v>1895</v>
      </c>
    </row>
    <row r="5742" spans="1:5">
      <c r="A5742" s="463" t="s">
        <v>10712</v>
      </c>
      <c r="B5742" s="463" t="s">
        <v>140</v>
      </c>
      <c r="C5742" s="463"/>
      <c r="D5742" s="463"/>
      <c r="E5742" s="294" t="s">
        <v>1896</v>
      </c>
    </row>
    <row r="5743" spans="1:5">
      <c r="A5743" s="463" t="s">
        <v>10712</v>
      </c>
      <c r="B5743" s="463" t="s">
        <v>140</v>
      </c>
      <c r="C5743" s="463"/>
      <c r="D5743" s="463"/>
      <c r="E5743" s="294" t="s">
        <v>1897</v>
      </c>
    </row>
    <row r="5744" spans="1:5">
      <c r="A5744" s="463" t="s">
        <v>10712</v>
      </c>
      <c r="B5744" s="463" t="s">
        <v>140</v>
      </c>
      <c r="C5744" s="463"/>
      <c r="D5744" s="463"/>
      <c r="E5744" s="294" t="s">
        <v>1898</v>
      </c>
    </row>
    <row r="5745" spans="1:5">
      <c r="A5745" s="463" t="s">
        <v>10712</v>
      </c>
      <c r="B5745" s="463" t="s">
        <v>140</v>
      </c>
      <c r="C5745" s="463"/>
      <c r="D5745" s="463"/>
      <c r="E5745" s="294" t="s">
        <v>1899</v>
      </c>
    </row>
    <row r="5746" spans="1:5">
      <c r="A5746" s="463" t="s">
        <v>10712</v>
      </c>
      <c r="B5746" s="463" t="s">
        <v>140</v>
      </c>
      <c r="C5746" s="463"/>
      <c r="D5746" s="463"/>
      <c r="E5746" s="294" t="s">
        <v>1900</v>
      </c>
    </row>
    <row r="5747" spans="1:5">
      <c r="A5747" s="463" t="s">
        <v>10712</v>
      </c>
      <c r="B5747" s="463" t="s">
        <v>140</v>
      </c>
      <c r="C5747" s="463"/>
      <c r="D5747" s="463"/>
      <c r="E5747" s="294" t="s">
        <v>1901</v>
      </c>
    </row>
    <row r="5748" spans="1:5">
      <c r="A5748" s="463" t="s">
        <v>10712</v>
      </c>
      <c r="B5748" s="463" t="s">
        <v>121</v>
      </c>
      <c r="C5748" s="463"/>
      <c r="D5748" s="463"/>
      <c r="E5748" s="294" t="s">
        <v>1702</v>
      </c>
    </row>
    <row r="5749" spans="1:5">
      <c r="A5749" s="463" t="s">
        <v>10712</v>
      </c>
      <c r="B5749" s="463" t="s">
        <v>121</v>
      </c>
      <c r="C5749" s="463"/>
      <c r="D5749" s="463"/>
      <c r="E5749" s="294" t="s">
        <v>1720</v>
      </c>
    </row>
    <row r="5750" spans="1:5">
      <c r="A5750" s="463" t="s">
        <v>10712</v>
      </c>
      <c r="B5750" s="463" t="s">
        <v>121</v>
      </c>
      <c r="C5750" s="463"/>
      <c r="D5750" s="463"/>
      <c r="E5750" s="294" t="s">
        <v>1703</v>
      </c>
    </row>
    <row r="5751" spans="1:5">
      <c r="A5751" s="463" t="s">
        <v>10712</v>
      </c>
      <c r="B5751" s="463" t="s">
        <v>121</v>
      </c>
      <c r="C5751" s="463"/>
      <c r="D5751" s="463"/>
      <c r="E5751" s="294" t="s">
        <v>1704</v>
      </c>
    </row>
    <row r="5752" spans="1:5">
      <c r="A5752" s="463" t="s">
        <v>10712</v>
      </c>
      <c r="B5752" s="463" t="s">
        <v>121</v>
      </c>
      <c r="C5752" s="463"/>
      <c r="D5752" s="463"/>
      <c r="E5752" s="294" t="s">
        <v>1705</v>
      </c>
    </row>
    <row r="5753" spans="1:5">
      <c r="A5753" s="463" t="s">
        <v>10712</v>
      </c>
      <c r="B5753" s="463" t="s">
        <v>121</v>
      </c>
      <c r="C5753" s="463"/>
      <c r="D5753" s="463"/>
      <c r="E5753" s="294" t="s">
        <v>1706</v>
      </c>
    </row>
    <row r="5754" spans="1:5">
      <c r="A5754" s="463" t="s">
        <v>10712</v>
      </c>
      <c r="B5754" s="463" t="s">
        <v>121</v>
      </c>
      <c r="C5754" s="463"/>
      <c r="D5754" s="463"/>
      <c r="E5754" s="294" t="s">
        <v>1707</v>
      </c>
    </row>
    <row r="5755" spans="1:5">
      <c r="A5755" s="463" t="s">
        <v>10712</v>
      </c>
      <c r="B5755" s="463" t="s">
        <v>121</v>
      </c>
      <c r="C5755" s="463"/>
      <c r="D5755" s="463"/>
      <c r="E5755" s="294" t="s">
        <v>1708</v>
      </c>
    </row>
    <row r="5756" spans="1:5">
      <c r="A5756" s="463" t="s">
        <v>10712</v>
      </c>
      <c r="B5756" s="463" t="s">
        <v>121</v>
      </c>
      <c r="C5756" s="463"/>
      <c r="D5756" s="463"/>
      <c r="E5756" s="294" t="s">
        <v>1709</v>
      </c>
    </row>
    <row r="5757" spans="1:5">
      <c r="A5757" s="463" t="s">
        <v>10712</v>
      </c>
      <c r="B5757" s="463" t="s">
        <v>121</v>
      </c>
      <c r="C5757" s="463"/>
      <c r="D5757" s="463"/>
      <c r="E5757" s="294" t="s">
        <v>1710</v>
      </c>
    </row>
    <row r="5758" spans="1:5">
      <c r="A5758" s="463" t="s">
        <v>10712</v>
      </c>
      <c r="B5758" s="463" t="s">
        <v>121</v>
      </c>
      <c r="C5758" s="463"/>
      <c r="D5758" s="463"/>
      <c r="E5758" s="294" t="s">
        <v>1711</v>
      </c>
    </row>
    <row r="5759" spans="1:5">
      <c r="A5759" s="463" t="s">
        <v>10712</v>
      </c>
      <c r="B5759" s="463" t="s">
        <v>121</v>
      </c>
      <c r="C5759" s="463"/>
      <c r="D5759" s="463"/>
      <c r="E5759" s="294" t="s">
        <v>1712</v>
      </c>
    </row>
    <row r="5760" spans="1:5">
      <c r="A5760" s="463" t="s">
        <v>10712</v>
      </c>
      <c r="B5760" s="463" t="s">
        <v>121</v>
      </c>
      <c r="C5760" s="463"/>
      <c r="D5760" s="463"/>
      <c r="E5760" s="294" t="s">
        <v>1713</v>
      </c>
    </row>
    <row r="5761" spans="1:5">
      <c r="A5761" s="463" t="s">
        <v>10712</v>
      </c>
      <c r="B5761" s="463" t="s">
        <v>121</v>
      </c>
      <c r="C5761" s="463"/>
      <c r="D5761" s="463"/>
      <c r="E5761" s="294" t="s">
        <v>1714</v>
      </c>
    </row>
    <row r="5762" spans="1:5">
      <c r="A5762" s="463" t="s">
        <v>10712</v>
      </c>
      <c r="B5762" s="463" t="s">
        <v>121</v>
      </c>
      <c r="C5762" s="463"/>
      <c r="D5762" s="463"/>
      <c r="E5762" s="294" t="s">
        <v>1715</v>
      </c>
    </row>
    <row r="5763" spans="1:5">
      <c r="A5763" s="463" t="s">
        <v>10712</v>
      </c>
      <c r="B5763" s="463" t="s">
        <v>121</v>
      </c>
      <c r="C5763" s="463"/>
      <c r="D5763" s="463"/>
      <c r="E5763" s="294" t="s">
        <v>1716</v>
      </c>
    </row>
    <row r="5764" spans="1:5">
      <c r="A5764" s="463" t="s">
        <v>10712</v>
      </c>
      <c r="B5764" s="463" t="s">
        <v>121</v>
      </c>
      <c r="C5764" s="463"/>
      <c r="D5764" s="463"/>
      <c r="E5764" s="294" t="s">
        <v>1717</v>
      </c>
    </row>
    <row r="5765" spans="1:5">
      <c r="A5765" s="463" t="s">
        <v>10712</v>
      </c>
      <c r="B5765" s="463" t="s">
        <v>121</v>
      </c>
      <c r="C5765" s="463"/>
      <c r="D5765" s="463"/>
      <c r="E5765" s="294" t="s">
        <v>1718</v>
      </c>
    </row>
    <row r="5766" spans="1:5">
      <c r="A5766" s="463" t="s">
        <v>10712</v>
      </c>
      <c r="B5766" s="463" t="s">
        <v>121</v>
      </c>
      <c r="C5766" s="463"/>
      <c r="D5766" s="463"/>
      <c r="E5766" s="294" t="s">
        <v>1719</v>
      </c>
    </row>
    <row r="5767" spans="1:5">
      <c r="A5767" s="463" t="s">
        <v>10712</v>
      </c>
      <c r="B5767" s="463" t="s">
        <v>121</v>
      </c>
      <c r="C5767" s="463"/>
      <c r="D5767" s="463"/>
      <c r="E5767" s="294" t="s">
        <v>1721</v>
      </c>
    </row>
    <row r="5768" spans="1:5">
      <c r="A5768" s="463" t="s">
        <v>10712</v>
      </c>
      <c r="B5768" s="463" t="s">
        <v>121</v>
      </c>
      <c r="C5768" s="463"/>
      <c r="D5768" s="463"/>
      <c r="E5768" s="294" t="s">
        <v>1722</v>
      </c>
    </row>
    <row r="5769" spans="1:5">
      <c r="A5769" s="463" t="s">
        <v>10712</v>
      </c>
      <c r="B5769" s="463" t="s">
        <v>121</v>
      </c>
      <c r="C5769" s="463"/>
      <c r="D5769" s="463"/>
      <c r="E5769" s="294" t="s">
        <v>1723</v>
      </c>
    </row>
    <row r="5770" spans="1:5">
      <c r="A5770" s="463" t="s">
        <v>10712</v>
      </c>
      <c r="B5770" s="463" t="s">
        <v>121</v>
      </c>
      <c r="C5770" s="463"/>
      <c r="D5770" s="463"/>
      <c r="E5770" s="294" t="s">
        <v>1724</v>
      </c>
    </row>
    <row r="5771" spans="1:5">
      <c r="A5771" s="463" t="s">
        <v>10712</v>
      </c>
      <c r="B5771" s="463" t="s">
        <v>121</v>
      </c>
      <c r="C5771" s="463"/>
      <c r="D5771" s="463"/>
      <c r="E5771" s="294" t="s">
        <v>1725</v>
      </c>
    </row>
    <row r="5772" spans="1:5">
      <c r="A5772" s="463" t="s">
        <v>10712</v>
      </c>
      <c r="B5772" s="463" t="s">
        <v>121</v>
      </c>
      <c r="C5772" s="463"/>
      <c r="D5772" s="463"/>
      <c r="E5772" s="294" t="s">
        <v>1726</v>
      </c>
    </row>
    <row r="5773" spans="1:5">
      <c r="A5773" s="463" t="s">
        <v>10712</v>
      </c>
      <c r="B5773" s="463" t="s">
        <v>9607</v>
      </c>
      <c r="C5773" s="463"/>
      <c r="D5773" s="463"/>
      <c r="E5773" s="294" t="s">
        <v>9608</v>
      </c>
    </row>
    <row r="5774" spans="1:5">
      <c r="A5774" s="463" t="s">
        <v>10712</v>
      </c>
      <c r="B5774" s="463" t="s">
        <v>9607</v>
      </c>
      <c r="C5774" s="463"/>
      <c r="D5774" s="463"/>
      <c r="E5774" s="294" t="s">
        <v>9609</v>
      </c>
    </row>
    <row r="5775" spans="1:5">
      <c r="A5775" s="463" t="s">
        <v>10712</v>
      </c>
      <c r="B5775" s="463" t="s">
        <v>9607</v>
      </c>
      <c r="C5775" s="463"/>
      <c r="D5775" s="463"/>
      <c r="E5775" s="294" t="s">
        <v>9610</v>
      </c>
    </row>
    <row r="5776" spans="1:5">
      <c r="A5776" s="463" t="s">
        <v>10712</v>
      </c>
      <c r="B5776" s="463" t="s">
        <v>9607</v>
      </c>
      <c r="C5776" s="463"/>
      <c r="D5776" s="463"/>
      <c r="E5776" s="294" t="s">
        <v>9611</v>
      </c>
    </row>
    <row r="5777" spans="1:5">
      <c r="A5777" s="463" t="s">
        <v>10712</v>
      </c>
      <c r="B5777" s="463" t="s">
        <v>9607</v>
      </c>
      <c r="C5777" s="463"/>
      <c r="D5777" s="463"/>
      <c r="E5777" s="294" t="s">
        <v>9612</v>
      </c>
    </row>
    <row r="5778" spans="1:5">
      <c r="A5778" s="463" t="s">
        <v>10712</v>
      </c>
      <c r="B5778" s="463" t="s">
        <v>9607</v>
      </c>
      <c r="C5778" s="463"/>
      <c r="D5778" s="463"/>
      <c r="E5778" s="294" t="s">
        <v>9613</v>
      </c>
    </row>
    <row r="5779" spans="1:5">
      <c r="A5779" s="463" t="s">
        <v>10712</v>
      </c>
      <c r="B5779" s="463" t="s">
        <v>9607</v>
      </c>
      <c r="C5779" s="463"/>
      <c r="D5779" s="463"/>
      <c r="E5779" s="294" t="s">
        <v>9614</v>
      </c>
    </row>
    <row r="5780" spans="1:5">
      <c r="A5780" s="463" t="s">
        <v>10712</v>
      </c>
      <c r="B5780" s="463" t="s">
        <v>9607</v>
      </c>
      <c r="C5780" s="463"/>
      <c r="D5780" s="463"/>
      <c r="E5780" s="294" t="s">
        <v>9615</v>
      </c>
    </row>
    <row r="5781" spans="1:5">
      <c r="A5781" s="463" t="s">
        <v>10712</v>
      </c>
      <c r="B5781" s="463" t="s">
        <v>9607</v>
      </c>
      <c r="C5781" s="463"/>
      <c r="D5781" s="463"/>
      <c r="E5781" s="294" t="s">
        <v>9616</v>
      </c>
    </row>
    <row r="5782" spans="1:5">
      <c r="A5782" s="463" t="s">
        <v>10712</v>
      </c>
      <c r="B5782" s="463" t="s">
        <v>9607</v>
      </c>
      <c r="C5782" s="463"/>
      <c r="D5782" s="463"/>
      <c r="E5782" s="294" t="s">
        <v>9617</v>
      </c>
    </row>
    <row r="5783" spans="1:5">
      <c r="A5783" s="463" t="s">
        <v>10712</v>
      </c>
      <c r="B5783" s="463" t="s">
        <v>9607</v>
      </c>
      <c r="C5783" s="463"/>
      <c r="D5783" s="463"/>
      <c r="E5783" s="294" t="s">
        <v>9618</v>
      </c>
    </row>
    <row r="5784" spans="1:5">
      <c r="A5784" s="463" t="s">
        <v>10712</v>
      </c>
      <c r="B5784" s="463" t="s">
        <v>9607</v>
      </c>
      <c r="C5784" s="463"/>
      <c r="D5784" s="463"/>
      <c r="E5784" s="294" t="s">
        <v>9619</v>
      </c>
    </row>
    <row r="5785" spans="1:5">
      <c r="A5785" s="463" t="s">
        <v>10712</v>
      </c>
      <c r="B5785" s="463" t="s">
        <v>9607</v>
      </c>
      <c r="C5785" s="463"/>
      <c r="D5785" s="463"/>
      <c r="E5785" s="294" t="s">
        <v>9620</v>
      </c>
    </row>
    <row r="5786" spans="1:5">
      <c r="A5786" s="463" t="s">
        <v>10712</v>
      </c>
      <c r="B5786" s="463" t="s">
        <v>9607</v>
      </c>
      <c r="C5786" s="463"/>
      <c r="D5786" s="463"/>
      <c r="E5786" s="294" t="s">
        <v>9621</v>
      </c>
    </row>
    <row r="5787" spans="1:5">
      <c r="A5787" s="463" t="s">
        <v>10712</v>
      </c>
      <c r="B5787" s="463" t="s">
        <v>9607</v>
      </c>
      <c r="C5787" s="463"/>
      <c r="D5787" s="463"/>
      <c r="E5787" s="294" t="s">
        <v>9622</v>
      </c>
    </row>
    <row r="5788" spans="1:5">
      <c r="A5788" s="463" t="s">
        <v>10712</v>
      </c>
      <c r="B5788" s="463" t="s">
        <v>9607</v>
      </c>
      <c r="C5788" s="463"/>
      <c r="D5788" s="463"/>
      <c r="E5788" s="294" t="s">
        <v>9623</v>
      </c>
    </row>
    <row r="5789" spans="1:5">
      <c r="A5789" s="463" t="s">
        <v>10712</v>
      </c>
      <c r="B5789" s="463" t="s">
        <v>9607</v>
      </c>
      <c r="C5789" s="463"/>
      <c r="D5789" s="463"/>
      <c r="E5789" s="294" t="s">
        <v>9624</v>
      </c>
    </row>
    <row r="5790" spans="1:5">
      <c r="A5790" s="463" t="s">
        <v>10712</v>
      </c>
      <c r="B5790" s="463" t="s">
        <v>9607</v>
      </c>
      <c r="C5790" s="463"/>
      <c r="D5790" s="463"/>
      <c r="E5790" s="294" t="s">
        <v>9625</v>
      </c>
    </row>
    <row r="5791" spans="1:5">
      <c r="A5791" s="463" t="s">
        <v>10712</v>
      </c>
      <c r="B5791" s="463" t="s">
        <v>9607</v>
      </c>
      <c r="C5791" s="463"/>
      <c r="D5791" s="463"/>
      <c r="E5791" s="294" t="s">
        <v>9626</v>
      </c>
    </row>
    <row r="5792" spans="1:5">
      <c r="A5792" s="463" t="s">
        <v>10712</v>
      </c>
      <c r="B5792" s="463" t="s">
        <v>9607</v>
      </c>
      <c r="C5792" s="463"/>
      <c r="D5792" s="463"/>
      <c r="E5792" s="294" t="s">
        <v>9627</v>
      </c>
    </row>
    <row r="5793" spans="1:5">
      <c r="A5793" s="463" t="s">
        <v>10712</v>
      </c>
      <c r="B5793" s="463" t="s">
        <v>9607</v>
      </c>
      <c r="C5793" s="463"/>
      <c r="D5793" s="463"/>
      <c r="E5793" s="294" t="s">
        <v>9628</v>
      </c>
    </row>
    <row r="5794" spans="1:5">
      <c r="A5794" s="463" t="s">
        <v>10712</v>
      </c>
      <c r="B5794" s="463" t="s">
        <v>9607</v>
      </c>
      <c r="C5794" s="463"/>
      <c r="D5794" s="463"/>
      <c r="E5794" s="294" t="s">
        <v>9629</v>
      </c>
    </row>
    <row r="5795" spans="1:5">
      <c r="A5795" s="463" t="s">
        <v>10712</v>
      </c>
      <c r="B5795" s="463" t="s">
        <v>9607</v>
      </c>
      <c r="C5795" s="463"/>
      <c r="D5795" s="463"/>
      <c r="E5795" s="294" t="s">
        <v>9630</v>
      </c>
    </row>
    <row r="5796" spans="1:5">
      <c r="A5796" s="463" t="s">
        <v>10712</v>
      </c>
      <c r="B5796" s="463" t="s">
        <v>9607</v>
      </c>
      <c r="C5796" s="463"/>
      <c r="D5796" s="463"/>
      <c r="E5796" s="294" t="s">
        <v>9631</v>
      </c>
    </row>
    <row r="5797" spans="1:5">
      <c r="A5797" s="463" t="s">
        <v>10712</v>
      </c>
      <c r="B5797" s="463" t="s">
        <v>9607</v>
      </c>
      <c r="C5797" s="463"/>
      <c r="D5797" s="463"/>
      <c r="E5797" s="294" t="s">
        <v>9632</v>
      </c>
    </row>
    <row r="5798" spans="1:5">
      <c r="A5798" s="463" t="s">
        <v>10712</v>
      </c>
      <c r="B5798" s="463" t="s">
        <v>9607</v>
      </c>
      <c r="C5798" s="463"/>
      <c r="D5798" s="463"/>
      <c r="E5798" s="294" t="s">
        <v>9633</v>
      </c>
    </row>
    <row r="5799" spans="1:5">
      <c r="A5799" s="463" t="s">
        <v>10712</v>
      </c>
      <c r="B5799" s="463" t="s">
        <v>9607</v>
      </c>
      <c r="C5799" s="463"/>
      <c r="D5799" s="463"/>
      <c r="E5799" s="294" t="s">
        <v>9634</v>
      </c>
    </row>
    <row r="5800" spans="1:5">
      <c r="A5800" s="463" t="s">
        <v>10712</v>
      </c>
      <c r="B5800" s="463" t="s">
        <v>9607</v>
      </c>
      <c r="C5800" s="463"/>
      <c r="D5800" s="463"/>
      <c r="E5800" s="294" t="s">
        <v>9635</v>
      </c>
    </row>
    <row r="5801" spans="1:5">
      <c r="A5801" s="463" t="s">
        <v>10712</v>
      </c>
      <c r="B5801" s="463" t="s">
        <v>9607</v>
      </c>
      <c r="C5801" s="463"/>
      <c r="D5801" s="463"/>
      <c r="E5801" s="294" t="s">
        <v>9636</v>
      </c>
    </row>
    <row r="5802" spans="1:5">
      <c r="A5802" s="463" t="s">
        <v>10712</v>
      </c>
      <c r="B5802" s="463" t="s">
        <v>9607</v>
      </c>
      <c r="C5802" s="463"/>
      <c r="D5802" s="463"/>
      <c r="E5802" s="294" t="s">
        <v>9637</v>
      </c>
    </row>
    <row r="5803" spans="1:5">
      <c r="A5803" s="463" t="s">
        <v>10712</v>
      </c>
      <c r="B5803" s="463" t="s">
        <v>9607</v>
      </c>
      <c r="C5803" s="463"/>
      <c r="D5803" s="463"/>
      <c r="E5803" s="294" t="s">
        <v>8757</v>
      </c>
    </row>
    <row r="5804" spans="1:5">
      <c r="A5804" s="463" t="s">
        <v>10712</v>
      </c>
      <c r="B5804" s="463" t="s">
        <v>104</v>
      </c>
      <c r="C5804" s="463"/>
      <c r="D5804" s="463"/>
      <c r="E5804" s="294" t="s">
        <v>9671</v>
      </c>
    </row>
    <row r="5805" spans="1:5">
      <c r="A5805" s="463" t="s">
        <v>10712</v>
      </c>
      <c r="B5805" s="463" t="s">
        <v>104</v>
      </c>
      <c r="C5805" s="463"/>
      <c r="D5805" s="463"/>
      <c r="E5805" s="294" t="s">
        <v>9672</v>
      </c>
    </row>
    <row r="5806" spans="1:5">
      <c r="A5806" s="463" t="s">
        <v>10712</v>
      </c>
      <c r="B5806" s="463" t="s">
        <v>104</v>
      </c>
      <c r="C5806" s="463"/>
      <c r="D5806" s="463"/>
      <c r="E5806" s="294" t="s">
        <v>9673</v>
      </c>
    </row>
    <row r="5807" spans="1:5">
      <c r="A5807" s="463" t="s">
        <v>10712</v>
      </c>
      <c r="B5807" s="463" t="s">
        <v>104</v>
      </c>
      <c r="C5807" s="463"/>
      <c r="D5807" s="463"/>
      <c r="E5807" s="294" t="s">
        <v>9674</v>
      </c>
    </row>
    <row r="5808" spans="1:5">
      <c r="A5808" s="463" t="s">
        <v>10712</v>
      </c>
      <c r="B5808" s="463" t="s">
        <v>104</v>
      </c>
      <c r="C5808" s="463"/>
      <c r="D5808" s="463"/>
      <c r="E5808" s="294" t="s">
        <v>9675</v>
      </c>
    </row>
    <row r="5809" spans="1:5">
      <c r="A5809" s="463" t="s">
        <v>10712</v>
      </c>
      <c r="B5809" s="463" t="s">
        <v>104</v>
      </c>
      <c r="C5809" s="463"/>
      <c r="D5809" s="463"/>
      <c r="E5809" s="294" t="s">
        <v>9676</v>
      </c>
    </row>
    <row r="5810" spans="1:5">
      <c r="A5810" s="463" t="s">
        <v>10712</v>
      </c>
      <c r="B5810" s="463" t="s">
        <v>104</v>
      </c>
      <c r="C5810" s="463"/>
      <c r="D5810" s="463"/>
      <c r="E5810" s="294" t="s">
        <v>9677</v>
      </c>
    </row>
    <row r="5811" spans="1:5">
      <c r="A5811" s="463" t="s">
        <v>10712</v>
      </c>
      <c r="B5811" s="463" t="s">
        <v>104</v>
      </c>
      <c r="C5811" s="463"/>
      <c r="D5811" s="463"/>
      <c r="E5811" s="294" t="s">
        <v>9678</v>
      </c>
    </row>
    <row r="5812" spans="1:5">
      <c r="A5812" s="463" t="s">
        <v>10712</v>
      </c>
      <c r="B5812" s="463" t="s">
        <v>104</v>
      </c>
      <c r="C5812" s="463"/>
      <c r="D5812" s="463"/>
      <c r="E5812" s="294" t="s">
        <v>9679</v>
      </c>
    </row>
    <row r="5813" spans="1:5">
      <c r="A5813" s="463" t="s">
        <v>10712</v>
      </c>
      <c r="B5813" s="463" t="s">
        <v>104</v>
      </c>
      <c r="C5813" s="463"/>
      <c r="D5813" s="463"/>
      <c r="E5813" s="294" t="s">
        <v>9686</v>
      </c>
    </row>
    <row r="5814" spans="1:5">
      <c r="A5814" s="463" t="s">
        <v>10712</v>
      </c>
      <c r="B5814" s="463" t="s">
        <v>104</v>
      </c>
      <c r="C5814" s="463"/>
      <c r="D5814" s="463"/>
      <c r="E5814" s="294" t="s">
        <v>9680</v>
      </c>
    </row>
    <row r="5815" spans="1:5">
      <c r="A5815" s="463" t="s">
        <v>10712</v>
      </c>
      <c r="B5815" s="463" t="s">
        <v>104</v>
      </c>
      <c r="C5815" s="463"/>
      <c r="D5815" s="463"/>
      <c r="E5815" s="294" t="s">
        <v>9681</v>
      </c>
    </row>
    <row r="5816" spans="1:5">
      <c r="A5816" s="463" t="s">
        <v>10712</v>
      </c>
      <c r="B5816" s="463" t="s">
        <v>104</v>
      </c>
      <c r="C5816" s="463"/>
      <c r="D5816" s="463"/>
      <c r="E5816" s="294" t="s">
        <v>9682</v>
      </c>
    </row>
    <row r="5817" spans="1:5">
      <c r="A5817" s="463" t="s">
        <v>10712</v>
      </c>
      <c r="B5817" s="463" t="s">
        <v>104</v>
      </c>
      <c r="C5817" s="463"/>
      <c r="D5817" s="463"/>
      <c r="E5817" s="294" t="s">
        <v>9683</v>
      </c>
    </row>
    <row r="5818" spans="1:5">
      <c r="A5818" s="463" t="s">
        <v>10712</v>
      </c>
      <c r="B5818" s="463" t="s">
        <v>104</v>
      </c>
      <c r="C5818" s="463"/>
      <c r="D5818" s="463"/>
      <c r="E5818" s="294" t="s">
        <v>9684</v>
      </c>
    </row>
    <row r="5819" spans="1:5">
      <c r="A5819" s="463" t="s">
        <v>10712</v>
      </c>
      <c r="B5819" s="463" t="s">
        <v>104</v>
      </c>
      <c r="C5819" s="463"/>
      <c r="D5819" s="463"/>
      <c r="E5819" s="294" t="s">
        <v>9685</v>
      </c>
    </row>
    <row r="5820" spans="1:5">
      <c r="A5820" s="463" t="s">
        <v>10712</v>
      </c>
      <c r="B5820" s="463" t="s">
        <v>104</v>
      </c>
      <c r="C5820" s="463"/>
      <c r="D5820" s="463"/>
      <c r="E5820" s="294" t="s">
        <v>9687</v>
      </c>
    </row>
    <row r="5821" spans="1:5">
      <c r="A5821" s="463" t="s">
        <v>10712</v>
      </c>
      <c r="B5821" s="463" t="s">
        <v>104</v>
      </c>
      <c r="C5821" s="463"/>
      <c r="D5821" s="463"/>
      <c r="E5821" s="294" t="s">
        <v>9688</v>
      </c>
    </row>
    <row r="5822" spans="1:5">
      <c r="A5822" s="463" t="s">
        <v>10712</v>
      </c>
      <c r="B5822" s="463" t="s">
        <v>108</v>
      </c>
      <c r="C5822" s="463"/>
      <c r="D5822" s="463"/>
      <c r="E5822" s="294" t="s">
        <v>9689</v>
      </c>
    </row>
    <row r="5823" spans="1:5">
      <c r="A5823" s="463" t="s">
        <v>10712</v>
      </c>
      <c r="B5823" s="463" t="s">
        <v>108</v>
      </c>
      <c r="C5823" s="463"/>
      <c r="D5823" s="463"/>
      <c r="E5823" s="294" t="s">
        <v>9690</v>
      </c>
    </row>
    <row r="5824" spans="1:5">
      <c r="A5824" s="463" t="s">
        <v>10712</v>
      </c>
      <c r="B5824" s="463" t="s">
        <v>108</v>
      </c>
      <c r="C5824" s="463"/>
      <c r="D5824" s="463"/>
      <c r="E5824" s="294" t="s">
        <v>9691</v>
      </c>
    </row>
    <row r="5825" spans="1:5">
      <c r="A5825" s="463" t="s">
        <v>10712</v>
      </c>
      <c r="B5825" s="463" t="s">
        <v>108</v>
      </c>
      <c r="C5825" s="463"/>
      <c r="D5825" s="463"/>
      <c r="E5825" s="294" t="s">
        <v>9692</v>
      </c>
    </row>
    <row r="5826" spans="1:5">
      <c r="A5826" s="463" t="s">
        <v>10712</v>
      </c>
      <c r="B5826" s="463" t="s">
        <v>108</v>
      </c>
      <c r="C5826" s="463"/>
      <c r="D5826" s="463"/>
      <c r="E5826" s="294" t="s">
        <v>9702</v>
      </c>
    </row>
    <row r="5827" spans="1:5">
      <c r="A5827" s="463" t="s">
        <v>10712</v>
      </c>
      <c r="B5827" s="463" t="s">
        <v>108</v>
      </c>
      <c r="C5827" s="463"/>
      <c r="D5827" s="463"/>
      <c r="E5827" s="294" t="s">
        <v>9693</v>
      </c>
    </row>
    <row r="5828" spans="1:5">
      <c r="A5828" s="463" t="s">
        <v>10712</v>
      </c>
      <c r="B5828" s="463" t="s">
        <v>108</v>
      </c>
      <c r="C5828" s="463"/>
      <c r="D5828" s="463"/>
      <c r="E5828" s="294" t="s">
        <v>9694</v>
      </c>
    </row>
    <row r="5829" spans="1:5">
      <c r="A5829" s="463" t="s">
        <v>10712</v>
      </c>
      <c r="B5829" s="463" t="s">
        <v>108</v>
      </c>
      <c r="C5829" s="463"/>
      <c r="D5829" s="463"/>
      <c r="E5829" s="294" t="s">
        <v>9729</v>
      </c>
    </row>
    <row r="5830" spans="1:5">
      <c r="A5830" s="463" t="s">
        <v>10712</v>
      </c>
      <c r="B5830" s="463" t="s">
        <v>108</v>
      </c>
      <c r="C5830" s="463"/>
      <c r="D5830" s="463"/>
      <c r="E5830" s="294" t="s">
        <v>9695</v>
      </c>
    </row>
    <row r="5831" spans="1:5">
      <c r="A5831" s="463" t="s">
        <v>10712</v>
      </c>
      <c r="B5831" s="463" t="s">
        <v>108</v>
      </c>
      <c r="C5831" s="463"/>
      <c r="D5831" s="463"/>
      <c r="E5831" s="294" t="s">
        <v>9698</v>
      </c>
    </row>
    <row r="5832" spans="1:5">
      <c r="A5832" s="463" t="s">
        <v>10712</v>
      </c>
      <c r="B5832" s="463" t="s">
        <v>108</v>
      </c>
      <c r="C5832" s="463"/>
      <c r="D5832" s="463"/>
      <c r="E5832" s="294" t="s">
        <v>9699</v>
      </c>
    </row>
    <row r="5833" spans="1:5">
      <c r="A5833" s="463" t="s">
        <v>10712</v>
      </c>
      <c r="B5833" s="463" t="s">
        <v>108</v>
      </c>
      <c r="C5833" s="463"/>
      <c r="D5833" s="463"/>
      <c r="E5833" s="294" t="s">
        <v>9737</v>
      </c>
    </row>
    <row r="5834" spans="1:5">
      <c r="A5834" s="463" t="s">
        <v>10712</v>
      </c>
      <c r="B5834" s="463" t="s">
        <v>108</v>
      </c>
      <c r="C5834" s="463"/>
      <c r="D5834" s="463"/>
      <c r="E5834" s="294" t="s">
        <v>9700</v>
      </c>
    </row>
    <row r="5835" spans="1:5">
      <c r="A5835" s="463" t="s">
        <v>10712</v>
      </c>
      <c r="B5835" s="463" t="s">
        <v>108</v>
      </c>
      <c r="C5835" s="463"/>
      <c r="D5835" s="463"/>
      <c r="E5835" s="294" t="s">
        <v>9701</v>
      </c>
    </row>
    <row r="5836" spans="1:5">
      <c r="A5836" s="463" t="s">
        <v>10712</v>
      </c>
      <c r="B5836" s="463" t="s">
        <v>108</v>
      </c>
      <c r="C5836" s="463"/>
      <c r="D5836" s="463"/>
      <c r="E5836" s="294" t="s">
        <v>9703</v>
      </c>
    </row>
    <row r="5837" spans="1:5">
      <c r="A5837" s="463" t="s">
        <v>10712</v>
      </c>
      <c r="B5837" s="463" t="s">
        <v>108</v>
      </c>
      <c r="C5837" s="463"/>
      <c r="D5837" s="463"/>
      <c r="E5837" s="294" t="s">
        <v>9704</v>
      </c>
    </row>
    <row r="5838" spans="1:5">
      <c r="A5838" s="463" t="s">
        <v>10712</v>
      </c>
      <c r="B5838" s="463" t="s">
        <v>108</v>
      </c>
      <c r="C5838" s="463"/>
      <c r="D5838" s="463"/>
      <c r="E5838" s="294" t="s">
        <v>9705</v>
      </c>
    </row>
    <row r="5839" spans="1:5">
      <c r="A5839" s="463" t="s">
        <v>10712</v>
      </c>
      <c r="B5839" s="463" t="s">
        <v>108</v>
      </c>
      <c r="C5839" s="463"/>
      <c r="D5839" s="463"/>
      <c r="E5839" s="294" t="s">
        <v>9706</v>
      </c>
    </row>
    <row r="5840" spans="1:5">
      <c r="A5840" s="463" t="s">
        <v>10712</v>
      </c>
      <c r="B5840" s="463" t="s">
        <v>108</v>
      </c>
      <c r="C5840" s="463"/>
      <c r="D5840" s="463"/>
      <c r="E5840" s="294" t="s">
        <v>983</v>
      </c>
    </row>
    <row r="5841" spans="1:5">
      <c r="A5841" s="463" t="s">
        <v>10712</v>
      </c>
      <c r="B5841" s="463" t="s">
        <v>108</v>
      </c>
      <c r="C5841" s="463"/>
      <c r="D5841" s="463"/>
      <c r="E5841" s="294" t="s">
        <v>9730</v>
      </c>
    </row>
    <row r="5842" spans="1:5">
      <c r="A5842" s="463" t="s">
        <v>10712</v>
      </c>
      <c r="B5842" s="463" t="s">
        <v>108</v>
      </c>
      <c r="C5842" s="463"/>
      <c r="D5842" s="463"/>
      <c r="E5842" s="294" t="s">
        <v>9714</v>
      </c>
    </row>
    <row r="5843" spans="1:5">
      <c r="A5843" s="463" t="s">
        <v>10712</v>
      </c>
      <c r="B5843" s="463" t="s">
        <v>108</v>
      </c>
      <c r="C5843" s="463"/>
      <c r="D5843" s="463"/>
      <c r="E5843" s="294" t="s">
        <v>9707</v>
      </c>
    </row>
    <row r="5844" spans="1:5">
      <c r="A5844" s="463" t="s">
        <v>10712</v>
      </c>
      <c r="B5844" s="463" t="s">
        <v>108</v>
      </c>
      <c r="C5844" s="463"/>
      <c r="D5844" s="463"/>
      <c r="E5844" s="294" t="s">
        <v>9708</v>
      </c>
    </row>
    <row r="5845" spans="1:5">
      <c r="A5845" s="463" t="s">
        <v>10712</v>
      </c>
      <c r="B5845" s="463" t="s">
        <v>108</v>
      </c>
      <c r="C5845" s="463"/>
      <c r="D5845" s="463"/>
      <c r="E5845" s="294" t="s">
        <v>9709</v>
      </c>
    </row>
    <row r="5846" spans="1:5">
      <c r="A5846" s="463" t="s">
        <v>10712</v>
      </c>
      <c r="B5846" s="463" t="s">
        <v>108</v>
      </c>
      <c r="C5846" s="463"/>
      <c r="D5846" s="463"/>
      <c r="E5846" s="294" t="s">
        <v>9710</v>
      </c>
    </row>
    <row r="5847" spans="1:5">
      <c r="A5847" s="463" t="s">
        <v>10712</v>
      </c>
      <c r="B5847" s="463" t="s">
        <v>108</v>
      </c>
      <c r="C5847" s="463"/>
      <c r="D5847" s="463"/>
      <c r="E5847" s="294" t="s">
        <v>9711</v>
      </c>
    </row>
    <row r="5848" spans="1:5">
      <c r="A5848" s="463" t="s">
        <v>10712</v>
      </c>
      <c r="B5848" s="463" t="s">
        <v>108</v>
      </c>
      <c r="C5848" s="463"/>
      <c r="D5848" s="463"/>
      <c r="E5848" s="294" t="s">
        <v>9712</v>
      </c>
    </row>
    <row r="5849" spans="1:5">
      <c r="A5849" s="463" t="s">
        <v>10712</v>
      </c>
      <c r="B5849" s="463" t="s">
        <v>108</v>
      </c>
      <c r="C5849" s="463"/>
      <c r="D5849" s="463"/>
      <c r="E5849" s="294" t="s">
        <v>9713</v>
      </c>
    </row>
    <row r="5850" spans="1:5">
      <c r="A5850" s="463" t="s">
        <v>10712</v>
      </c>
      <c r="B5850" s="463" t="s">
        <v>108</v>
      </c>
      <c r="C5850" s="463"/>
      <c r="D5850" s="463"/>
      <c r="E5850" s="294" t="s">
        <v>9716</v>
      </c>
    </row>
    <row r="5851" spans="1:5">
      <c r="A5851" s="463" t="s">
        <v>10712</v>
      </c>
      <c r="B5851" s="463" t="s">
        <v>108</v>
      </c>
      <c r="C5851" s="463"/>
      <c r="D5851" s="463"/>
      <c r="E5851" s="294" t="s">
        <v>9717</v>
      </c>
    </row>
    <row r="5852" spans="1:5">
      <c r="A5852" s="463" t="s">
        <v>10712</v>
      </c>
      <c r="B5852" s="463" t="s">
        <v>108</v>
      </c>
      <c r="C5852" s="463"/>
      <c r="D5852" s="463"/>
      <c r="E5852" s="294" t="s">
        <v>9719</v>
      </c>
    </row>
    <row r="5853" spans="1:5">
      <c r="A5853" s="463" t="s">
        <v>10712</v>
      </c>
      <c r="B5853" s="463" t="s">
        <v>108</v>
      </c>
      <c r="C5853" s="463"/>
      <c r="D5853" s="463"/>
      <c r="E5853" s="294" t="s">
        <v>9720</v>
      </c>
    </row>
    <row r="5854" spans="1:5">
      <c r="A5854" s="463" t="s">
        <v>10712</v>
      </c>
      <c r="B5854" s="463" t="s">
        <v>108</v>
      </c>
      <c r="C5854" s="463"/>
      <c r="D5854" s="463"/>
      <c r="E5854" s="294" t="s">
        <v>9721</v>
      </c>
    </row>
    <row r="5855" spans="1:5">
      <c r="A5855" s="463" t="s">
        <v>10712</v>
      </c>
      <c r="B5855" s="463" t="s">
        <v>108</v>
      </c>
      <c r="C5855" s="463"/>
      <c r="D5855" s="463"/>
      <c r="E5855" s="294" t="s">
        <v>9722</v>
      </c>
    </row>
    <row r="5856" spans="1:5">
      <c r="A5856" s="463" t="s">
        <v>10712</v>
      </c>
      <c r="B5856" s="463" t="s">
        <v>108</v>
      </c>
      <c r="C5856" s="463"/>
      <c r="D5856" s="463"/>
      <c r="E5856" s="294" t="s">
        <v>9723</v>
      </c>
    </row>
    <row r="5857" spans="1:5">
      <c r="A5857" s="463" t="s">
        <v>10712</v>
      </c>
      <c r="B5857" s="463" t="s">
        <v>108</v>
      </c>
      <c r="C5857" s="463"/>
      <c r="D5857" s="463"/>
      <c r="E5857" s="294" t="s">
        <v>9696</v>
      </c>
    </row>
    <row r="5858" spans="1:5">
      <c r="A5858" s="463" t="s">
        <v>10712</v>
      </c>
      <c r="B5858" s="463" t="s">
        <v>108</v>
      </c>
      <c r="C5858" s="463"/>
      <c r="D5858" s="463"/>
      <c r="E5858" s="294" t="s">
        <v>9724</v>
      </c>
    </row>
    <row r="5859" spans="1:5">
      <c r="A5859" s="463" t="s">
        <v>10712</v>
      </c>
      <c r="B5859" s="463" t="s">
        <v>108</v>
      </c>
      <c r="C5859" s="463"/>
      <c r="D5859" s="463"/>
      <c r="E5859" s="294" t="s">
        <v>9718</v>
      </c>
    </row>
    <row r="5860" spans="1:5">
      <c r="A5860" s="463" t="s">
        <v>10712</v>
      </c>
      <c r="B5860" s="463" t="s">
        <v>108</v>
      </c>
      <c r="C5860" s="463"/>
      <c r="D5860" s="463"/>
      <c r="E5860" s="294" t="s">
        <v>9725</v>
      </c>
    </row>
    <row r="5861" spans="1:5">
      <c r="A5861" s="463" t="s">
        <v>10712</v>
      </c>
      <c r="B5861" s="463" t="s">
        <v>108</v>
      </c>
      <c r="C5861" s="463"/>
      <c r="D5861" s="463"/>
      <c r="E5861" s="294" t="s">
        <v>9727</v>
      </c>
    </row>
    <row r="5862" spans="1:5">
      <c r="A5862" s="463" t="s">
        <v>10712</v>
      </c>
      <c r="B5862" s="463" t="s">
        <v>108</v>
      </c>
      <c r="C5862" s="463"/>
      <c r="D5862" s="463"/>
      <c r="E5862" s="294" t="s">
        <v>9726</v>
      </c>
    </row>
    <row r="5863" spans="1:5">
      <c r="A5863" s="463" t="s">
        <v>10712</v>
      </c>
      <c r="B5863" s="463" t="s">
        <v>108</v>
      </c>
      <c r="C5863" s="463"/>
      <c r="D5863" s="463"/>
      <c r="E5863" s="294" t="s">
        <v>9728</v>
      </c>
    </row>
    <row r="5864" spans="1:5">
      <c r="A5864" s="463" t="s">
        <v>10712</v>
      </c>
      <c r="B5864" s="463" t="s">
        <v>108</v>
      </c>
      <c r="C5864" s="463"/>
      <c r="D5864" s="463"/>
      <c r="E5864" s="294" t="s">
        <v>9733</v>
      </c>
    </row>
    <row r="5865" spans="1:5">
      <c r="A5865" s="463" t="s">
        <v>10712</v>
      </c>
      <c r="B5865" s="463" t="s">
        <v>108</v>
      </c>
      <c r="C5865" s="463"/>
      <c r="D5865" s="463"/>
      <c r="E5865" s="294" t="s">
        <v>9731</v>
      </c>
    </row>
    <row r="5866" spans="1:5">
      <c r="A5866" s="463" t="s">
        <v>10712</v>
      </c>
      <c r="B5866" s="463" t="s">
        <v>108</v>
      </c>
      <c r="C5866" s="463"/>
      <c r="D5866" s="463"/>
      <c r="E5866" s="294" t="s">
        <v>9732</v>
      </c>
    </row>
    <row r="5867" spans="1:5">
      <c r="A5867" s="463" t="s">
        <v>10712</v>
      </c>
      <c r="B5867" s="463" t="s">
        <v>108</v>
      </c>
      <c r="C5867" s="463"/>
      <c r="D5867" s="463"/>
      <c r="E5867" s="294" t="s">
        <v>9734</v>
      </c>
    </row>
    <row r="5868" spans="1:5">
      <c r="A5868" s="463" t="s">
        <v>10712</v>
      </c>
      <c r="B5868" s="463" t="s">
        <v>108</v>
      </c>
      <c r="C5868" s="463"/>
      <c r="D5868" s="463"/>
      <c r="E5868" s="294" t="s">
        <v>9736</v>
      </c>
    </row>
    <row r="5869" spans="1:5">
      <c r="A5869" s="463" t="s">
        <v>10712</v>
      </c>
      <c r="B5869" s="463" t="s">
        <v>108</v>
      </c>
      <c r="C5869" s="463"/>
      <c r="D5869" s="463"/>
      <c r="E5869" s="294" t="s">
        <v>9738</v>
      </c>
    </row>
    <row r="5870" spans="1:5">
      <c r="A5870" s="463" t="s">
        <v>10712</v>
      </c>
      <c r="B5870" s="463" t="s">
        <v>108</v>
      </c>
      <c r="C5870" s="463"/>
      <c r="D5870" s="463"/>
      <c r="E5870" s="294" t="s">
        <v>9739</v>
      </c>
    </row>
    <row r="5871" spans="1:5">
      <c r="A5871" s="463" t="s">
        <v>10712</v>
      </c>
      <c r="B5871" s="463" t="s">
        <v>108</v>
      </c>
      <c r="C5871" s="463"/>
      <c r="D5871" s="463"/>
      <c r="E5871" s="294" t="s">
        <v>9740</v>
      </c>
    </row>
    <row r="5872" spans="1:5">
      <c r="A5872" s="463" t="s">
        <v>10712</v>
      </c>
      <c r="B5872" s="463" t="s">
        <v>108</v>
      </c>
      <c r="C5872" s="463"/>
      <c r="D5872" s="463"/>
      <c r="E5872" s="294" t="s">
        <v>9741</v>
      </c>
    </row>
    <row r="5873" spans="1:5">
      <c r="A5873" s="463" t="s">
        <v>10712</v>
      </c>
      <c r="B5873" s="463" t="s">
        <v>108</v>
      </c>
      <c r="C5873" s="463"/>
      <c r="D5873" s="463"/>
      <c r="E5873" s="294" t="s">
        <v>9742</v>
      </c>
    </row>
    <row r="5874" spans="1:5">
      <c r="A5874" s="463" t="s">
        <v>10712</v>
      </c>
      <c r="B5874" s="463" t="s">
        <v>108</v>
      </c>
      <c r="C5874" s="463"/>
      <c r="D5874" s="463"/>
      <c r="E5874" s="294" t="s">
        <v>9743</v>
      </c>
    </row>
    <row r="5875" spans="1:5">
      <c r="A5875" s="463" t="s">
        <v>10712</v>
      </c>
      <c r="B5875" s="463" t="s">
        <v>108</v>
      </c>
      <c r="C5875" s="463"/>
      <c r="D5875" s="463"/>
      <c r="E5875" s="294" t="s">
        <v>9735</v>
      </c>
    </row>
    <row r="5876" spans="1:5">
      <c r="A5876" s="463" t="s">
        <v>10712</v>
      </c>
      <c r="B5876" s="463" t="s">
        <v>108</v>
      </c>
      <c r="C5876" s="463"/>
      <c r="D5876" s="463"/>
      <c r="E5876" s="294" t="s">
        <v>9744</v>
      </c>
    </row>
    <row r="5877" spans="1:5">
      <c r="A5877" s="463" t="s">
        <v>10712</v>
      </c>
      <c r="B5877" s="463" t="s">
        <v>108</v>
      </c>
      <c r="C5877" s="463"/>
      <c r="D5877" s="463"/>
      <c r="E5877" s="294" t="s">
        <v>9745</v>
      </c>
    </row>
    <row r="5878" spans="1:5">
      <c r="A5878" s="463" t="s">
        <v>10712</v>
      </c>
      <c r="B5878" s="463" t="s">
        <v>108</v>
      </c>
      <c r="C5878" s="463"/>
      <c r="D5878" s="463"/>
      <c r="E5878" s="294" t="s">
        <v>9697</v>
      </c>
    </row>
    <row r="5879" spans="1:5">
      <c r="A5879" s="463" t="s">
        <v>10712</v>
      </c>
      <c r="B5879" s="463" t="s">
        <v>108</v>
      </c>
      <c r="C5879" s="463"/>
      <c r="D5879" s="463"/>
      <c r="E5879" s="294" t="s">
        <v>8719</v>
      </c>
    </row>
    <row r="5880" spans="1:5">
      <c r="A5880" s="463" t="s">
        <v>10712</v>
      </c>
      <c r="B5880" s="463" t="s">
        <v>108</v>
      </c>
      <c r="C5880" s="463"/>
      <c r="D5880" s="463"/>
      <c r="E5880" s="294" t="s">
        <v>9746</v>
      </c>
    </row>
    <row r="5881" spans="1:5">
      <c r="A5881" s="463" t="s">
        <v>10712</v>
      </c>
      <c r="B5881" s="463" t="s">
        <v>108</v>
      </c>
      <c r="C5881" s="463"/>
      <c r="D5881" s="463"/>
      <c r="E5881" s="294" t="s">
        <v>9747</v>
      </c>
    </row>
    <row r="5882" spans="1:5">
      <c r="A5882" s="463" t="s">
        <v>10712</v>
      </c>
      <c r="B5882" s="463" t="s">
        <v>108</v>
      </c>
      <c r="C5882" s="463"/>
      <c r="D5882" s="463"/>
      <c r="E5882" s="294" t="s">
        <v>9715</v>
      </c>
    </row>
    <row r="5883" spans="1:5">
      <c r="A5883" s="463" t="s">
        <v>10712</v>
      </c>
      <c r="B5883" s="463" t="s">
        <v>108</v>
      </c>
      <c r="C5883" s="463"/>
      <c r="D5883" s="463"/>
      <c r="E5883" s="294" t="s">
        <v>9748</v>
      </c>
    </row>
    <row r="5884" spans="1:5">
      <c r="A5884" s="463" t="s">
        <v>10712</v>
      </c>
      <c r="B5884" s="463" t="s">
        <v>9766</v>
      </c>
      <c r="C5884" s="463"/>
      <c r="D5884" s="463"/>
      <c r="E5884" s="294" t="s">
        <v>9767</v>
      </c>
    </row>
    <row r="5885" spans="1:5">
      <c r="A5885" s="463" t="s">
        <v>10712</v>
      </c>
      <c r="B5885" s="463" t="s">
        <v>103</v>
      </c>
      <c r="C5885" s="463"/>
      <c r="D5885" s="463"/>
      <c r="E5885" s="294" t="s">
        <v>9759</v>
      </c>
    </row>
    <row r="5886" spans="1:5">
      <c r="A5886" s="463" t="s">
        <v>10712</v>
      </c>
      <c r="B5886" s="463" t="s">
        <v>103</v>
      </c>
      <c r="C5886" s="463"/>
      <c r="D5886" s="463"/>
      <c r="E5886" s="294" t="s">
        <v>9751</v>
      </c>
    </row>
    <row r="5887" spans="1:5">
      <c r="A5887" s="463" t="s">
        <v>10712</v>
      </c>
      <c r="B5887" s="463" t="s">
        <v>103</v>
      </c>
      <c r="C5887" s="463"/>
      <c r="D5887" s="463"/>
      <c r="E5887" s="294" t="s">
        <v>9749</v>
      </c>
    </row>
    <row r="5888" spans="1:5">
      <c r="A5888" s="463" t="s">
        <v>10712</v>
      </c>
      <c r="B5888" s="463" t="s">
        <v>103</v>
      </c>
      <c r="C5888" s="463"/>
      <c r="D5888" s="463"/>
      <c r="E5888" s="294" t="s">
        <v>9755</v>
      </c>
    </row>
    <row r="5889" spans="1:5">
      <c r="A5889" s="463" t="s">
        <v>10712</v>
      </c>
      <c r="B5889" s="463" t="s">
        <v>103</v>
      </c>
      <c r="C5889" s="463"/>
      <c r="D5889" s="463"/>
      <c r="E5889" s="294" t="s">
        <v>9754</v>
      </c>
    </row>
    <row r="5890" spans="1:5">
      <c r="A5890" s="463" t="s">
        <v>10712</v>
      </c>
      <c r="B5890" s="463" t="s">
        <v>103</v>
      </c>
      <c r="C5890" s="463"/>
      <c r="D5890" s="463"/>
      <c r="E5890" s="294" t="s">
        <v>9760</v>
      </c>
    </row>
    <row r="5891" spans="1:5">
      <c r="A5891" s="463" t="s">
        <v>10712</v>
      </c>
      <c r="B5891" s="463" t="s">
        <v>103</v>
      </c>
      <c r="C5891" s="463"/>
      <c r="D5891" s="463"/>
      <c r="E5891" s="294" t="s">
        <v>9753</v>
      </c>
    </row>
    <row r="5892" spans="1:5">
      <c r="A5892" s="463" t="s">
        <v>10712</v>
      </c>
      <c r="B5892" s="463" t="s">
        <v>103</v>
      </c>
      <c r="C5892" s="463"/>
      <c r="D5892" s="463"/>
      <c r="E5892" s="294" t="s">
        <v>9757</v>
      </c>
    </row>
    <row r="5893" spans="1:5">
      <c r="A5893" s="463" t="s">
        <v>10712</v>
      </c>
      <c r="B5893" s="463" t="s">
        <v>103</v>
      </c>
      <c r="C5893" s="463"/>
      <c r="D5893" s="463"/>
      <c r="E5893" s="294" t="s">
        <v>9761</v>
      </c>
    </row>
    <row r="5894" spans="1:5">
      <c r="A5894" s="463" t="s">
        <v>10712</v>
      </c>
      <c r="B5894" s="463" t="s">
        <v>103</v>
      </c>
      <c r="C5894" s="463"/>
      <c r="D5894" s="463"/>
      <c r="E5894" s="294" t="s">
        <v>9756</v>
      </c>
    </row>
    <row r="5895" spans="1:5">
      <c r="A5895" s="463" t="s">
        <v>10712</v>
      </c>
      <c r="B5895" s="463" t="s">
        <v>103</v>
      </c>
      <c r="C5895" s="463"/>
      <c r="D5895" s="463"/>
      <c r="E5895" s="294" t="s">
        <v>9750</v>
      </c>
    </row>
    <row r="5896" spans="1:5">
      <c r="A5896" s="463" t="s">
        <v>10712</v>
      </c>
      <c r="B5896" s="463" t="s">
        <v>103</v>
      </c>
      <c r="C5896" s="463"/>
      <c r="D5896" s="463"/>
      <c r="E5896" s="294" t="s">
        <v>9762</v>
      </c>
    </row>
    <row r="5897" spans="1:5">
      <c r="A5897" s="463" t="s">
        <v>10712</v>
      </c>
      <c r="B5897" s="463" t="s">
        <v>103</v>
      </c>
      <c r="C5897" s="463"/>
      <c r="D5897" s="463"/>
      <c r="E5897" s="294" t="s">
        <v>9763</v>
      </c>
    </row>
    <row r="5898" spans="1:5">
      <c r="A5898" s="463" t="s">
        <v>10712</v>
      </c>
      <c r="B5898" s="463" t="s">
        <v>103</v>
      </c>
      <c r="C5898" s="463"/>
      <c r="D5898" s="463"/>
      <c r="E5898" s="294" t="s">
        <v>9758</v>
      </c>
    </row>
    <row r="5899" spans="1:5">
      <c r="A5899" s="463" t="s">
        <v>10712</v>
      </c>
      <c r="B5899" s="463" t="s">
        <v>103</v>
      </c>
      <c r="C5899" s="463"/>
      <c r="D5899" s="463"/>
      <c r="E5899" s="294" t="s">
        <v>9765</v>
      </c>
    </row>
    <row r="5900" spans="1:5">
      <c r="A5900" s="463" t="s">
        <v>10712</v>
      </c>
      <c r="B5900" s="463" t="s">
        <v>103</v>
      </c>
      <c r="C5900" s="463"/>
      <c r="D5900" s="463"/>
      <c r="E5900" s="294" t="s">
        <v>9764</v>
      </c>
    </row>
    <row r="5901" spans="1:5">
      <c r="A5901" s="463" t="s">
        <v>10712</v>
      </c>
      <c r="B5901" s="463" t="s">
        <v>103</v>
      </c>
      <c r="C5901" s="463"/>
      <c r="D5901" s="463"/>
      <c r="E5901" s="294" t="s">
        <v>9752</v>
      </c>
    </row>
    <row r="5902" spans="1:5">
      <c r="A5902" s="463" t="s">
        <v>10712</v>
      </c>
      <c r="B5902" s="463"/>
      <c r="C5902" s="463" t="s">
        <v>4435</v>
      </c>
      <c r="D5902" s="463"/>
      <c r="E5902" s="294" t="s">
        <v>9064</v>
      </c>
    </row>
    <row r="5903" spans="1:5">
      <c r="A5903" s="463" t="s">
        <v>10712</v>
      </c>
      <c r="B5903" s="463"/>
      <c r="C5903" s="463" t="s">
        <v>4435</v>
      </c>
      <c r="D5903" s="463"/>
      <c r="E5903" s="294" t="s">
        <v>9065</v>
      </c>
    </row>
    <row r="5904" spans="1:5">
      <c r="A5904" s="463" t="s">
        <v>10712</v>
      </c>
      <c r="B5904" s="463"/>
      <c r="C5904" s="463" t="s">
        <v>9179</v>
      </c>
      <c r="D5904" s="463"/>
      <c r="E5904" s="294" t="s">
        <v>9183</v>
      </c>
    </row>
    <row r="5905" spans="1:5">
      <c r="A5905" s="463" t="s">
        <v>10712</v>
      </c>
      <c r="B5905" s="463"/>
      <c r="C5905" s="463" t="s">
        <v>4435</v>
      </c>
      <c r="D5905" s="463"/>
      <c r="E5905" s="294" t="s">
        <v>9066</v>
      </c>
    </row>
    <row r="5906" spans="1:5">
      <c r="A5906" s="463" t="s">
        <v>10712</v>
      </c>
      <c r="B5906" s="463"/>
      <c r="C5906" s="463" t="s">
        <v>4435</v>
      </c>
      <c r="D5906" s="463"/>
      <c r="E5906" s="294" t="s">
        <v>9067</v>
      </c>
    </row>
    <row r="5907" spans="1:5">
      <c r="A5907" s="463" t="s">
        <v>10712</v>
      </c>
      <c r="B5907" s="463"/>
      <c r="C5907" s="463" t="s">
        <v>991</v>
      </c>
      <c r="D5907" s="463"/>
      <c r="E5907" s="294" t="s">
        <v>992</v>
      </c>
    </row>
    <row r="5908" spans="1:5">
      <c r="A5908" s="463" t="s">
        <v>10712</v>
      </c>
      <c r="B5908" s="463"/>
      <c r="C5908" s="463" t="s">
        <v>973</v>
      </c>
      <c r="D5908" s="463"/>
      <c r="E5908" s="294" t="s">
        <v>976</v>
      </c>
    </row>
    <row r="5909" spans="1:5">
      <c r="A5909" s="463" t="s">
        <v>10712</v>
      </c>
      <c r="B5909" s="463"/>
      <c r="C5909" s="463" t="s">
        <v>930</v>
      </c>
      <c r="D5909" s="463"/>
      <c r="E5909" s="294" t="s">
        <v>932</v>
      </c>
    </row>
    <row r="5910" spans="1:5">
      <c r="A5910" s="463" t="s">
        <v>10712</v>
      </c>
      <c r="B5910" s="463"/>
      <c r="C5910" s="463" t="s">
        <v>4435</v>
      </c>
      <c r="D5910" s="463"/>
      <c r="E5910" s="294" t="s">
        <v>9101</v>
      </c>
    </row>
    <row r="5911" spans="1:5">
      <c r="A5911" s="463" t="s">
        <v>10712</v>
      </c>
      <c r="B5911" s="463"/>
      <c r="C5911" s="463" t="s">
        <v>913</v>
      </c>
      <c r="D5911" s="463"/>
      <c r="E5911" s="294" t="s">
        <v>915</v>
      </c>
    </row>
    <row r="5912" spans="1:5">
      <c r="A5912" s="463" t="s">
        <v>10712</v>
      </c>
      <c r="B5912" s="463"/>
      <c r="C5912" s="463" t="s">
        <v>9002</v>
      </c>
      <c r="D5912" s="463"/>
      <c r="E5912" s="294" t="s">
        <v>9003</v>
      </c>
    </row>
    <row r="5913" spans="1:5">
      <c r="A5913" s="463" t="s">
        <v>10712</v>
      </c>
      <c r="B5913" s="463"/>
      <c r="C5913" s="463" t="s">
        <v>4435</v>
      </c>
      <c r="D5913" s="463"/>
      <c r="E5913" s="294" t="s">
        <v>9069</v>
      </c>
    </row>
    <row r="5914" spans="1:5">
      <c r="A5914" s="463" t="s">
        <v>10712</v>
      </c>
      <c r="B5914" s="463"/>
      <c r="C5914" s="463" t="s">
        <v>973</v>
      </c>
      <c r="D5914" s="463"/>
      <c r="E5914" s="294" t="s">
        <v>977</v>
      </c>
    </row>
    <row r="5915" spans="1:5">
      <c r="A5915" s="463" t="s">
        <v>10712</v>
      </c>
      <c r="B5915" s="463"/>
      <c r="C5915" s="463" t="s">
        <v>913</v>
      </c>
      <c r="D5915" s="463"/>
      <c r="E5915" s="294" t="s">
        <v>916</v>
      </c>
    </row>
    <row r="5916" spans="1:5">
      <c r="A5916" s="463" t="s">
        <v>10712</v>
      </c>
      <c r="B5916" s="463"/>
      <c r="C5916" s="463" t="s">
        <v>9179</v>
      </c>
      <c r="D5916" s="463"/>
      <c r="E5916" s="294" t="s">
        <v>9199</v>
      </c>
    </row>
    <row r="5917" spans="1:5">
      <c r="A5917" s="463" t="s">
        <v>10712</v>
      </c>
      <c r="B5917" s="463"/>
      <c r="C5917" s="463" t="s">
        <v>4435</v>
      </c>
      <c r="D5917" s="463"/>
      <c r="E5917" s="294" t="s">
        <v>9070</v>
      </c>
    </row>
    <row r="5918" spans="1:5">
      <c r="A5918" s="463" t="s">
        <v>10712</v>
      </c>
      <c r="B5918" s="463"/>
      <c r="C5918" s="463" t="s">
        <v>4435</v>
      </c>
      <c r="D5918" s="463"/>
      <c r="E5918" s="294" t="s">
        <v>9071</v>
      </c>
    </row>
    <row r="5919" spans="1:5">
      <c r="A5919" s="463" t="s">
        <v>10712</v>
      </c>
      <c r="B5919" s="463"/>
      <c r="C5919" s="463" t="s">
        <v>930</v>
      </c>
      <c r="D5919" s="463"/>
      <c r="E5919" s="294" t="s">
        <v>933</v>
      </c>
    </row>
    <row r="5920" spans="1:5">
      <c r="A5920" s="463" t="s">
        <v>10712</v>
      </c>
      <c r="B5920" s="463"/>
      <c r="C5920" s="463" t="s">
        <v>1022</v>
      </c>
      <c r="D5920" s="463"/>
      <c r="E5920" s="294" t="s">
        <v>1023</v>
      </c>
    </row>
    <row r="5921" spans="1:5">
      <c r="A5921" s="463" t="s">
        <v>10712</v>
      </c>
      <c r="B5921" s="463"/>
      <c r="C5921" s="463" t="s">
        <v>4435</v>
      </c>
      <c r="D5921" s="463"/>
      <c r="E5921" s="294" t="s">
        <v>9072</v>
      </c>
    </row>
    <row r="5922" spans="1:5">
      <c r="A5922" s="463" t="s">
        <v>10712</v>
      </c>
      <c r="B5922" s="463"/>
      <c r="C5922" s="463" t="s">
        <v>4435</v>
      </c>
      <c r="D5922" s="463"/>
      <c r="E5922" s="294" t="s">
        <v>9144</v>
      </c>
    </row>
    <row r="5923" spans="1:5">
      <c r="A5923" s="463" t="s">
        <v>10712</v>
      </c>
      <c r="B5923" s="463"/>
      <c r="C5923" s="463" t="s">
        <v>4435</v>
      </c>
      <c r="D5923" s="463"/>
      <c r="E5923" s="294" t="s">
        <v>9128</v>
      </c>
    </row>
    <row r="5924" spans="1:5">
      <c r="A5924" s="463" t="s">
        <v>10712</v>
      </c>
      <c r="B5924" s="463"/>
      <c r="C5924" s="463"/>
      <c r="D5924" s="463"/>
      <c r="E5924" s="294" t="s">
        <v>909</v>
      </c>
    </row>
    <row r="5925" spans="1:5">
      <c r="A5925" s="463" t="s">
        <v>10712</v>
      </c>
      <c r="B5925" s="463"/>
      <c r="C5925" s="463" t="s">
        <v>9002</v>
      </c>
      <c r="D5925" s="463"/>
      <c r="E5925" s="294" t="s">
        <v>9022</v>
      </c>
    </row>
    <row r="5926" spans="1:5">
      <c r="A5926" s="463" t="s">
        <v>10712</v>
      </c>
      <c r="B5926" s="463"/>
      <c r="C5926" s="463" t="s">
        <v>930</v>
      </c>
      <c r="D5926" s="463"/>
      <c r="E5926" s="294" t="s">
        <v>934</v>
      </c>
    </row>
    <row r="5927" spans="1:5">
      <c r="A5927" s="463" t="s">
        <v>10712</v>
      </c>
      <c r="B5927" s="463"/>
      <c r="C5927" s="463" t="s">
        <v>9002</v>
      </c>
      <c r="D5927" s="463"/>
      <c r="E5927" s="294" t="s">
        <v>9004</v>
      </c>
    </row>
    <row r="5928" spans="1:5">
      <c r="A5928" s="463" t="s">
        <v>10712</v>
      </c>
      <c r="B5928" s="463"/>
      <c r="C5928" s="463" t="s">
        <v>1022</v>
      </c>
      <c r="D5928" s="463"/>
      <c r="E5928" s="294" t="s">
        <v>1024</v>
      </c>
    </row>
    <row r="5929" spans="1:5">
      <c r="A5929" s="463" t="s">
        <v>10712</v>
      </c>
      <c r="B5929" s="463"/>
      <c r="C5929" s="463" t="s">
        <v>4435</v>
      </c>
      <c r="D5929" s="463"/>
      <c r="E5929" s="294" t="s">
        <v>9073</v>
      </c>
    </row>
    <row r="5930" spans="1:5">
      <c r="A5930" s="463" t="s">
        <v>10712</v>
      </c>
      <c r="B5930" s="463"/>
      <c r="C5930" s="463" t="s">
        <v>973</v>
      </c>
      <c r="D5930" s="463"/>
      <c r="E5930" s="294" t="s">
        <v>978</v>
      </c>
    </row>
    <row r="5931" spans="1:5">
      <c r="A5931" s="463" t="s">
        <v>10712</v>
      </c>
      <c r="B5931" s="463"/>
      <c r="C5931" s="463" t="s">
        <v>1022</v>
      </c>
      <c r="D5931" s="463"/>
      <c r="E5931" s="294" t="s">
        <v>1025</v>
      </c>
    </row>
    <row r="5932" spans="1:5">
      <c r="A5932" s="463" t="s">
        <v>10712</v>
      </c>
      <c r="B5932" s="463"/>
      <c r="C5932" s="463" t="s">
        <v>973</v>
      </c>
      <c r="D5932" s="463"/>
      <c r="E5932" s="294" t="s">
        <v>979</v>
      </c>
    </row>
    <row r="5933" spans="1:5">
      <c r="A5933" s="463" t="s">
        <v>10712</v>
      </c>
      <c r="B5933" s="463"/>
      <c r="C5933" s="463" t="s">
        <v>4435</v>
      </c>
      <c r="D5933" s="463"/>
      <c r="E5933" s="294" t="s">
        <v>9074</v>
      </c>
    </row>
    <row r="5934" spans="1:5">
      <c r="A5934" s="463" t="s">
        <v>10712</v>
      </c>
      <c r="B5934" s="463"/>
      <c r="C5934" s="463" t="s">
        <v>4435</v>
      </c>
      <c r="D5934" s="463"/>
      <c r="E5934" s="294" t="s">
        <v>9075</v>
      </c>
    </row>
    <row r="5935" spans="1:5">
      <c r="A5935" s="463" t="s">
        <v>10712</v>
      </c>
      <c r="B5935" s="463"/>
      <c r="C5935" s="463" t="s">
        <v>991</v>
      </c>
      <c r="D5935" s="463"/>
      <c r="E5935" s="294" t="s">
        <v>993</v>
      </c>
    </row>
    <row r="5936" spans="1:5">
      <c r="A5936" s="463" t="s">
        <v>10712</v>
      </c>
      <c r="B5936" s="463"/>
      <c r="C5936" s="463" t="s">
        <v>4435</v>
      </c>
      <c r="D5936" s="463"/>
      <c r="E5936" s="294" t="s">
        <v>9077</v>
      </c>
    </row>
    <row r="5937" spans="1:5">
      <c r="A5937" s="463" t="s">
        <v>10712</v>
      </c>
      <c r="B5937" s="463"/>
      <c r="C5937" s="463" t="s">
        <v>4435</v>
      </c>
      <c r="D5937" s="463"/>
      <c r="E5937" s="294" t="s">
        <v>9078</v>
      </c>
    </row>
    <row r="5938" spans="1:5">
      <c r="A5938" s="463" t="s">
        <v>10712</v>
      </c>
      <c r="B5938" s="463"/>
      <c r="C5938" s="463" t="s">
        <v>930</v>
      </c>
      <c r="D5938" s="463"/>
      <c r="E5938" s="294" t="s">
        <v>935</v>
      </c>
    </row>
    <row r="5939" spans="1:5">
      <c r="A5939" s="463" t="s">
        <v>10712</v>
      </c>
      <c r="B5939" s="463"/>
      <c r="C5939" s="463" t="s">
        <v>4435</v>
      </c>
      <c r="D5939" s="463"/>
      <c r="E5939" s="294" t="s">
        <v>9161</v>
      </c>
    </row>
    <row r="5940" spans="1:5">
      <c r="A5940" s="463" t="s">
        <v>10712</v>
      </c>
      <c r="B5940" s="463"/>
      <c r="C5940" s="463" t="s">
        <v>1022</v>
      </c>
      <c r="D5940" s="463"/>
      <c r="E5940" s="294" t="s">
        <v>1026</v>
      </c>
    </row>
    <row r="5941" spans="1:5">
      <c r="A5941" s="463" t="s">
        <v>10712</v>
      </c>
      <c r="B5941" s="463"/>
      <c r="C5941" s="463"/>
      <c r="D5941" s="463"/>
      <c r="E5941" s="294" t="s">
        <v>904</v>
      </c>
    </row>
    <row r="5942" spans="1:5">
      <c r="A5942" s="463" t="s">
        <v>10712</v>
      </c>
      <c r="B5942" s="463"/>
      <c r="C5942" s="463" t="s">
        <v>9002</v>
      </c>
      <c r="D5942" s="463"/>
      <c r="E5942" s="294" t="s">
        <v>9012</v>
      </c>
    </row>
    <row r="5943" spans="1:5">
      <c r="A5943" s="463" t="s">
        <v>10712</v>
      </c>
      <c r="B5943" s="463"/>
      <c r="C5943" s="463" t="s">
        <v>4435</v>
      </c>
      <c r="D5943" s="463"/>
      <c r="E5943" s="294" t="s">
        <v>9079</v>
      </c>
    </row>
    <row r="5944" spans="1:5">
      <c r="A5944" s="463" t="s">
        <v>10712</v>
      </c>
      <c r="B5944" s="463"/>
      <c r="C5944" s="463" t="s">
        <v>9179</v>
      </c>
      <c r="D5944" s="463"/>
      <c r="E5944" s="294" t="s">
        <v>9180</v>
      </c>
    </row>
    <row r="5945" spans="1:5">
      <c r="A5945" s="463" t="s">
        <v>10712</v>
      </c>
      <c r="B5945" s="463"/>
      <c r="C5945" s="463" t="s">
        <v>9002</v>
      </c>
      <c r="D5945" s="463"/>
      <c r="E5945" s="294" t="s">
        <v>9005</v>
      </c>
    </row>
    <row r="5946" spans="1:5">
      <c r="A5946" s="463" t="s">
        <v>10712</v>
      </c>
      <c r="B5946" s="463"/>
      <c r="C5946" s="463" t="s">
        <v>9002</v>
      </c>
      <c r="D5946" s="463"/>
      <c r="E5946" s="294" t="s">
        <v>9023</v>
      </c>
    </row>
    <row r="5947" spans="1:5">
      <c r="A5947" s="463" t="s">
        <v>10712</v>
      </c>
      <c r="B5947" s="463"/>
      <c r="C5947" s="463" t="s">
        <v>4435</v>
      </c>
      <c r="D5947" s="463"/>
      <c r="E5947" s="294" t="s">
        <v>9080</v>
      </c>
    </row>
    <row r="5948" spans="1:5">
      <c r="A5948" s="463" t="s">
        <v>10712</v>
      </c>
      <c r="B5948" s="463"/>
      <c r="C5948" s="463" t="s">
        <v>4435</v>
      </c>
      <c r="D5948" s="463"/>
      <c r="E5948" s="294" t="s">
        <v>9081</v>
      </c>
    </row>
    <row r="5949" spans="1:5">
      <c r="A5949" s="463" t="s">
        <v>10712</v>
      </c>
      <c r="B5949" s="463"/>
      <c r="C5949" s="463" t="s">
        <v>9002</v>
      </c>
      <c r="D5949" s="463"/>
      <c r="E5949" s="294" t="s">
        <v>9006</v>
      </c>
    </row>
    <row r="5950" spans="1:5">
      <c r="A5950" s="463" t="s">
        <v>10712</v>
      </c>
      <c r="B5950" s="463"/>
      <c r="C5950" s="463" t="s">
        <v>4435</v>
      </c>
      <c r="D5950" s="463"/>
      <c r="E5950" s="294" t="s">
        <v>9141</v>
      </c>
    </row>
    <row r="5951" spans="1:5">
      <c r="A5951" s="463" t="s">
        <v>10712</v>
      </c>
      <c r="B5951" s="463"/>
      <c r="C5951" s="463" t="s">
        <v>955</v>
      </c>
      <c r="D5951" s="463"/>
      <c r="E5951" s="294" t="s">
        <v>957</v>
      </c>
    </row>
    <row r="5952" spans="1:5">
      <c r="A5952" s="463" t="s">
        <v>10712</v>
      </c>
      <c r="B5952" s="463"/>
      <c r="C5952" s="463" t="s">
        <v>1022</v>
      </c>
      <c r="D5952" s="463"/>
      <c r="E5952" s="294" t="s">
        <v>1027</v>
      </c>
    </row>
    <row r="5953" spans="1:5">
      <c r="A5953" s="463" t="s">
        <v>10712</v>
      </c>
      <c r="B5953" s="463"/>
      <c r="C5953" s="463" t="s">
        <v>930</v>
      </c>
      <c r="D5953" s="463"/>
      <c r="E5953" s="294" t="s">
        <v>936</v>
      </c>
    </row>
    <row r="5954" spans="1:5">
      <c r="A5954" s="463" t="s">
        <v>10712</v>
      </c>
      <c r="B5954" s="463"/>
      <c r="C5954" s="463" t="s">
        <v>4435</v>
      </c>
      <c r="D5954" s="463"/>
      <c r="E5954" s="294" t="s">
        <v>9084</v>
      </c>
    </row>
    <row r="5955" spans="1:5">
      <c r="A5955" s="463" t="s">
        <v>10712</v>
      </c>
      <c r="B5955" s="463"/>
      <c r="C5955" s="463" t="s">
        <v>4435</v>
      </c>
      <c r="D5955" s="463"/>
      <c r="E5955" s="294" t="s">
        <v>9082</v>
      </c>
    </row>
    <row r="5956" spans="1:5">
      <c r="A5956" s="463" t="s">
        <v>10712</v>
      </c>
      <c r="B5956" s="463"/>
      <c r="C5956" s="463" t="s">
        <v>973</v>
      </c>
      <c r="D5956" s="463"/>
      <c r="E5956" s="294" t="s">
        <v>980</v>
      </c>
    </row>
    <row r="5957" spans="1:5">
      <c r="A5957" s="463" t="s">
        <v>10712</v>
      </c>
      <c r="B5957" s="463"/>
      <c r="C5957" s="463" t="s">
        <v>4435</v>
      </c>
      <c r="D5957" s="463"/>
      <c r="E5957" s="294" t="s">
        <v>9086</v>
      </c>
    </row>
    <row r="5958" spans="1:5">
      <c r="A5958" s="463" t="s">
        <v>10712</v>
      </c>
      <c r="B5958" s="463"/>
      <c r="C5958" s="463" t="s">
        <v>9002</v>
      </c>
      <c r="D5958" s="463"/>
      <c r="E5958" s="294" t="s">
        <v>9007</v>
      </c>
    </row>
    <row r="5959" spans="1:5">
      <c r="A5959" s="463" t="s">
        <v>10712</v>
      </c>
      <c r="B5959" s="463"/>
      <c r="C5959" s="463" t="s">
        <v>9002</v>
      </c>
      <c r="D5959" s="463"/>
      <c r="E5959" s="294" t="s">
        <v>9024</v>
      </c>
    </row>
    <row r="5960" spans="1:5">
      <c r="A5960" s="463" t="s">
        <v>10712</v>
      </c>
      <c r="B5960" s="463"/>
      <c r="C5960" s="463" t="s">
        <v>4435</v>
      </c>
      <c r="D5960" s="463"/>
      <c r="E5960" s="294" t="s">
        <v>9087</v>
      </c>
    </row>
    <row r="5961" spans="1:5">
      <c r="A5961" s="463" t="s">
        <v>10712</v>
      </c>
      <c r="B5961" s="463"/>
      <c r="C5961" s="463" t="s">
        <v>4435</v>
      </c>
      <c r="D5961" s="463"/>
      <c r="E5961" s="294" t="s">
        <v>9089</v>
      </c>
    </row>
    <row r="5962" spans="1:5">
      <c r="A5962" s="463" t="s">
        <v>10712</v>
      </c>
      <c r="B5962" s="463"/>
      <c r="C5962" s="463" t="s">
        <v>9002</v>
      </c>
      <c r="D5962" s="463"/>
      <c r="E5962" s="294" t="s">
        <v>9025</v>
      </c>
    </row>
    <row r="5963" spans="1:5">
      <c r="A5963" s="463" t="s">
        <v>10712</v>
      </c>
      <c r="B5963" s="463"/>
      <c r="C5963" s="463"/>
      <c r="D5963" s="463"/>
      <c r="E5963" s="294" t="s">
        <v>910</v>
      </c>
    </row>
    <row r="5964" spans="1:5">
      <c r="A5964" s="463" t="s">
        <v>10712</v>
      </c>
      <c r="B5964" s="463"/>
      <c r="C5964" s="463" t="s">
        <v>9002</v>
      </c>
      <c r="D5964" s="463"/>
      <c r="E5964" s="294" t="s">
        <v>9008</v>
      </c>
    </row>
    <row r="5965" spans="1:5">
      <c r="A5965" s="463" t="s">
        <v>10712</v>
      </c>
      <c r="B5965" s="463"/>
      <c r="C5965" s="463" t="s">
        <v>9179</v>
      </c>
      <c r="D5965" s="463"/>
      <c r="E5965" s="294" t="s">
        <v>9181</v>
      </c>
    </row>
    <row r="5966" spans="1:5">
      <c r="A5966" s="463" t="s">
        <v>10712</v>
      </c>
      <c r="B5966" s="463"/>
      <c r="C5966" s="463" t="s">
        <v>973</v>
      </c>
      <c r="D5966" s="463"/>
      <c r="E5966" s="294" t="s">
        <v>981</v>
      </c>
    </row>
    <row r="5967" spans="1:5">
      <c r="A5967" s="463" t="s">
        <v>10712</v>
      </c>
      <c r="B5967" s="463"/>
      <c r="C5967" s="463" t="s">
        <v>4435</v>
      </c>
      <c r="D5967" s="463"/>
      <c r="E5967" s="294" t="s">
        <v>9090</v>
      </c>
    </row>
    <row r="5968" spans="1:5">
      <c r="A5968" s="463" t="s">
        <v>10712</v>
      </c>
      <c r="B5968" s="463"/>
      <c r="C5968" s="463" t="s">
        <v>9179</v>
      </c>
      <c r="D5968" s="463"/>
      <c r="E5968" s="294" t="s">
        <v>9197</v>
      </c>
    </row>
    <row r="5969" spans="1:5">
      <c r="A5969" s="463" t="s">
        <v>10712</v>
      </c>
      <c r="B5969" s="463"/>
      <c r="C5969" s="463" t="s">
        <v>991</v>
      </c>
      <c r="D5969" s="463"/>
      <c r="E5969" s="294" t="s">
        <v>994</v>
      </c>
    </row>
    <row r="5970" spans="1:5">
      <c r="A5970" s="463" t="s">
        <v>10712</v>
      </c>
      <c r="B5970" s="463"/>
      <c r="C5970" s="463"/>
      <c r="D5970" s="463"/>
      <c r="E5970" s="294" t="s">
        <v>8996</v>
      </c>
    </row>
    <row r="5971" spans="1:5">
      <c r="A5971" s="463" t="s">
        <v>10712</v>
      </c>
      <c r="B5971" s="463"/>
      <c r="C5971" s="463" t="s">
        <v>4435</v>
      </c>
      <c r="D5971" s="463"/>
      <c r="E5971" s="294" t="s">
        <v>9091</v>
      </c>
    </row>
    <row r="5972" spans="1:5">
      <c r="A5972" s="463" t="s">
        <v>10712</v>
      </c>
      <c r="B5972" s="463"/>
      <c r="C5972" s="463" t="s">
        <v>930</v>
      </c>
      <c r="D5972" s="463"/>
      <c r="E5972" s="294" t="s">
        <v>937</v>
      </c>
    </row>
    <row r="5973" spans="1:5">
      <c r="A5973" s="463" t="s">
        <v>10712</v>
      </c>
      <c r="B5973" s="463"/>
      <c r="C5973" s="463" t="s">
        <v>955</v>
      </c>
      <c r="D5973" s="463"/>
      <c r="E5973" s="294" t="s">
        <v>960</v>
      </c>
    </row>
    <row r="5974" spans="1:5">
      <c r="A5974" s="463" t="s">
        <v>10712</v>
      </c>
      <c r="B5974" s="463"/>
      <c r="C5974" s="463" t="s">
        <v>955</v>
      </c>
      <c r="D5974" s="463"/>
      <c r="E5974" s="294" t="s">
        <v>958</v>
      </c>
    </row>
    <row r="5975" spans="1:5">
      <c r="A5975" s="463" t="s">
        <v>10712</v>
      </c>
      <c r="B5975" s="463"/>
      <c r="C5975" s="463" t="s">
        <v>4435</v>
      </c>
      <c r="D5975" s="463"/>
      <c r="E5975" s="294" t="s">
        <v>9093</v>
      </c>
    </row>
    <row r="5976" spans="1:5">
      <c r="A5976" s="463" t="s">
        <v>10712</v>
      </c>
      <c r="B5976" s="463"/>
      <c r="C5976" s="463" t="s">
        <v>4435</v>
      </c>
      <c r="D5976" s="463"/>
      <c r="E5976" s="294" t="s">
        <v>9174</v>
      </c>
    </row>
    <row r="5977" spans="1:5">
      <c r="A5977" s="463" t="s">
        <v>10712</v>
      </c>
      <c r="B5977" s="463"/>
      <c r="C5977" s="463" t="s">
        <v>4435</v>
      </c>
      <c r="D5977" s="463"/>
      <c r="E5977" s="294" t="s">
        <v>9094</v>
      </c>
    </row>
    <row r="5978" spans="1:5">
      <c r="A5978" s="463" t="s">
        <v>10712</v>
      </c>
      <c r="B5978" s="463"/>
      <c r="C5978" s="463" t="s">
        <v>4435</v>
      </c>
      <c r="D5978" s="463"/>
      <c r="E5978" s="294" t="s">
        <v>9095</v>
      </c>
    </row>
    <row r="5979" spans="1:5">
      <c r="A5979" s="463" t="s">
        <v>10712</v>
      </c>
      <c r="B5979" s="463"/>
      <c r="C5979" s="463" t="s">
        <v>4435</v>
      </c>
      <c r="D5979" s="463"/>
      <c r="E5979" s="294" t="s">
        <v>9097</v>
      </c>
    </row>
    <row r="5980" spans="1:5">
      <c r="A5980" s="463" t="s">
        <v>10712</v>
      </c>
      <c r="B5980" s="463"/>
      <c r="C5980" s="463" t="s">
        <v>4435</v>
      </c>
      <c r="D5980" s="463"/>
      <c r="E5980" s="294" t="s">
        <v>9098</v>
      </c>
    </row>
    <row r="5981" spans="1:5">
      <c r="A5981" s="463" t="s">
        <v>10712</v>
      </c>
      <c r="B5981" s="463"/>
      <c r="C5981" s="463" t="s">
        <v>930</v>
      </c>
      <c r="D5981" s="463"/>
      <c r="E5981" s="294" t="s">
        <v>938</v>
      </c>
    </row>
    <row r="5982" spans="1:5">
      <c r="A5982" s="463" t="s">
        <v>10712</v>
      </c>
      <c r="B5982" s="463"/>
      <c r="C5982" s="463" t="s">
        <v>913</v>
      </c>
      <c r="D5982" s="463"/>
      <c r="E5982" s="294" t="s">
        <v>917</v>
      </c>
    </row>
    <row r="5983" spans="1:5">
      <c r="A5983" s="463" t="s">
        <v>10712</v>
      </c>
      <c r="B5983" s="463"/>
      <c r="C5983" s="463" t="s">
        <v>9179</v>
      </c>
      <c r="D5983" s="463"/>
      <c r="E5983" s="294" t="s">
        <v>9186</v>
      </c>
    </row>
    <row r="5984" spans="1:5">
      <c r="A5984" s="463" t="s">
        <v>10712</v>
      </c>
      <c r="B5984" s="463"/>
      <c r="C5984" s="463" t="s">
        <v>4435</v>
      </c>
      <c r="D5984" s="463"/>
      <c r="E5984" s="294" t="s">
        <v>9102</v>
      </c>
    </row>
    <row r="5985" spans="1:5">
      <c r="A5985" s="463" t="s">
        <v>10712</v>
      </c>
      <c r="B5985" s="463"/>
      <c r="C5985" s="463" t="s">
        <v>4435</v>
      </c>
      <c r="D5985" s="463"/>
      <c r="E5985" s="294" t="s">
        <v>9103</v>
      </c>
    </row>
    <row r="5986" spans="1:5">
      <c r="A5986" s="463" t="s">
        <v>10712</v>
      </c>
      <c r="B5986" s="463"/>
      <c r="C5986" s="463" t="s">
        <v>4435</v>
      </c>
      <c r="D5986" s="463"/>
      <c r="E5986" s="294" t="s">
        <v>9123</v>
      </c>
    </row>
    <row r="5987" spans="1:5">
      <c r="A5987" s="463" t="s">
        <v>10712</v>
      </c>
      <c r="B5987" s="463"/>
      <c r="C5987" s="463" t="s">
        <v>4435</v>
      </c>
      <c r="D5987" s="463"/>
      <c r="E5987" s="294" t="s">
        <v>9104</v>
      </c>
    </row>
    <row r="5988" spans="1:5">
      <c r="A5988" s="463" t="s">
        <v>10712</v>
      </c>
      <c r="B5988" s="463"/>
      <c r="C5988" s="463" t="s">
        <v>991</v>
      </c>
      <c r="D5988" s="463"/>
      <c r="E5988" s="294" t="s">
        <v>995</v>
      </c>
    </row>
    <row r="5989" spans="1:5">
      <c r="A5989" s="463" t="s">
        <v>10712</v>
      </c>
      <c r="B5989" s="463"/>
      <c r="C5989" s="463" t="s">
        <v>1022</v>
      </c>
      <c r="D5989" s="463"/>
      <c r="E5989" s="294" t="s">
        <v>1028</v>
      </c>
    </row>
    <row r="5990" spans="1:5">
      <c r="A5990" s="463" t="s">
        <v>10712</v>
      </c>
      <c r="B5990" s="463"/>
      <c r="C5990" s="463" t="s">
        <v>4435</v>
      </c>
      <c r="D5990" s="463"/>
      <c r="E5990" s="294" t="s">
        <v>9105</v>
      </c>
    </row>
    <row r="5991" spans="1:5">
      <c r="A5991" s="463" t="s">
        <v>10712</v>
      </c>
      <c r="B5991" s="463"/>
      <c r="C5991" s="463" t="s">
        <v>4435</v>
      </c>
      <c r="D5991" s="463"/>
      <c r="E5991" s="294" t="s">
        <v>9106</v>
      </c>
    </row>
    <row r="5992" spans="1:5">
      <c r="A5992" s="463" t="s">
        <v>10712</v>
      </c>
      <c r="B5992" s="463"/>
      <c r="C5992" s="463" t="s">
        <v>4435</v>
      </c>
      <c r="D5992" s="463"/>
      <c r="E5992" s="294" t="s">
        <v>9108</v>
      </c>
    </row>
    <row r="5993" spans="1:5">
      <c r="A5993" s="463" t="s">
        <v>10712</v>
      </c>
      <c r="B5993" s="463"/>
      <c r="C5993" s="463" t="s">
        <v>4435</v>
      </c>
      <c r="D5993" s="463"/>
      <c r="E5993" s="294" t="s">
        <v>9107</v>
      </c>
    </row>
    <row r="5994" spans="1:5">
      <c r="A5994" s="463" t="s">
        <v>10712</v>
      </c>
      <c r="B5994" s="463"/>
      <c r="C5994" s="463" t="s">
        <v>4435</v>
      </c>
      <c r="D5994" s="463"/>
      <c r="E5994" s="294" t="s">
        <v>9109</v>
      </c>
    </row>
    <row r="5995" spans="1:5">
      <c r="A5995" s="463" t="s">
        <v>10712</v>
      </c>
      <c r="B5995" s="463"/>
      <c r="C5995" s="463" t="s">
        <v>9002</v>
      </c>
      <c r="D5995" s="463"/>
      <c r="E5995" s="294" t="s">
        <v>9009</v>
      </c>
    </row>
    <row r="5996" spans="1:5">
      <c r="A5996" s="463" t="s">
        <v>10712</v>
      </c>
      <c r="B5996" s="463"/>
      <c r="C5996" s="463" t="s">
        <v>4435</v>
      </c>
      <c r="D5996" s="463"/>
      <c r="E5996" s="294" t="s">
        <v>9110</v>
      </c>
    </row>
    <row r="5997" spans="1:5">
      <c r="A5997" s="463" t="s">
        <v>10712</v>
      </c>
      <c r="B5997" s="463"/>
      <c r="C5997" s="463"/>
      <c r="D5997" s="463"/>
      <c r="E5997" s="294" t="s">
        <v>8995</v>
      </c>
    </row>
    <row r="5998" spans="1:5">
      <c r="A5998" s="463" t="s">
        <v>10712</v>
      </c>
      <c r="B5998" s="463"/>
      <c r="C5998" s="463" t="s">
        <v>955</v>
      </c>
      <c r="D5998" s="463"/>
      <c r="E5998" s="294" t="s">
        <v>971</v>
      </c>
    </row>
    <row r="5999" spans="1:5">
      <c r="A5999" s="463" t="s">
        <v>10712</v>
      </c>
      <c r="B5999" s="463"/>
      <c r="C5999" s="463" t="s">
        <v>1022</v>
      </c>
      <c r="D5999" s="463"/>
      <c r="E5999" s="294" t="s">
        <v>1029</v>
      </c>
    </row>
    <row r="6000" spans="1:5">
      <c r="A6000" s="463" t="s">
        <v>10712</v>
      </c>
      <c r="B6000" s="463"/>
      <c r="C6000" s="463"/>
      <c r="D6000" s="463"/>
      <c r="E6000" s="294" t="s">
        <v>8999</v>
      </c>
    </row>
    <row r="6001" spans="1:5">
      <c r="A6001" s="463" t="s">
        <v>10712</v>
      </c>
      <c r="B6001" s="463"/>
      <c r="C6001" s="463" t="s">
        <v>9002</v>
      </c>
      <c r="D6001" s="463"/>
      <c r="E6001" s="294" t="s">
        <v>9011</v>
      </c>
    </row>
    <row r="6002" spans="1:5">
      <c r="A6002" s="463" t="s">
        <v>10712</v>
      </c>
      <c r="B6002" s="463"/>
      <c r="C6002" s="463" t="s">
        <v>4435</v>
      </c>
      <c r="D6002" s="463"/>
      <c r="E6002" s="294" t="s">
        <v>9111</v>
      </c>
    </row>
    <row r="6003" spans="1:5">
      <c r="A6003" s="463" t="s">
        <v>10712</v>
      </c>
      <c r="B6003" s="463"/>
      <c r="C6003" s="463" t="s">
        <v>973</v>
      </c>
      <c r="D6003" s="463"/>
      <c r="E6003" s="294" t="s">
        <v>983</v>
      </c>
    </row>
    <row r="6004" spans="1:5">
      <c r="A6004" s="463" t="s">
        <v>10712</v>
      </c>
      <c r="B6004" s="463"/>
      <c r="C6004" s="463" t="s">
        <v>4435</v>
      </c>
      <c r="D6004" s="463"/>
      <c r="E6004" s="294" t="s">
        <v>9113</v>
      </c>
    </row>
    <row r="6005" spans="1:5">
      <c r="A6005" s="463" t="s">
        <v>10712</v>
      </c>
      <c r="B6005" s="463"/>
      <c r="C6005" s="463" t="s">
        <v>913</v>
      </c>
      <c r="D6005" s="463"/>
      <c r="E6005" s="294" t="s">
        <v>918</v>
      </c>
    </row>
    <row r="6006" spans="1:5">
      <c r="A6006" s="463" t="s">
        <v>10712</v>
      </c>
      <c r="B6006" s="463"/>
      <c r="C6006" s="463" t="s">
        <v>4435</v>
      </c>
      <c r="D6006" s="463"/>
      <c r="E6006" s="294" t="s">
        <v>9092</v>
      </c>
    </row>
    <row r="6007" spans="1:5">
      <c r="A6007" s="463" t="s">
        <v>10712</v>
      </c>
      <c r="B6007" s="463"/>
      <c r="C6007" s="463" t="s">
        <v>4435</v>
      </c>
      <c r="D6007" s="463"/>
      <c r="E6007" s="294" t="s">
        <v>9114</v>
      </c>
    </row>
    <row r="6008" spans="1:5">
      <c r="A6008" s="463" t="s">
        <v>10712</v>
      </c>
      <c r="B6008" s="463"/>
      <c r="C6008" s="463" t="s">
        <v>9002</v>
      </c>
      <c r="D6008" s="463"/>
      <c r="E6008" s="294" t="s">
        <v>9014</v>
      </c>
    </row>
    <row r="6009" spans="1:5">
      <c r="A6009" s="463" t="s">
        <v>10712</v>
      </c>
      <c r="B6009" s="463"/>
      <c r="C6009" s="463" t="s">
        <v>4435</v>
      </c>
      <c r="D6009" s="463"/>
      <c r="E6009" s="294" t="s">
        <v>9115</v>
      </c>
    </row>
    <row r="6010" spans="1:5">
      <c r="A6010" s="463" t="s">
        <v>10712</v>
      </c>
      <c r="B6010" s="463"/>
      <c r="C6010" s="463" t="s">
        <v>4435</v>
      </c>
      <c r="D6010" s="463"/>
      <c r="E6010" s="294" t="s">
        <v>9068</v>
      </c>
    </row>
    <row r="6011" spans="1:5">
      <c r="A6011" s="463" t="s">
        <v>10712</v>
      </c>
      <c r="B6011" s="463"/>
      <c r="C6011" s="463" t="s">
        <v>9002</v>
      </c>
      <c r="D6011" s="463"/>
      <c r="E6011" s="294" t="s">
        <v>9015</v>
      </c>
    </row>
    <row r="6012" spans="1:5">
      <c r="A6012" s="463" t="s">
        <v>10712</v>
      </c>
      <c r="B6012" s="463"/>
      <c r="C6012" s="463" t="s">
        <v>9179</v>
      </c>
      <c r="D6012" s="463"/>
      <c r="E6012" s="294" t="s">
        <v>9182</v>
      </c>
    </row>
    <row r="6013" spans="1:5">
      <c r="A6013" s="463" t="s">
        <v>10712</v>
      </c>
      <c r="B6013" s="463"/>
      <c r="C6013" s="463" t="s">
        <v>9002</v>
      </c>
      <c r="D6013" s="463"/>
      <c r="E6013" s="294" t="s">
        <v>9016</v>
      </c>
    </row>
    <row r="6014" spans="1:5">
      <c r="A6014" s="463" t="s">
        <v>10712</v>
      </c>
      <c r="B6014" s="463"/>
      <c r="C6014" s="463" t="s">
        <v>9002</v>
      </c>
      <c r="D6014" s="463"/>
      <c r="E6014" s="294" t="s">
        <v>9017</v>
      </c>
    </row>
    <row r="6015" spans="1:5">
      <c r="A6015" s="463" t="s">
        <v>10712</v>
      </c>
      <c r="B6015" s="463"/>
      <c r="C6015" s="463" t="s">
        <v>9002</v>
      </c>
      <c r="D6015" s="463"/>
      <c r="E6015" s="294" t="s">
        <v>9018</v>
      </c>
    </row>
    <row r="6016" spans="1:5">
      <c r="A6016" s="463" t="s">
        <v>10712</v>
      </c>
      <c r="B6016" s="463"/>
      <c r="C6016" s="463" t="s">
        <v>9203</v>
      </c>
      <c r="D6016" s="463"/>
      <c r="E6016" s="294" t="s">
        <v>9205</v>
      </c>
    </row>
    <row r="6017" spans="1:5">
      <c r="A6017" s="463" t="s">
        <v>10712</v>
      </c>
      <c r="B6017" s="463"/>
      <c r="C6017" s="463" t="s">
        <v>4435</v>
      </c>
      <c r="D6017" s="463"/>
      <c r="E6017" s="294" t="s">
        <v>9116</v>
      </c>
    </row>
    <row r="6018" spans="1:5">
      <c r="A6018" s="463" t="s">
        <v>10712</v>
      </c>
      <c r="B6018" s="463"/>
      <c r="C6018" s="463" t="s">
        <v>1022</v>
      </c>
      <c r="D6018" s="463"/>
      <c r="E6018" s="294" t="s">
        <v>1030</v>
      </c>
    </row>
    <row r="6019" spans="1:5">
      <c r="A6019" s="463" t="s">
        <v>10712</v>
      </c>
      <c r="B6019" s="463"/>
      <c r="C6019" s="463" t="s">
        <v>1022</v>
      </c>
      <c r="D6019" s="463"/>
      <c r="E6019" s="294" t="s">
        <v>1031</v>
      </c>
    </row>
    <row r="6020" spans="1:5">
      <c r="A6020" s="463" t="s">
        <v>10712</v>
      </c>
      <c r="B6020" s="463"/>
      <c r="C6020" s="463" t="s">
        <v>4435</v>
      </c>
      <c r="D6020" s="463"/>
      <c r="E6020" s="294" t="s">
        <v>9117</v>
      </c>
    </row>
    <row r="6021" spans="1:5">
      <c r="A6021" s="463" t="s">
        <v>10712</v>
      </c>
      <c r="B6021" s="463"/>
      <c r="C6021" s="463" t="s">
        <v>991</v>
      </c>
      <c r="D6021" s="463"/>
      <c r="E6021" s="294" t="s">
        <v>996</v>
      </c>
    </row>
    <row r="6022" spans="1:5">
      <c r="A6022" s="463" t="s">
        <v>10712</v>
      </c>
      <c r="B6022" s="463"/>
      <c r="C6022" s="463" t="s">
        <v>1022</v>
      </c>
      <c r="D6022" s="463"/>
      <c r="E6022" s="294" t="s">
        <v>1032</v>
      </c>
    </row>
    <row r="6023" spans="1:5">
      <c r="A6023" s="463" t="s">
        <v>10712</v>
      </c>
      <c r="B6023" s="463"/>
      <c r="C6023" s="463" t="s">
        <v>973</v>
      </c>
      <c r="D6023" s="463"/>
      <c r="E6023" s="294" t="s">
        <v>984</v>
      </c>
    </row>
    <row r="6024" spans="1:5">
      <c r="A6024" s="463" t="s">
        <v>10712</v>
      </c>
      <c r="B6024" s="463"/>
      <c r="C6024" s="463" t="s">
        <v>930</v>
      </c>
      <c r="D6024" s="463"/>
      <c r="E6024" s="294" t="s">
        <v>939</v>
      </c>
    </row>
    <row r="6025" spans="1:5">
      <c r="A6025" s="463" t="s">
        <v>10712</v>
      </c>
      <c r="B6025" s="463"/>
      <c r="C6025" s="463" t="s">
        <v>930</v>
      </c>
      <c r="D6025" s="463"/>
      <c r="E6025" s="294" t="s">
        <v>940</v>
      </c>
    </row>
    <row r="6026" spans="1:5">
      <c r="A6026" s="463" t="s">
        <v>10712</v>
      </c>
      <c r="B6026" s="463"/>
      <c r="C6026" s="463" t="s">
        <v>1022</v>
      </c>
      <c r="D6026" s="463"/>
      <c r="E6026" s="294" t="s">
        <v>1033</v>
      </c>
    </row>
    <row r="6027" spans="1:5">
      <c r="A6027" s="463" t="s">
        <v>10712</v>
      </c>
      <c r="B6027" s="463"/>
      <c r="C6027" s="463" t="s">
        <v>5627</v>
      </c>
      <c r="D6027" s="463"/>
      <c r="E6027" s="294" t="s">
        <v>5628</v>
      </c>
    </row>
    <row r="6028" spans="1:5">
      <c r="A6028" s="463" t="s">
        <v>10712</v>
      </c>
      <c r="B6028" s="463"/>
      <c r="C6028" s="463" t="s">
        <v>4435</v>
      </c>
      <c r="D6028" s="463"/>
      <c r="E6028" s="294" t="s">
        <v>9118</v>
      </c>
    </row>
    <row r="6029" spans="1:5">
      <c r="A6029" s="463" t="s">
        <v>10712</v>
      </c>
      <c r="B6029" s="463"/>
      <c r="C6029" s="463"/>
      <c r="D6029" s="463"/>
      <c r="E6029" s="294" t="s">
        <v>9271</v>
      </c>
    </row>
    <row r="6030" spans="1:5">
      <c r="A6030" s="463" t="s">
        <v>10712</v>
      </c>
      <c r="B6030" s="463"/>
      <c r="C6030" s="463" t="s">
        <v>991</v>
      </c>
      <c r="D6030" s="463"/>
      <c r="E6030" s="294" t="s">
        <v>997</v>
      </c>
    </row>
    <row r="6031" spans="1:5">
      <c r="A6031" s="463" t="s">
        <v>10712</v>
      </c>
      <c r="B6031" s="463"/>
      <c r="C6031" s="463" t="s">
        <v>9002</v>
      </c>
      <c r="D6031" s="463"/>
      <c r="E6031" s="294" t="s">
        <v>9019</v>
      </c>
    </row>
    <row r="6032" spans="1:5">
      <c r="A6032" s="463" t="s">
        <v>10712</v>
      </c>
      <c r="B6032" s="463"/>
      <c r="C6032" s="463" t="s">
        <v>913</v>
      </c>
      <c r="D6032" s="463"/>
      <c r="E6032" s="294" t="s">
        <v>919</v>
      </c>
    </row>
    <row r="6033" spans="1:5">
      <c r="A6033" s="463" t="s">
        <v>10712</v>
      </c>
      <c r="B6033" s="463"/>
      <c r="C6033" s="463" t="s">
        <v>930</v>
      </c>
      <c r="D6033" s="463"/>
      <c r="E6033" s="294" t="s">
        <v>941</v>
      </c>
    </row>
    <row r="6034" spans="1:5">
      <c r="A6034" s="463" t="s">
        <v>10712</v>
      </c>
      <c r="B6034" s="463"/>
      <c r="C6034" s="463"/>
      <c r="D6034" s="463"/>
      <c r="E6034" s="294" t="s">
        <v>908</v>
      </c>
    </row>
    <row r="6035" spans="1:5">
      <c r="A6035" s="463" t="s">
        <v>10712</v>
      </c>
      <c r="B6035" s="463"/>
      <c r="C6035" s="463" t="s">
        <v>1022</v>
      </c>
      <c r="D6035" s="463"/>
      <c r="E6035" s="294" t="s">
        <v>1034</v>
      </c>
    </row>
    <row r="6036" spans="1:5">
      <c r="A6036" s="463" t="s">
        <v>10712</v>
      </c>
      <c r="B6036" s="463"/>
      <c r="C6036" s="463" t="s">
        <v>955</v>
      </c>
      <c r="D6036" s="463"/>
      <c r="E6036" s="294" t="s">
        <v>966</v>
      </c>
    </row>
    <row r="6037" spans="1:5">
      <c r="A6037" s="463" t="s">
        <v>10712</v>
      </c>
      <c r="B6037" s="463"/>
      <c r="C6037" s="463" t="s">
        <v>4435</v>
      </c>
      <c r="D6037" s="463"/>
      <c r="E6037" s="294" t="s">
        <v>9119</v>
      </c>
    </row>
    <row r="6038" spans="1:5">
      <c r="A6038" s="463" t="s">
        <v>10712</v>
      </c>
      <c r="B6038" s="463"/>
      <c r="C6038" s="463" t="s">
        <v>913</v>
      </c>
      <c r="D6038" s="463"/>
      <c r="E6038" s="294" t="s">
        <v>914</v>
      </c>
    </row>
    <row r="6039" spans="1:5">
      <c r="A6039" s="463" t="s">
        <v>10712</v>
      </c>
      <c r="B6039" s="463"/>
      <c r="C6039" s="463" t="s">
        <v>1022</v>
      </c>
      <c r="D6039" s="463"/>
      <c r="E6039" s="294" t="s">
        <v>1035</v>
      </c>
    </row>
    <row r="6040" spans="1:5">
      <c r="A6040" s="463" t="s">
        <v>10712</v>
      </c>
      <c r="B6040" s="463"/>
      <c r="C6040" s="463" t="s">
        <v>930</v>
      </c>
      <c r="D6040" s="463"/>
      <c r="E6040" s="294" t="s">
        <v>931</v>
      </c>
    </row>
    <row r="6041" spans="1:5">
      <c r="A6041" s="463" t="s">
        <v>10712</v>
      </c>
      <c r="B6041" s="463"/>
      <c r="C6041" s="463" t="s">
        <v>4435</v>
      </c>
      <c r="D6041" s="463"/>
      <c r="E6041" s="294" t="s">
        <v>9120</v>
      </c>
    </row>
    <row r="6042" spans="1:5">
      <c r="A6042" s="463" t="s">
        <v>10712</v>
      </c>
      <c r="B6042" s="463"/>
      <c r="C6042" s="463" t="s">
        <v>4435</v>
      </c>
      <c r="D6042" s="463"/>
      <c r="E6042" s="294" t="s">
        <v>9151</v>
      </c>
    </row>
    <row r="6043" spans="1:5">
      <c r="A6043" s="463" t="s">
        <v>10712</v>
      </c>
      <c r="B6043" s="463"/>
      <c r="C6043" s="463" t="s">
        <v>9002</v>
      </c>
      <c r="D6043" s="463"/>
      <c r="E6043" s="294" t="s">
        <v>9026</v>
      </c>
    </row>
    <row r="6044" spans="1:5">
      <c r="A6044" s="463" t="s">
        <v>10712</v>
      </c>
      <c r="B6044" s="463"/>
      <c r="C6044" s="463" t="s">
        <v>1022</v>
      </c>
      <c r="D6044" s="463"/>
      <c r="E6044" s="294" t="s">
        <v>79</v>
      </c>
    </row>
    <row r="6045" spans="1:5">
      <c r="A6045" s="463" t="s">
        <v>10712</v>
      </c>
      <c r="B6045" s="463"/>
      <c r="C6045" s="463" t="s">
        <v>9002</v>
      </c>
      <c r="D6045" s="463"/>
      <c r="E6045" s="294" t="s">
        <v>9020</v>
      </c>
    </row>
    <row r="6046" spans="1:5">
      <c r="A6046" s="463" t="s">
        <v>10712</v>
      </c>
      <c r="B6046" s="463"/>
      <c r="C6046" s="463" t="s">
        <v>9002</v>
      </c>
      <c r="D6046" s="463"/>
      <c r="E6046" s="294" t="s">
        <v>9030</v>
      </c>
    </row>
    <row r="6047" spans="1:5">
      <c r="A6047" s="463" t="s">
        <v>10712</v>
      </c>
      <c r="B6047" s="463"/>
      <c r="C6047" s="463" t="s">
        <v>9179</v>
      </c>
      <c r="D6047" s="463"/>
      <c r="E6047" s="294" t="s">
        <v>9187</v>
      </c>
    </row>
    <row r="6048" spans="1:5">
      <c r="A6048" s="463" t="s">
        <v>10712</v>
      </c>
      <c r="B6048" s="463"/>
      <c r="C6048" s="463" t="s">
        <v>4435</v>
      </c>
      <c r="D6048" s="463"/>
      <c r="E6048" s="294" t="s">
        <v>9162</v>
      </c>
    </row>
    <row r="6049" spans="1:5">
      <c r="A6049" s="463" t="s">
        <v>10712</v>
      </c>
      <c r="B6049" s="463"/>
      <c r="C6049" s="463" t="s">
        <v>4435</v>
      </c>
      <c r="D6049" s="463"/>
      <c r="E6049" s="294" t="s">
        <v>9121</v>
      </c>
    </row>
    <row r="6050" spans="1:5">
      <c r="A6050" s="463" t="s">
        <v>10712</v>
      </c>
      <c r="B6050" s="463"/>
      <c r="C6050" s="463" t="s">
        <v>913</v>
      </c>
      <c r="D6050" s="463"/>
      <c r="E6050" s="294" t="s">
        <v>920</v>
      </c>
    </row>
    <row r="6051" spans="1:5">
      <c r="A6051" s="463" t="s">
        <v>10712</v>
      </c>
      <c r="B6051" s="463"/>
      <c r="C6051" s="463" t="s">
        <v>9179</v>
      </c>
      <c r="D6051" s="463"/>
      <c r="E6051" s="294" t="s">
        <v>9188</v>
      </c>
    </row>
    <row r="6052" spans="1:5">
      <c r="A6052" s="463" t="s">
        <v>10712</v>
      </c>
      <c r="B6052" s="463"/>
      <c r="C6052" s="463" t="s">
        <v>4435</v>
      </c>
      <c r="D6052" s="463"/>
      <c r="E6052" s="294" t="s">
        <v>10714</v>
      </c>
    </row>
    <row r="6053" spans="1:5">
      <c r="A6053" s="463" t="s">
        <v>10712</v>
      </c>
      <c r="B6053" s="463"/>
      <c r="C6053" s="463" t="s">
        <v>9002</v>
      </c>
      <c r="D6053" s="463"/>
      <c r="E6053" s="294" t="s">
        <v>9027</v>
      </c>
    </row>
    <row r="6054" spans="1:5">
      <c r="A6054" s="463" t="s">
        <v>10712</v>
      </c>
      <c r="B6054" s="463"/>
      <c r="C6054" s="463" t="s">
        <v>9203</v>
      </c>
      <c r="D6054" s="463"/>
      <c r="E6054" s="294" t="s">
        <v>9206</v>
      </c>
    </row>
    <row r="6055" spans="1:5">
      <c r="A6055" s="463" t="s">
        <v>10712</v>
      </c>
      <c r="B6055" s="463"/>
      <c r="C6055" s="463"/>
      <c r="D6055" s="463"/>
      <c r="E6055" s="294" t="s">
        <v>8997</v>
      </c>
    </row>
    <row r="6056" spans="1:5">
      <c r="A6056" s="463" t="s">
        <v>10712</v>
      </c>
      <c r="B6056" s="463"/>
      <c r="C6056" s="463" t="s">
        <v>930</v>
      </c>
      <c r="D6056" s="463"/>
      <c r="E6056" s="294" t="s">
        <v>942</v>
      </c>
    </row>
    <row r="6057" spans="1:5">
      <c r="A6057" s="463" t="s">
        <v>10712</v>
      </c>
      <c r="B6057" s="463"/>
      <c r="C6057" s="463" t="s">
        <v>913</v>
      </c>
      <c r="D6057" s="463"/>
      <c r="E6057" s="294" t="s">
        <v>921</v>
      </c>
    </row>
    <row r="6058" spans="1:5">
      <c r="A6058" s="463" t="s">
        <v>10712</v>
      </c>
      <c r="B6058" s="463"/>
      <c r="C6058" s="463" t="s">
        <v>4435</v>
      </c>
      <c r="D6058" s="463"/>
      <c r="E6058" s="294" t="s">
        <v>9122</v>
      </c>
    </row>
    <row r="6059" spans="1:5">
      <c r="A6059" s="463" t="s">
        <v>10712</v>
      </c>
      <c r="B6059" s="463"/>
      <c r="C6059" s="463" t="s">
        <v>991</v>
      </c>
      <c r="D6059" s="463"/>
      <c r="E6059" s="294" t="s">
        <v>998</v>
      </c>
    </row>
    <row r="6060" spans="1:5">
      <c r="A6060" s="463" t="s">
        <v>10712</v>
      </c>
      <c r="B6060" s="463"/>
      <c r="C6060" s="463" t="s">
        <v>9179</v>
      </c>
      <c r="D6060" s="463"/>
      <c r="E6060" s="294" t="s">
        <v>9184</v>
      </c>
    </row>
    <row r="6061" spans="1:5">
      <c r="A6061" s="463" t="s">
        <v>10712</v>
      </c>
      <c r="B6061" s="463"/>
      <c r="C6061" s="463" t="s">
        <v>9002</v>
      </c>
      <c r="D6061" s="463"/>
      <c r="E6061" s="294" t="s">
        <v>9021</v>
      </c>
    </row>
    <row r="6062" spans="1:5">
      <c r="A6062" s="463" t="s">
        <v>10712</v>
      </c>
      <c r="B6062" s="463"/>
      <c r="C6062" s="463" t="s">
        <v>4435</v>
      </c>
      <c r="D6062" s="463"/>
      <c r="E6062" s="294" t="s">
        <v>9124</v>
      </c>
    </row>
    <row r="6063" spans="1:5">
      <c r="A6063" s="463" t="s">
        <v>10712</v>
      </c>
      <c r="B6063" s="463"/>
      <c r="C6063" s="463" t="s">
        <v>955</v>
      </c>
      <c r="D6063" s="463"/>
      <c r="E6063" s="294" t="s">
        <v>961</v>
      </c>
    </row>
    <row r="6064" spans="1:5">
      <c r="A6064" s="463" t="s">
        <v>10712</v>
      </c>
      <c r="B6064" s="463"/>
      <c r="C6064" s="463" t="s">
        <v>4435</v>
      </c>
      <c r="D6064" s="463"/>
      <c r="E6064" s="294" t="s">
        <v>9126</v>
      </c>
    </row>
    <row r="6065" spans="1:5">
      <c r="A6065" s="463" t="s">
        <v>10712</v>
      </c>
      <c r="B6065" s="463"/>
      <c r="C6065" s="463" t="s">
        <v>4435</v>
      </c>
      <c r="D6065" s="463"/>
      <c r="E6065" s="294" t="s">
        <v>9127</v>
      </c>
    </row>
    <row r="6066" spans="1:5">
      <c r="A6066" s="463" t="s">
        <v>10712</v>
      </c>
      <c r="B6066" s="463"/>
      <c r="C6066" s="463" t="s">
        <v>9203</v>
      </c>
      <c r="D6066" s="463"/>
      <c r="E6066" s="294" t="s">
        <v>9204</v>
      </c>
    </row>
    <row r="6067" spans="1:5">
      <c r="A6067" s="463" t="s">
        <v>10712</v>
      </c>
      <c r="B6067" s="463"/>
      <c r="C6067" s="463" t="s">
        <v>955</v>
      </c>
      <c r="D6067" s="463"/>
      <c r="E6067" s="294" t="s">
        <v>968</v>
      </c>
    </row>
    <row r="6068" spans="1:5">
      <c r="A6068" s="463" t="s">
        <v>10712</v>
      </c>
      <c r="B6068" s="463"/>
      <c r="C6068" s="463" t="s">
        <v>955</v>
      </c>
      <c r="D6068" s="463"/>
      <c r="E6068" s="294" t="s">
        <v>967</v>
      </c>
    </row>
    <row r="6069" spans="1:5">
      <c r="A6069" s="463" t="s">
        <v>10712</v>
      </c>
      <c r="B6069" s="463"/>
      <c r="C6069" s="463" t="s">
        <v>9002</v>
      </c>
      <c r="D6069" s="463"/>
      <c r="E6069" s="294" t="s">
        <v>9028</v>
      </c>
    </row>
    <row r="6070" spans="1:5">
      <c r="A6070" s="463" t="s">
        <v>10712</v>
      </c>
      <c r="B6070" s="463"/>
      <c r="C6070" s="463" t="s">
        <v>955</v>
      </c>
      <c r="D6070" s="463"/>
      <c r="E6070" s="294" t="s">
        <v>969</v>
      </c>
    </row>
    <row r="6071" spans="1:5">
      <c r="A6071" s="463" t="s">
        <v>10712</v>
      </c>
      <c r="B6071" s="463"/>
      <c r="C6071" s="463" t="s">
        <v>4435</v>
      </c>
      <c r="D6071" s="463"/>
      <c r="E6071" s="294" t="s">
        <v>9129</v>
      </c>
    </row>
    <row r="6072" spans="1:5">
      <c r="A6072" s="463" t="s">
        <v>10712</v>
      </c>
      <c r="B6072" s="463"/>
      <c r="C6072" s="463" t="s">
        <v>1022</v>
      </c>
      <c r="D6072" s="463"/>
      <c r="E6072" s="294" t="s">
        <v>1036</v>
      </c>
    </row>
    <row r="6073" spans="1:5">
      <c r="A6073" s="463" t="s">
        <v>10712</v>
      </c>
      <c r="B6073" s="463"/>
      <c r="C6073" s="463" t="s">
        <v>9002</v>
      </c>
      <c r="D6073" s="463"/>
      <c r="E6073" s="294" t="s">
        <v>9031</v>
      </c>
    </row>
    <row r="6074" spans="1:5">
      <c r="A6074" s="463" t="s">
        <v>10712</v>
      </c>
      <c r="B6074" s="463"/>
      <c r="C6074" s="463" t="s">
        <v>9002</v>
      </c>
      <c r="D6074" s="463"/>
      <c r="E6074" s="294" t="s">
        <v>9032</v>
      </c>
    </row>
    <row r="6075" spans="1:5">
      <c r="A6075" s="463" t="s">
        <v>10712</v>
      </c>
      <c r="B6075" s="463"/>
      <c r="C6075" s="463" t="s">
        <v>4435</v>
      </c>
      <c r="D6075" s="463"/>
      <c r="E6075" s="294" t="s">
        <v>9063</v>
      </c>
    </row>
    <row r="6076" spans="1:5">
      <c r="A6076" s="463" t="s">
        <v>10712</v>
      </c>
      <c r="B6076" s="463"/>
      <c r="C6076" s="463" t="s">
        <v>973</v>
      </c>
      <c r="D6076" s="463"/>
      <c r="E6076" s="294" t="s">
        <v>985</v>
      </c>
    </row>
    <row r="6077" spans="1:5">
      <c r="A6077" s="463" t="s">
        <v>10712</v>
      </c>
      <c r="B6077" s="463"/>
      <c r="C6077" s="463" t="s">
        <v>930</v>
      </c>
      <c r="D6077" s="463"/>
      <c r="E6077" s="294" t="s">
        <v>943</v>
      </c>
    </row>
    <row r="6078" spans="1:5">
      <c r="A6078" s="463" t="s">
        <v>10712</v>
      </c>
      <c r="B6078" s="463"/>
      <c r="C6078" s="463" t="s">
        <v>4435</v>
      </c>
      <c r="D6078" s="463"/>
      <c r="E6078" s="294" t="s">
        <v>9130</v>
      </c>
    </row>
    <row r="6079" spans="1:5">
      <c r="A6079" s="463" t="s">
        <v>10712</v>
      </c>
      <c r="B6079" s="463"/>
      <c r="C6079" s="463" t="s">
        <v>955</v>
      </c>
      <c r="D6079" s="463"/>
      <c r="E6079" s="294" t="s">
        <v>970</v>
      </c>
    </row>
    <row r="6080" spans="1:5">
      <c r="A6080" s="463" t="s">
        <v>10712</v>
      </c>
      <c r="B6080" s="463"/>
      <c r="C6080" s="463" t="s">
        <v>1022</v>
      </c>
      <c r="D6080" s="463"/>
      <c r="E6080" s="294" t="s">
        <v>1037</v>
      </c>
    </row>
    <row r="6081" spans="1:5">
      <c r="A6081" s="463" t="s">
        <v>10712</v>
      </c>
      <c r="B6081" s="463"/>
      <c r="C6081" s="463" t="s">
        <v>9002</v>
      </c>
      <c r="D6081" s="463"/>
      <c r="E6081" s="294" t="s">
        <v>9033</v>
      </c>
    </row>
    <row r="6082" spans="1:5">
      <c r="A6082" s="463" t="s">
        <v>10712</v>
      </c>
      <c r="B6082" s="463"/>
      <c r="C6082" s="463" t="s">
        <v>9002</v>
      </c>
      <c r="D6082" s="463"/>
      <c r="E6082" s="294" t="s">
        <v>9034</v>
      </c>
    </row>
    <row r="6083" spans="1:5">
      <c r="A6083" s="463" t="s">
        <v>10712</v>
      </c>
      <c r="B6083" s="463"/>
      <c r="C6083" s="463" t="s">
        <v>9002</v>
      </c>
      <c r="D6083" s="463"/>
      <c r="E6083" s="294" t="s">
        <v>9035</v>
      </c>
    </row>
    <row r="6084" spans="1:5">
      <c r="A6084" s="463" t="s">
        <v>10712</v>
      </c>
      <c r="B6084" s="463"/>
      <c r="C6084" s="463" t="s">
        <v>9002</v>
      </c>
      <c r="D6084" s="463"/>
      <c r="E6084" s="294" t="s">
        <v>9036</v>
      </c>
    </row>
    <row r="6085" spans="1:5">
      <c r="A6085" s="463" t="s">
        <v>10712</v>
      </c>
      <c r="B6085" s="463"/>
      <c r="C6085" s="463" t="s">
        <v>9002</v>
      </c>
      <c r="D6085" s="463"/>
      <c r="E6085" s="294" t="s">
        <v>9037</v>
      </c>
    </row>
    <row r="6086" spans="1:5">
      <c r="A6086" s="463" t="s">
        <v>10712</v>
      </c>
      <c r="B6086" s="463"/>
      <c r="C6086" s="463" t="s">
        <v>9002</v>
      </c>
      <c r="D6086" s="463"/>
      <c r="E6086" s="294" t="s">
        <v>9038</v>
      </c>
    </row>
    <row r="6087" spans="1:5">
      <c r="A6087" s="463" t="s">
        <v>10712</v>
      </c>
      <c r="B6087" s="463"/>
      <c r="C6087" s="463" t="s">
        <v>913</v>
      </c>
      <c r="D6087" s="463"/>
      <c r="E6087" s="294" t="s">
        <v>922</v>
      </c>
    </row>
    <row r="6088" spans="1:5">
      <c r="A6088" s="463" t="s">
        <v>10712</v>
      </c>
      <c r="B6088" s="463"/>
      <c r="C6088" s="463" t="s">
        <v>9002</v>
      </c>
      <c r="D6088" s="463"/>
      <c r="E6088" s="294" t="s">
        <v>9039</v>
      </c>
    </row>
    <row r="6089" spans="1:5">
      <c r="A6089" s="463" t="s">
        <v>10712</v>
      </c>
      <c r="B6089" s="463"/>
      <c r="C6089" s="463" t="s">
        <v>9002</v>
      </c>
      <c r="D6089" s="463"/>
      <c r="E6089" s="294" t="s">
        <v>2356</v>
      </c>
    </row>
    <row r="6090" spans="1:5">
      <c r="A6090" s="463" t="s">
        <v>10712</v>
      </c>
      <c r="B6090" s="463"/>
      <c r="C6090" s="463" t="s">
        <v>1022</v>
      </c>
      <c r="D6090" s="463"/>
      <c r="E6090" s="294" t="s">
        <v>1038</v>
      </c>
    </row>
    <row r="6091" spans="1:5">
      <c r="A6091" s="463" t="s">
        <v>10712</v>
      </c>
      <c r="B6091" s="463"/>
      <c r="C6091" s="463" t="s">
        <v>913</v>
      </c>
      <c r="D6091" s="463"/>
      <c r="E6091" s="294" t="s">
        <v>923</v>
      </c>
    </row>
    <row r="6092" spans="1:5">
      <c r="A6092" s="463" t="s">
        <v>10712</v>
      </c>
      <c r="B6092" s="463"/>
      <c r="C6092" s="463" t="s">
        <v>4435</v>
      </c>
      <c r="D6092" s="463"/>
      <c r="E6092" s="294" t="s">
        <v>9100</v>
      </c>
    </row>
    <row r="6093" spans="1:5">
      <c r="A6093" s="463" t="s">
        <v>10712</v>
      </c>
      <c r="B6093" s="463"/>
      <c r="C6093" s="463" t="s">
        <v>9002</v>
      </c>
      <c r="D6093" s="463"/>
      <c r="E6093" s="294" t="s">
        <v>9040</v>
      </c>
    </row>
    <row r="6094" spans="1:5">
      <c r="A6094" s="463" t="s">
        <v>10712</v>
      </c>
      <c r="B6094" s="463"/>
      <c r="C6094" s="463" t="s">
        <v>4435</v>
      </c>
      <c r="D6094" s="463"/>
      <c r="E6094" s="294" t="s">
        <v>9131</v>
      </c>
    </row>
    <row r="6095" spans="1:5">
      <c r="A6095" s="463" t="s">
        <v>10712</v>
      </c>
      <c r="B6095" s="463"/>
      <c r="C6095" s="463" t="s">
        <v>9179</v>
      </c>
      <c r="D6095" s="463"/>
      <c r="E6095" s="294" t="s">
        <v>9189</v>
      </c>
    </row>
    <row r="6096" spans="1:5">
      <c r="A6096" s="463" t="s">
        <v>10712</v>
      </c>
      <c r="B6096" s="463"/>
      <c r="C6096" s="463" t="s">
        <v>4435</v>
      </c>
      <c r="D6096" s="463"/>
      <c r="E6096" s="294" t="s">
        <v>9132</v>
      </c>
    </row>
    <row r="6097" spans="1:5">
      <c r="A6097" s="463" t="s">
        <v>10712</v>
      </c>
      <c r="B6097" s="463"/>
      <c r="C6097" s="463" t="s">
        <v>930</v>
      </c>
      <c r="D6097" s="463"/>
      <c r="E6097" s="294" t="s">
        <v>944</v>
      </c>
    </row>
    <row r="6098" spans="1:5">
      <c r="A6098" s="463" t="s">
        <v>10712</v>
      </c>
      <c r="B6098" s="463"/>
      <c r="C6098" s="463" t="s">
        <v>9002</v>
      </c>
      <c r="D6098" s="463"/>
      <c r="E6098" s="294" t="s">
        <v>9041</v>
      </c>
    </row>
    <row r="6099" spans="1:5">
      <c r="A6099" s="463" t="s">
        <v>10712</v>
      </c>
      <c r="B6099" s="463"/>
      <c r="C6099" s="463" t="s">
        <v>4435</v>
      </c>
      <c r="D6099" s="463"/>
      <c r="E6099" s="294" t="s">
        <v>9134</v>
      </c>
    </row>
    <row r="6100" spans="1:5">
      <c r="A6100" s="463" t="s">
        <v>10712</v>
      </c>
      <c r="B6100" s="463"/>
      <c r="C6100" s="463" t="s">
        <v>4435</v>
      </c>
      <c r="D6100" s="463"/>
      <c r="E6100" s="294" t="s">
        <v>9135</v>
      </c>
    </row>
    <row r="6101" spans="1:5">
      <c r="A6101" s="463" t="s">
        <v>10712</v>
      </c>
      <c r="B6101" s="463"/>
      <c r="C6101" s="463" t="s">
        <v>4435</v>
      </c>
      <c r="D6101" s="463"/>
      <c r="E6101" s="294" t="s">
        <v>9133</v>
      </c>
    </row>
    <row r="6102" spans="1:5">
      <c r="A6102" s="463" t="s">
        <v>10712</v>
      </c>
      <c r="B6102" s="463"/>
      <c r="C6102" s="463" t="s">
        <v>4435</v>
      </c>
      <c r="D6102" s="463"/>
      <c r="E6102" s="294" t="s">
        <v>9136</v>
      </c>
    </row>
    <row r="6103" spans="1:5">
      <c r="A6103" s="463" t="s">
        <v>10712</v>
      </c>
      <c r="B6103" s="463"/>
      <c r="C6103" s="463" t="s">
        <v>9002</v>
      </c>
      <c r="D6103" s="463"/>
      <c r="E6103" s="294" t="s">
        <v>9052</v>
      </c>
    </row>
    <row r="6104" spans="1:5">
      <c r="A6104" s="463" t="s">
        <v>10712</v>
      </c>
      <c r="B6104" s="463"/>
      <c r="C6104" s="463" t="s">
        <v>9002</v>
      </c>
      <c r="D6104" s="463"/>
      <c r="E6104" s="294" t="s">
        <v>9042</v>
      </c>
    </row>
    <row r="6105" spans="1:5">
      <c r="A6105" s="463" t="s">
        <v>10712</v>
      </c>
      <c r="B6105" s="463"/>
      <c r="C6105" s="463" t="s">
        <v>9002</v>
      </c>
      <c r="D6105" s="463"/>
      <c r="E6105" s="294" t="s">
        <v>9043</v>
      </c>
    </row>
    <row r="6106" spans="1:5">
      <c r="A6106" s="463" t="s">
        <v>10712</v>
      </c>
      <c r="B6106" s="463"/>
      <c r="C6106" s="463" t="s">
        <v>4435</v>
      </c>
      <c r="D6106" s="463"/>
      <c r="E6106" s="294" t="s">
        <v>9137</v>
      </c>
    </row>
    <row r="6107" spans="1:5">
      <c r="A6107" s="463" t="s">
        <v>10712</v>
      </c>
      <c r="B6107" s="463"/>
      <c r="C6107" s="463" t="s">
        <v>1022</v>
      </c>
      <c r="D6107" s="463"/>
      <c r="E6107" s="294" t="s">
        <v>1039</v>
      </c>
    </row>
    <row r="6108" spans="1:5">
      <c r="A6108" s="463" t="s">
        <v>10712</v>
      </c>
      <c r="B6108" s="463"/>
      <c r="C6108" s="463" t="s">
        <v>9002</v>
      </c>
      <c r="D6108" s="463"/>
      <c r="E6108" s="294" t="s">
        <v>9010</v>
      </c>
    </row>
    <row r="6109" spans="1:5">
      <c r="A6109" s="463" t="s">
        <v>10712</v>
      </c>
      <c r="B6109" s="463"/>
      <c r="C6109" s="463" t="s">
        <v>991</v>
      </c>
      <c r="D6109" s="463"/>
      <c r="E6109" s="294" t="s">
        <v>999</v>
      </c>
    </row>
    <row r="6110" spans="1:5">
      <c r="A6110" s="463" t="s">
        <v>10712</v>
      </c>
      <c r="B6110" s="463"/>
      <c r="C6110" s="463" t="s">
        <v>991</v>
      </c>
      <c r="D6110" s="463"/>
      <c r="E6110" s="294" t="s">
        <v>1000</v>
      </c>
    </row>
    <row r="6111" spans="1:5">
      <c r="A6111" s="463" t="s">
        <v>10712</v>
      </c>
      <c r="B6111" s="463"/>
      <c r="C6111" s="463" t="s">
        <v>4435</v>
      </c>
      <c r="D6111" s="463"/>
      <c r="E6111" s="294" t="s">
        <v>9125</v>
      </c>
    </row>
    <row r="6112" spans="1:5">
      <c r="A6112" s="463" t="s">
        <v>10712</v>
      </c>
      <c r="B6112" s="463"/>
      <c r="C6112" s="463" t="s">
        <v>913</v>
      </c>
      <c r="D6112" s="463"/>
      <c r="E6112" s="294" t="s">
        <v>924</v>
      </c>
    </row>
    <row r="6113" spans="1:5">
      <c r="A6113" s="463" t="s">
        <v>10712</v>
      </c>
      <c r="B6113" s="463"/>
      <c r="C6113" s="463" t="s">
        <v>4435</v>
      </c>
      <c r="D6113" s="463"/>
      <c r="E6113" s="294" t="s">
        <v>9138</v>
      </c>
    </row>
    <row r="6114" spans="1:5">
      <c r="A6114" s="463" t="s">
        <v>10712</v>
      </c>
      <c r="B6114" s="463"/>
      <c r="C6114" s="463" t="s">
        <v>4435</v>
      </c>
      <c r="D6114" s="463"/>
      <c r="E6114" s="294" t="s">
        <v>9139</v>
      </c>
    </row>
    <row r="6115" spans="1:5">
      <c r="A6115" s="463" t="s">
        <v>10712</v>
      </c>
      <c r="B6115" s="463"/>
      <c r="C6115" s="463" t="s">
        <v>1022</v>
      </c>
      <c r="D6115" s="463"/>
      <c r="E6115" s="294" t="s">
        <v>1040</v>
      </c>
    </row>
    <row r="6116" spans="1:5">
      <c r="A6116" s="463" t="s">
        <v>10712</v>
      </c>
      <c r="B6116" s="463"/>
      <c r="C6116" s="463" t="s">
        <v>930</v>
      </c>
      <c r="D6116" s="463"/>
      <c r="E6116" s="294" t="s">
        <v>945</v>
      </c>
    </row>
    <row r="6117" spans="1:5">
      <c r="A6117" s="463" t="s">
        <v>10712</v>
      </c>
      <c r="B6117" s="463"/>
      <c r="C6117" s="463" t="s">
        <v>930</v>
      </c>
      <c r="D6117" s="463"/>
      <c r="E6117" s="294" t="s">
        <v>946</v>
      </c>
    </row>
    <row r="6118" spans="1:5">
      <c r="A6118" s="463" t="s">
        <v>10712</v>
      </c>
      <c r="B6118" s="463"/>
      <c r="C6118" s="463" t="s">
        <v>4435</v>
      </c>
      <c r="D6118" s="463"/>
      <c r="E6118" s="294" t="s">
        <v>9163</v>
      </c>
    </row>
    <row r="6119" spans="1:5">
      <c r="A6119" s="463" t="s">
        <v>10712</v>
      </c>
      <c r="B6119" s="463"/>
      <c r="C6119" s="463" t="s">
        <v>913</v>
      </c>
      <c r="D6119" s="463"/>
      <c r="E6119" s="294" t="s">
        <v>925</v>
      </c>
    </row>
    <row r="6120" spans="1:5">
      <c r="A6120" s="463" t="s">
        <v>10712</v>
      </c>
      <c r="B6120" s="463"/>
      <c r="C6120" s="463" t="s">
        <v>955</v>
      </c>
      <c r="D6120" s="463"/>
      <c r="E6120" s="294" t="s">
        <v>959</v>
      </c>
    </row>
    <row r="6121" spans="1:5">
      <c r="A6121" s="463" t="s">
        <v>10712</v>
      </c>
      <c r="B6121" s="463"/>
      <c r="C6121" s="463" t="s">
        <v>4435</v>
      </c>
      <c r="D6121" s="463"/>
      <c r="E6121" s="294" t="s">
        <v>9099</v>
      </c>
    </row>
    <row r="6122" spans="1:5">
      <c r="A6122" s="463" t="s">
        <v>10712</v>
      </c>
      <c r="B6122" s="463"/>
      <c r="C6122" s="463" t="s">
        <v>1022</v>
      </c>
      <c r="D6122" s="463"/>
      <c r="E6122" s="294" t="s">
        <v>1041</v>
      </c>
    </row>
    <row r="6123" spans="1:5">
      <c r="A6123" s="463" t="s">
        <v>10712</v>
      </c>
      <c r="B6123" s="463"/>
      <c r="C6123" s="463" t="s">
        <v>9002</v>
      </c>
      <c r="D6123" s="463"/>
      <c r="E6123" s="294" t="s">
        <v>9044</v>
      </c>
    </row>
    <row r="6124" spans="1:5">
      <c r="A6124" s="463" t="s">
        <v>10712</v>
      </c>
      <c r="B6124" s="463"/>
      <c r="C6124" s="463" t="s">
        <v>4435</v>
      </c>
      <c r="D6124" s="463"/>
      <c r="E6124" s="294" t="s">
        <v>9140</v>
      </c>
    </row>
    <row r="6125" spans="1:5">
      <c r="A6125" s="463" t="s">
        <v>10712</v>
      </c>
      <c r="B6125" s="463"/>
      <c r="C6125" s="463" t="s">
        <v>9002</v>
      </c>
      <c r="D6125" s="463"/>
      <c r="E6125" s="294" t="s">
        <v>9045</v>
      </c>
    </row>
    <row r="6126" spans="1:5">
      <c r="A6126" s="463" t="s">
        <v>10712</v>
      </c>
      <c r="B6126" s="463"/>
      <c r="C6126" s="463" t="s">
        <v>4435</v>
      </c>
      <c r="D6126" s="463"/>
      <c r="E6126" s="294" t="s">
        <v>9142</v>
      </c>
    </row>
    <row r="6127" spans="1:5">
      <c r="A6127" s="463" t="s">
        <v>10712</v>
      </c>
      <c r="B6127" s="463"/>
      <c r="C6127" s="463" t="s">
        <v>4435</v>
      </c>
      <c r="D6127" s="463"/>
      <c r="E6127" s="294" t="s">
        <v>9143</v>
      </c>
    </row>
    <row r="6128" spans="1:5">
      <c r="A6128" s="463" t="s">
        <v>10712</v>
      </c>
      <c r="B6128" s="463"/>
      <c r="C6128" s="463"/>
      <c r="D6128" s="463"/>
      <c r="E6128" s="294" t="s">
        <v>905</v>
      </c>
    </row>
    <row r="6129" spans="1:5">
      <c r="A6129" s="463" t="s">
        <v>10712</v>
      </c>
      <c r="B6129" s="463"/>
      <c r="C6129" s="463" t="s">
        <v>4435</v>
      </c>
      <c r="D6129" s="463"/>
      <c r="E6129" s="294" t="s">
        <v>9145</v>
      </c>
    </row>
    <row r="6130" spans="1:5">
      <c r="A6130" s="463" t="s">
        <v>10712</v>
      </c>
      <c r="B6130" s="463"/>
      <c r="C6130" s="463" t="s">
        <v>4435</v>
      </c>
      <c r="D6130" s="463"/>
      <c r="E6130" s="294" t="s">
        <v>9146</v>
      </c>
    </row>
    <row r="6131" spans="1:5">
      <c r="A6131" s="463" t="s">
        <v>10712</v>
      </c>
      <c r="B6131" s="463"/>
      <c r="C6131" s="463" t="s">
        <v>973</v>
      </c>
      <c r="D6131" s="463"/>
      <c r="E6131" s="294" t="s">
        <v>974</v>
      </c>
    </row>
    <row r="6132" spans="1:5">
      <c r="A6132" s="463" t="s">
        <v>10712</v>
      </c>
      <c r="B6132" s="463"/>
      <c r="C6132" s="463" t="s">
        <v>991</v>
      </c>
      <c r="D6132" s="463"/>
      <c r="E6132" s="294" t="s">
        <v>1001</v>
      </c>
    </row>
    <row r="6133" spans="1:5">
      <c r="A6133" s="463" t="s">
        <v>10712</v>
      </c>
      <c r="B6133" s="463"/>
      <c r="C6133" s="463" t="s">
        <v>930</v>
      </c>
      <c r="D6133" s="463"/>
      <c r="E6133" s="294" t="s">
        <v>947</v>
      </c>
    </row>
    <row r="6134" spans="1:5">
      <c r="A6134" s="463" t="s">
        <v>10712</v>
      </c>
      <c r="B6134" s="463"/>
      <c r="C6134" s="463" t="s">
        <v>9179</v>
      </c>
      <c r="D6134" s="463"/>
      <c r="E6134" s="294" t="s">
        <v>9190</v>
      </c>
    </row>
    <row r="6135" spans="1:5">
      <c r="A6135" s="463" t="s">
        <v>10712</v>
      </c>
      <c r="B6135" s="463"/>
      <c r="C6135" s="463" t="s">
        <v>9203</v>
      </c>
      <c r="D6135" s="463"/>
      <c r="E6135" s="294" t="s">
        <v>2599</v>
      </c>
    </row>
    <row r="6136" spans="1:5">
      <c r="A6136" s="463" t="s">
        <v>10712</v>
      </c>
      <c r="B6136" s="463"/>
      <c r="C6136" s="463" t="s">
        <v>4435</v>
      </c>
      <c r="D6136" s="463"/>
      <c r="E6136" s="294" t="s">
        <v>9112</v>
      </c>
    </row>
    <row r="6137" spans="1:5">
      <c r="A6137" s="463" t="s">
        <v>10712</v>
      </c>
      <c r="B6137" s="463"/>
      <c r="C6137" s="463" t="s">
        <v>4435</v>
      </c>
      <c r="D6137" s="463"/>
      <c r="E6137" s="294" t="s">
        <v>9147</v>
      </c>
    </row>
    <row r="6138" spans="1:5">
      <c r="A6138" s="463" t="s">
        <v>10712</v>
      </c>
      <c r="B6138" s="463"/>
      <c r="C6138" s="463" t="s">
        <v>973</v>
      </c>
      <c r="D6138" s="463"/>
      <c r="E6138" s="294" t="s">
        <v>982</v>
      </c>
    </row>
    <row r="6139" spans="1:5">
      <c r="A6139" s="463" t="s">
        <v>10712</v>
      </c>
      <c r="B6139" s="463"/>
      <c r="C6139" s="463" t="s">
        <v>1022</v>
      </c>
      <c r="D6139" s="463"/>
      <c r="E6139" s="294" t="s">
        <v>1042</v>
      </c>
    </row>
    <row r="6140" spans="1:5">
      <c r="A6140" s="463" t="s">
        <v>10712</v>
      </c>
      <c r="B6140" s="463"/>
      <c r="C6140" s="463" t="s">
        <v>4435</v>
      </c>
      <c r="D6140" s="463"/>
      <c r="E6140" s="294" t="s">
        <v>9148</v>
      </c>
    </row>
    <row r="6141" spans="1:5">
      <c r="A6141" s="463" t="s">
        <v>10712</v>
      </c>
      <c r="B6141" s="463"/>
      <c r="C6141" s="463" t="s">
        <v>4435</v>
      </c>
      <c r="D6141" s="463"/>
      <c r="E6141" s="294" t="s">
        <v>9165</v>
      </c>
    </row>
    <row r="6142" spans="1:5">
      <c r="A6142" s="463" t="s">
        <v>10712</v>
      </c>
      <c r="B6142" s="463"/>
      <c r="C6142" s="463" t="s">
        <v>991</v>
      </c>
      <c r="D6142" s="463"/>
      <c r="E6142" s="294" t="s">
        <v>1002</v>
      </c>
    </row>
    <row r="6143" spans="1:5">
      <c r="A6143" s="463" t="s">
        <v>10712</v>
      </c>
      <c r="B6143" s="463"/>
      <c r="C6143" s="463" t="s">
        <v>913</v>
      </c>
      <c r="D6143" s="463"/>
      <c r="E6143" s="294" t="s">
        <v>926</v>
      </c>
    </row>
    <row r="6144" spans="1:5">
      <c r="A6144" s="463" t="s">
        <v>10712</v>
      </c>
      <c r="B6144" s="463"/>
      <c r="C6144" s="463"/>
      <c r="D6144" s="463"/>
      <c r="E6144" s="294" t="s">
        <v>9000</v>
      </c>
    </row>
    <row r="6145" spans="1:5">
      <c r="A6145" s="463" t="s">
        <v>10712</v>
      </c>
      <c r="B6145" s="463"/>
      <c r="C6145" s="463" t="s">
        <v>1022</v>
      </c>
      <c r="D6145" s="463"/>
      <c r="E6145" s="294" t="s">
        <v>1043</v>
      </c>
    </row>
    <row r="6146" spans="1:5">
      <c r="A6146" s="463" t="s">
        <v>10712</v>
      </c>
      <c r="B6146" s="463"/>
      <c r="C6146" s="463" t="s">
        <v>9002</v>
      </c>
      <c r="D6146" s="463"/>
      <c r="E6146" s="294" t="s">
        <v>9046</v>
      </c>
    </row>
    <row r="6147" spans="1:5">
      <c r="A6147" s="463" t="s">
        <v>10712</v>
      </c>
      <c r="B6147" s="463"/>
      <c r="C6147" s="463" t="s">
        <v>955</v>
      </c>
      <c r="D6147" s="463"/>
      <c r="E6147" s="294" t="s">
        <v>962</v>
      </c>
    </row>
    <row r="6148" spans="1:5">
      <c r="A6148" s="463" t="s">
        <v>10712</v>
      </c>
      <c r="B6148" s="463"/>
      <c r="C6148" s="463" t="s">
        <v>973</v>
      </c>
      <c r="D6148" s="463"/>
      <c r="E6148" s="294" t="s">
        <v>975</v>
      </c>
    </row>
    <row r="6149" spans="1:5">
      <c r="A6149" s="463" t="s">
        <v>10712</v>
      </c>
      <c r="B6149" s="463"/>
      <c r="C6149" s="463" t="s">
        <v>930</v>
      </c>
      <c r="D6149" s="463"/>
      <c r="E6149" s="294" t="s">
        <v>948</v>
      </c>
    </row>
    <row r="6150" spans="1:5">
      <c r="A6150" s="463" t="s">
        <v>10712</v>
      </c>
      <c r="B6150" s="463"/>
      <c r="C6150" s="463" t="s">
        <v>991</v>
      </c>
      <c r="D6150" s="463"/>
      <c r="E6150" s="294" t="s">
        <v>1003</v>
      </c>
    </row>
    <row r="6151" spans="1:5">
      <c r="A6151" s="463" t="s">
        <v>10712</v>
      </c>
      <c r="B6151" s="463"/>
      <c r="C6151" s="463" t="s">
        <v>991</v>
      </c>
      <c r="D6151" s="463"/>
      <c r="E6151" s="294" t="s">
        <v>1004</v>
      </c>
    </row>
    <row r="6152" spans="1:5">
      <c r="A6152" s="463" t="s">
        <v>10712</v>
      </c>
      <c r="B6152" s="463"/>
      <c r="C6152" s="463" t="s">
        <v>991</v>
      </c>
      <c r="D6152" s="463"/>
      <c r="E6152" s="294" t="s">
        <v>1005</v>
      </c>
    </row>
    <row r="6153" spans="1:5">
      <c r="A6153" s="463" t="s">
        <v>10712</v>
      </c>
      <c r="B6153" s="463"/>
      <c r="C6153" s="463" t="s">
        <v>4435</v>
      </c>
      <c r="D6153" s="463"/>
      <c r="E6153" s="294" t="s">
        <v>9083</v>
      </c>
    </row>
    <row r="6154" spans="1:5">
      <c r="A6154" s="463" t="s">
        <v>10712</v>
      </c>
      <c r="B6154" s="463"/>
      <c r="C6154" s="463" t="s">
        <v>4435</v>
      </c>
      <c r="D6154" s="463"/>
      <c r="E6154" s="294" t="s">
        <v>9149</v>
      </c>
    </row>
    <row r="6155" spans="1:5">
      <c r="A6155" s="463" t="s">
        <v>10712</v>
      </c>
      <c r="B6155" s="463"/>
      <c r="C6155" s="463" t="s">
        <v>9002</v>
      </c>
      <c r="D6155" s="463"/>
      <c r="E6155" s="294" t="s">
        <v>9047</v>
      </c>
    </row>
    <row r="6156" spans="1:5">
      <c r="A6156" s="463" t="s">
        <v>10712</v>
      </c>
      <c r="B6156" s="463"/>
      <c r="C6156" s="463" t="s">
        <v>4435</v>
      </c>
      <c r="D6156" s="463"/>
      <c r="E6156" s="294" t="s">
        <v>9150</v>
      </c>
    </row>
    <row r="6157" spans="1:5">
      <c r="A6157" s="463" t="s">
        <v>10712</v>
      </c>
      <c r="B6157" s="463"/>
      <c r="C6157" s="463"/>
      <c r="D6157" s="463"/>
      <c r="E6157" s="294" t="s">
        <v>907</v>
      </c>
    </row>
    <row r="6158" spans="1:5">
      <c r="A6158" s="463" t="s">
        <v>10712</v>
      </c>
      <c r="B6158" s="463"/>
      <c r="C6158" s="463" t="s">
        <v>4435</v>
      </c>
      <c r="D6158" s="463"/>
      <c r="E6158" s="294" t="s">
        <v>9156</v>
      </c>
    </row>
    <row r="6159" spans="1:5">
      <c r="A6159" s="463" t="s">
        <v>10712</v>
      </c>
      <c r="B6159" s="463"/>
      <c r="C6159" s="463" t="s">
        <v>9179</v>
      </c>
      <c r="D6159" s="463"/>
      <c r="E6159" s="294" t="s">
        <v>9200</v>
      </c>
    </row>
    <row r="6160" spans="1:5">
      <c r="A6160" s="463" t="s">
        <v>10712</v>
      </c>
      <c r="B6160" s="463"/>
      <c r="C6160" s="463" t="s">
        <v>9002</v>
      </c>
      <c r="D6160" s="463"/>
      <c r="E6160" s="294" t="s">
        <v>9048</v>
      </c>
    </row>
    <row r="6161" spans="1:5">
      <c r="A6161" s="463" t="s">
        <v>10712</v>
      </c>
      <c r="B6161" s="463"/>
      <c r="C6161" s="463" t="s">
        <v>9179</v>
      </c>
      <c r="D6161" s="463"/>
      <c r="E6161" s="294" t="s">
        <v>9191</v>
      </c>
    </row>
    <row r="6162" spans="1:5">
      <c r="A6162" s="463" t="s">
        <v>10712</v>
      </c>
      <c r="B6162" s="463"/>
      <c r="C6162" s="463" t="s">
        <v>9179</v>
      </c>
      <c r="D6162" s="463"/>
      <c r="E6162" s="294" t="s">
        <v>9192</v>
      </c>
    </row>
    <row r="6163" spans="1:5">
      <c r="A6163" s="463" t="s">
        <v>10712</v>
      </c>
      <c r="B6163" s="463"/>
      <c r="C6163" s="463" t="s">
        <v>9002</v>
      </c>
      <c r="D6163" s="463"/>
      <c r="E6163" s="294" t="s">
        <v>9049</v>
      </c>
    </row>
    <row r="6164" spans="1:5">
      <c r="A6164" s="463" t="s">
        <v>10712</v>
      </c>
      <c r="B6164" s="463"/>
      <c r="C6164" s="463" t="s">
        <v>4435</v>
      </c>
      <c r="D6164" s="463"/>
      <c r="E6164" s="294" t="s">
        <v>9152</v>
      </c>
    </row>
    <row r="6165" spans="1:5">
      <c r="A6165" s="463" t="s">
        <v>10712</v>
      </c>
      <c r="B6165" s="463"/>
      <c r="C6165" s="463" t="s">
        <v>4435</v>
      </c>
      <c r="D6165" s="463"/>
      <c r="E6165" s="294" t="s">
        <v>9153</v>
      </c>
    </row>
    <row r="6166" spans="1:5">
      <c r="A6166" s="463" t="s">
        <v>10712</v>
      </c>
      <c r="B6166" s="463"/>
      <c r="C6166" s="463" t="s">
        <v>4435</v>
      </c>
      <c r="D6166" s="463"/>
      <c r="E6166" s="294" t="s">
        <v>9076</v>
      </c>
    </row>
    <row r="6167" spans="1:5">
      <c r="A6167" s="463" t="s">
        <v>10712</v>
      </c>
      <c r="B6167" s="463"/>
      <c r="C6167" s="463" t="s">
        <v>1022</v>
      </c>
      <c r="D6167" s="463"/>
      <c r="E6167" s="294" t="s">
        <v>61</v>
      </c>
    </row>
    <row r="6168" spans="1:5">
      <c r="A6168" s="463" t="s">
        <v>10712</v>
      </c>
      <c r="B6168" s="463"/>
      <c r="C6168" s="463" t="s">
        <v>4435</v>
      </c>
      <c r="D6168" s="463"/>
      <c r="E6168" s="294" t="s">
        <v>9096</v>
      </c>
    </row>
    <row r="6169" spans="1:5">
      <c r="A6169" s="463" t="s">
        <v>10712</v>
      </c>
      <c r="B6169" s="463"/>
      <c r="C6169" s="463" t="s">
        <v>9002</v>
      </c>
      <c r="D6169" s="463"/>
      <c r="E6169" s="294" t="s">
        <v>9050</v>
      </c>
    </row>
    <row r="6170" spans="1:5">
      <c r="A6170" s="463" t="s">
        <v>10712</v>
      </c>
      <c r="B6170" s="463"/>
      <c r="C6170" s="463" t="s">
        <v>4435</v>
      </c>
      <c r="D6170" s="463"/>
      <c r="E6170" s="294" t="s">
        <v>9085</v>
      </c>
    </row>
    <row r="6171" spans="1:5">
      <c r="A6171" s="463" t="s">
        <v>10712</v>
      </c>
      <c r="B6171" s="463"/>
      <c r="C6171" s="463" t="s">
        <v>4435</v>
      </c>
      <c r="D6171" s="463"/>
      <c r="E6171" s="294" t="s">
        <v>9154</v>
      </c>
    </row>
    <row r="6172" spans="1:5">
      <c r="A6172" s="463" t="s">
        <v>10712</v>
      </c>
      <c r="B6172" s="463"/>
      <c r="C6172" s="463" t="s">
        <v>913</v>
      </c>
      <c r="D6172" s="463"/>
      <c r="E6172" s="294" t="s">
        <v>927</v>
      </c>
    </row>
    <row r="6173" spans="1:5">
      <c r="A6173" s="463" t="s">
        <v>10712</v>
      </c>
      <c r="B6173" s="463"/>
      <c r="C6173" s="463" t="s">
        <v>973</v>
      </c>
      <c r="D6173" s="463"/>
      <c r="E6173" s="294" t="s">
        <v>986</v>
      </c>
    </row>
    <row r="6174" spans="1:5">
      <c r="A6174" s="463" t="s">
        <v>10712</v>
      </c>
      <c r="B6174" s="463"/>
      <c r="C6174" s="463" t="s">
        <v>1022</v>
      </c>
      <c r="D6174" s="463"/>
      <c r="E6174" s="294" t="s">
        <v>1044</v>
      </c>
    </row>
    <row r="6175" spans="1:5">
      <c r="A6175" s="463" t="s">
        <v>10712</v>
      </c>
      <c r="B6175" s="463"/>
      <c r="C6175" s="463"/>
      <c r="D6175" s="463"/>
      <c r="E6175" s="294" t="s">
        <v>911</v>
      </c>
    </row>
    <row r="6176" spans="1:5">
      <c r="A6176" s="463" t="s">
        <v>10712</v>
      </c>
      <c r="B6176" s="463"/>
      <c r="C6176" s="463" t="s">
        <v>9002</v>
      </c>
      <c r="D6176" s="463"/>
      <c r="E6176" s="294" t="s">
        <v>9051</v>
      </c>
    </row>
    <row r="6177" spans="1:5">
      <c r="A6177" s="463" t="s">
        <v>10712</v>
      </c>
      <c r="B6177" s="463"/>
      <c r="C6177" s="463"/>
      <c r="D6177" s="463"/>
      <c r="E6177" s="294" t="s">
        <v>9001</v>
      </c>
    </row>
    <row r="6178" spans="1:5">
      <c r="A6178" s="463" t="s">
        <v>10712</v>
      </c>
      <c r="B6178" s="463"/>
      <c r="C6178" s="463" t="s">
        <v>4435</v>
      </c>
      <c r="D6178" s="463"/>
      <c r="E6178" s="294" t="s">
        <v>9155</v>
      </c>
    </row>
    <row r="6179" spans="1:5">
      <c r="A6179" s="463" t="s">
        <v>10712</v>
      </c>
      <c r="B6179" s="463"/>
      <c r="C6179" s="463" t="s">
        <v>1022</v>
      </c>
      <c r="D6179" s="463"/>
      <c r="E6179" s="294" t="s">
        <v>1045</v>
      </c>
    </row>
    <row r="6180" spans="1:5">
      <c r="A6180" s="463" t="s">
        <v>10712</v>
      </c>
      <c r="B6180" s="463"/>
      <c r="C6180" s="463" t="s">
        <v>4435</v>
      </c>
      <c r="D6180" s="463"/>
      <c r="E6180" s="294" t="s">
        <v>4450</v>
      </c>
    </row>
    <row r="6181" spans="1:5">
      <c r="A6181" s="463" t="s">
        <v>10712</v>
      </c>
      <c r="B6181" s="463"/>
      <c r="C6181" s="463" t="s">
        <v>973</v>
      </c>
      <c r="D6181" s="463"/>
      <c r="E6181" s="294" t="s">
        <v>987</v>
      </c>
    </row>
    <row r="6182" spans="1:5">
      <c r="A6182" s="463" t="s">
        <v>10712</v>
      </c>
      <c r="B6182" s="463"/>
      <c r="C6182" s="463" t="s">
        <v>955</v>
      </c>
      <c r="D6182" s="463"/>
      <c r="E6182" s="294" t="s">
        <v>963</v>
      </c>
    </row>
    <row r="6183" spans="1:5">
      <c r="A6183" s="463" t="s">
        <v>10712</v>
      </c>
      <c r="B6183" s="463"/>
      <c r="C6183" s="463" t="s">
        <v>973</v>
      </c>
      <c r="D6183" s="463"/>
      <c r="E6183" s="294" t="s">
        <v>988</v>
      </c>
    </row>
    <row r="6184" spans="1:5">
      <c r="A6184" s="463" t="s">
        <v>10712</v>
      </c>
      <c r="B6184" s="463"/>
      <c r="C6184" s="463" t="s">
        <v>1022</v>
      </c>
      <c r="D6184" s="463"/>
      <c r="E6184" s="294" t="s">
        <v>1046</v>
      </c>
    </row>
    <row r="6185" spans="1:5">
      <c r="A6185" s="463" t="s">
        <v>10712</v>
      </c>
      <c r="B6185" s="463"/>
      <c r="C6185" s="463" t="s">
        <v>4435</v>
      </c>
      <c r="D6185" s="463"/>
      <c r="E6185" s="294" t="s">
        <v>9088</v>
      </c>
    </row>
    <row r="6186" spans="1:5">
      <c r="A6186" s="463" t="s">
        <v>10712</v>
      </c>
      <c r="B6186" s="463"/>
      <c r="C6186" s="463" t="s">
        <v>9203</v>
      </c>
      <c r="D6186" s="463"/>
      <c r="E6186" s="294" t="s">
        <v>9207</v>
      </c>
    </row>
    <row r="6187" spans="1:5">
      <c r="A6187" s="463" t="s">
        <v>10712</v>
      </c>
      <c r="B6187" s="463"/>
      <c r="C6187" s="463" t="s">
        <v>4435</v>
      </c>
      <c r="D6187" s="463"/>
      <c r="E6187" s="294" t="s">
        <v>9157</v>
      </c>
    </row>
    <row r="6188" spans="1:5">
      <c r="A6188" s="463" t="s">
        <v>10712</v>
      </c>
      <c r="B6188" s="463"/>
      <c r="C6188" s="463" t="s">
        <v>991</v>
      </c>
      <c r="D6188" s="463"/>
      <c r="E6188" s="294" t="s">
        <v>1006</v>
      </c>
    </row>
    <row r="6189" spans="1:5">
      <c r="A6189" s="463" t="s">
        <v>10712</v>
      </c>
      <c r="B6189" s="463"/>
      <c r="C6189" s="463" t="s">
        <v>4435</v>
      </c>
      <c r="D6189" s="463"/>
      <c r="E6189" s="294" t="s">
        <v>9158</v>
      </c>
    </row>
    <row r="6190" spans="1:5">
      <c r="A6190" s="463" t="s">
        <v>10712</v>
      </c>
      <c r="B6190" s="463"/>
      <c r="C6190" s="463" t="s">
        <v>4435</v>
      </c>
      <c r="D6190" s="463"/>
      <c r="E6190" s="294" t="s">
        <v>9159</v>
      </c>
    </row>
    <row r="6191" spans="1:5">
      <c r="A6191" s="463" t="s">
        <v>10712</v>
      </c>
      <c r="B6191" s="463"/>
      <c r="C6191" s="463" t="s">
        <v>4435</v>
      </c>
      <c r="D6191" s="463"/>
      <c r="E6191" s="294" t="s">
        <v>9160</v>
      </c>
    </row>
    <row r="6192" spans="1:5">
      <c r="A6192" s="463" t="s">
        <v>10712</v>
      </c>
      <c r="B6192" s="463"/>
      <c r="C6192" s="463"/>
      <c r="D6192" s="463"/>
      <c r="E6192" s="294" t="s">
        <v>912</v>
      </c>
    </row>
    <row r="6193" spans="1:5">
      <c r="A6193" s="463" t="s">
        <v>10712</v>
      </c>
      <c r="B6193" s="463"/>
      <c r="C6193" s="463"/>
      <c r="D6193" s="463"/>
      <c r="E6193" s="294" t="s">
        <v>8998</v>
      </c>
    </row>
    <row r="6194" spans="1:5">
      <c r="A6194" s="463" t="s">
        <v>10712</v>
      </c>
      <c r="B6194" s="463"/>
      <c r="C6194" s="463" t="s">
        <v>4435</v>
      </c>
      <c r="D6194" s="463"/>
      <c r="E6194" s="294" t="s">
        <v>9176</v>
      </c>
    </row>
    <row r="6195" spans="1:5">
      <c r="A6195" s="463" t="s">
        <v>10712</v>
      </c>
      <c r="B6195" s="463"/>
      <c r="C6195" s="463" t="s">
        <v>991</v>
      </c>
      <c r="D6195" s="463"/>
      <c r="E6195" s="294" t="s">
        <v>1007</v>
      </c>
    </row>
    <row r="6196" spans="1:5">
      <c r="A6196" s="463" t="s">
        <v>10712</v>
      </c>
      <c r="B6196" s="463"/>
      <c r="C6196" s="463" t="s">
        <v>930</v>
      </c>
      <c r="D6196" s="463"/>
      <c r="E6196" s="294" t="s">
        <v>949</v>
      </c>
    </row>
    <row r="6197" spans="1:5">
      <c r="A6197" s="463" t="s">
        <v>10712</v>
      </c>
      <c r="B6197" s="463"/>
      <c r="C6197" s="463" t="s">
        <v>1022</v>
      </c>
      <c r="D6197" s="463"/>
      <c r="E6197" s="294" t="s">
        <v>1047</v>
      </c>
    </row>
    <row r="6198" spans="1:5">
      <c r="A6198" s="463" t="s">
        <v>10712</v>
      </c>
      <c r="B6198" s="463"/>
      <c r="C6198" s="463" t="s">
        <v>930</v>
      </c>
      <c r="D6198" s="463"/>
      <c r="E6198" s="294" t="s">
        <v>950</v>
      </c>
    </row>
    <row r="6199" spans="1:5">
      <c r="A6199" s="463" t="s">
        <v>10712</v>
      </c>
      <c r="B6199" s="463"/>
      <c r="C6199" s="463" t="s">
        <v>913</v>
      </c>
      <c r="D6199" s="463"/>
      <c r="E6199" s="294" t="s">
        <v>928</v>
      </c>
    </row>
    <row r="6200" spans="1:5">
      <c r="A6200" s="463" t="s">
        <v>10712</v>
      </c>
      <c r="B6200" s="463"/>
      <c r="C6200" s="463" t="s">
        <v>9179</v>
      </c>
      <c r="D6200" s="463"/>
      <c r="E6200" s="294" t="s">
        <v>9193</v>
      </c>
    </row>
    <row r="6201" spans="1:5">
      <c r="A6201" s="463" t="s">
        <v>10712</v>
      </c>
      <c r="B6201" s="463"/>
      <c r="C6201" s="463" t="s">
        <v>930</v>
      </c>
      <c r="D6201" s="463"/>
      <c r="E6201" s="294" t="s">
        <v>951</v>
      </c>
    </row>
    <row r="6202" spans="1:5">
      <c r="A6202" s="463" t="s">
        <v>10712</v>
      </c>
      <c r="B6202" s="463"/>
      <c r="C6202" s="463" t="s">
        <v>4435</v>
      </c>
      <c r="D6202" s="463"/>
      <c r="E6202" s="294" t="s">
        <v>9164</v>
      </c>
    </row>
    <row r="6203" spans="1:5">
      <c r="A6203" s="463" t="s">
        <v>10712</v>
      </c>
      <c r="B6203" s="463"/>
      <c r="C6203" s="463" t="s">
        <v>991</v>
      </c>
      <c r="D6203" s="463"/>
      <c r="E6203" s="294" t="s">
        <v>1008</v>
      </c>
    </row>
    <row r="6204" spans="1:5">
      <c r="A6204" s="463" t="s">
        <v>10712</v>
      </c>
      <c r="B6204" s="463"/>
      <c r="C6204" s="463" t="s">
        <v>9002</v>
      </c>
      <c r="D6204" s="463"/>
      <c r="E6204" s="294" t="s">
        <v>9053</v>
      </c>
    </row>
    <row r="6205" spans="1:5">
      <c r="A6205" s="463" t="s">
        <v>10712</v>
      </c>
      <c r="B6205" s="463"/>
      <c r="C6205" s="463" t="s">
        <v>9002</v>
      </c>
      <c r="D6205" s="463"/>
      <c r="E6205" s="294" t="s">
        <v>9054</v>
      </c>
    </row>
    <row r="6206" spans="1:5">
      <c r="A6206" s="463" t="s">
        <v>10712</v>
      </c>
      <c r="B6206" s="463"/>
      <c r="C6206" s="463" t="s">
        <v>9179</v>
      </c>
      <c r="D6206" s="463"/>
      <c r="E6206" s="294" t="s">
        <v>9194</v>
      </c>
    </row>
    <row r="6207" spans="1:5">
      <c r="A6207" s="463" t="s">
        <v>10712</v>
      </c>
      <c r="B6207" s="463"/>
      <c r="C6207" s="463" t="s">
        <v>930</v>
      </c>
      <c r="D6207" s="463"/>
      <c r="E6207" s="294" t="s">
        <v>952</v>
      </c>
    </row>
    <row r="6208" spans="1:5">
      <c r="A6208" s="463" t="s">
        <v>10712</v>
      </c>
      <c r="B6208" s="463"/>
      <c r="C6208" s="463" t="s">
        <v>4435</v>
      </c>
      <c r="D6208" s="463"/>
      <c r="E6208" s="294" t="s">
        <v>9166</v>
      </c>
    </row>
    <row r="6209" spans="1:5">
      <c r="A6209" s="463" t="s">
        <v>10712</v>
      </c>
      <c r="B6209" s="463"/>
      <c r="C6209" s="463" t="s">
        <v>4435</v>
      </c>
      <c r="D6209" s="463"/>
      <c r="E6209" s="294" t="s">
        <v>9173</v>
      </c>
    </row>
    <row r="6210" spans="1:5">
      <c r="A6210" s="463" t="s">
        <v>10712</v>
      </c>
      <c r="B6210" s="463"/>
      <c r="C6210" s="463" t="s">
        <v>1022</v>
      </c>
      <c r="D6210" s="463"/>
      <c r="E6210" s="294" t="s">
        <v>1048</v>
      </c>
    </row>
    <row r="6211" spans="1:5">
      <c r="A6211" s="463" t="s">
        <v>10712</v>
      </c>
      <c r="B6211" s="463"/>
      <c r="C6211" s="463" t="s">
        <v>9002</v>
      </c>
      <c r="D6211" s="463"/>
      <c r="E6211" s="294" t="s">
        <v>9055</v>
      </c>
    </row>
    <row r="6212" spans="1:5">
      <c r="A6212" s="463" t="s">
        <v>10712</v>
      </c>
      <c r="B6212" s="463"/>
      <c r="C6212" s="463" t="s">
        <v>913</v>
      </c>
      <c r="D6212" s="463"/>
      <c r="E6212" s="294" t="s">
        <v>929</v>
      </c>
    </row>
    <row r="6213" spans="1:5">
      <c r="A6213" s="463" t="s">
        <v>10712</v>
      </c>
      <c r="B6213" s="463"/>
      <c r="C6213" s="463" t="s">
        <v>9002</v>
      </c>
      <c r="D6213" s="463"/>
      <c r="E6213" s="294" t="s">
        <v>223</v>
      </c>
    </row>
    <row r="6214" spans="1:5">
      <c r="A6214" s="463" t="s">
        <v>10712</v>
      </c>
      <c r="B6214" s="463"/>
      <c r="C6214" s="463" t="s">
        <v>991</v>
      </c>
      <c r="D6214" s="463"/>
      <c r="E6214" s="294" t="s">
        <v>1009</v>
      </c>
    </row>
    <row r="6215" spans="1:5">
      <c r="A6215" s="463" t="s">
        <v>10712</v>
      </c>
      <c r="B6215" s="463"/>
      <c r="C6215" s="463" t="s">
        <v>4435</v>
      </c>
      <c r="D6215" s="463"/>
      <c r="E6215" s="294" t="s">
        <v>9177</v>
      </c>
    </row>
    <row r="6216" spans="1:5">
      <c r="A6216" s="463" t="s">
        <v>10712</v>
      </c>
      <c r="B6216" s="463"/>
      <c r="C6216" s="463" t="s">
        <v>9002</v>
      </c>
      <c r="D6216" s="463"/>
      <c r="E6216" s="294" t="s">
        <v>9056</v>
      </c>
    </row>
    <row r="6217" spans="1:5">
      <c r="A6217" s="463" t="s">
        <v>10712</v>
      </c>
      <c r="B6217" s="463"/>
      <c r="C6217" s="463" t="s">
        <v>1022</v>
      </c>
      <c r="D6217" s="463"/>
      <c r="E6217" s="294" t="s">
        <v>1049</v>
      </c>
    </row>
    <row r="6218" spans="1:5">
      <c r="A6218" s="463" t="s">
        <v>10712</v>
      </c>
      <c r="B6218" s="463"/>
      <c r="C6218" s="463" t="s">
        <v>991</v>
      </c>
      <c r="D6218" s="463"/>
      <c r="E6218" s="294" t="s">
        <v>1010</v>
      </c>
    </row>
    <row r="6219" spans="1:5">
      <c r="A6219" s="463" t="s">
        <v>10712</v>
      </c>
      <c r="B6219" s="463"/>
      <c r="C6219" s="463" t="s">
        <v>991</v>
      </c>
      <c r="D6219" s="463"/>
      <c r="E6219" s="294" t="s">
        <v>1011</v>
      </c>
    </row>
    <row r="6220" spans="1:5">
      <c r="A6220" s="463" t="s">
        <v>10712</v>
      </c>
      <c r="B6220" s="463"/>
      <c r="C6220" s="463" t="s">
        <v>991</v>
      </c>
      <c r="D6220" s="463"/>
      <c r="E6220" s="294" t="s">
        <v>1012</v>
      </c>
    </row>
    <row r="6221" spans="1:5">
      <c r="A6221" s="463" t="s">
        <v>10712</v>
      </c>
      <c r="B6221" s="463"/>
      <c r="C6221" s="463" t="s">
        <v>4435</v>
      </c>
      <c r="D6221" s="463"/>
      <c r="E6221" s="294" t="s">
        <v>9178</v>
      </c>
    </row>
    <row r="6222" spans="1:5">
      <c r="A6222" s="463" t="s">
        <v>10712</v>
      </c>
      <c r="B6222" s="463"/>
      <c r="C6222" s="463" t="s">
        <v>955</v>
      </c>
      <c r="D6222" s="463"/>
      <c r="E6222" s="294" t="s">
        <v>956</v>
      </c>
    </row>
    <row r="6223" spans="1:5">
      <c r="A6223" s="463" t="s">
        <v>10712</v>
      </c>
      <c r="B6223" s="463"/>
      <c r="C6223" s="463" t="s">
        <v>991</v>
      </c>
      <c r="D6223" s="463"/>
      <c r="E6223" s="294" t="s">
        <v>1013</v>
      </c>
    </row>
    <row r="6224" spans="1:5">
      <c r="A6224" s="463" t="s">
        <v>10712</v>
      </c>
      <c r="B6224" s="463"/>
      <c r="C6224" s="463" t="s">
        <v>991</v>
      </c>
      <c r="D6224" s="463"/>
      <c r="E6224" s="294" t="s">
        <v>1014</v>
      </c>
    </row>
    <row r="6225" spans="1:5">
      <c r="A6225" s="463" t="s">
        <v>10712</v>
      </c>
      <c r="B6225" s="463"/>
      <c r="C6225" s="463" t="s">
        <v>991</v>
      </c>
      <c r="D6225" s="463"/>
      <c r="E6225" s="294" t="s">
        <v>1015</v>
      </c>
    </row>
    <row r="6226" spans="1:5">
      <c r="A6226" s="463" t="s">
        <v>10712</v>
      </c>
      <c r="B6226" s="463"/>
      <c r="C6226" s="463" t="s">
        <v>9179</v>
      </c>
      <c r="D6226" s="463"/>
      <c r="E6226" s="294" t="s">
        <v>9195</v>
      </c>
    </row>
    <row r="6227" spans="1:5">
      <c r="A6227" s="463" t="s">
        <v>10712</v>
      </c>
      <c r="B6227" s="463"/>
      <c r="C6227" s="463" t="s">
        <v>9002</v>
      </c>
      <c r="D6227" s="463"/>
      <c r="E6227" s="294" t="s">
        <v>7832</v>
      </c>
    </row>
    <row r="6228" spans="1:5">
      <c r="A6228" s="463" t="s">
        <v>10712</v>
      </c>
      <c r="B6228" s="463"/>
      <c r="C6228" s="463"/>
      <c r="D6228" s="463" t="s">
        <v>10713</v>
      </c>
      <c r="E6228" s="294" t="s">
        <v>1066</v>
      </c>
    </row>
    <row r="6229" spans="1:5">
      <c r="A6229" s="463" t="s">
        <v>10712</v>
      </c>
      <c r="B6229" s="463"/>
      <c r="C6229" s="463"/>
      <c r="D6229" s="463"/>
      <c r="E6229" s="294" t="s">
        <v>906</v>
      </c>
    </row>
    <row r="6230" spans="1:5">
      <c r="A6230" s="463" t="s">
        <v>10712</v>
      </c>
      <c r="B6230" s="463"/>
      <c r="C6230" s="463" t="s">
        <v>1022</v>
      </c>
      <c r="D6230" s="463"/>
      <c r="E6230" s="294" t="s">
        <v>1050</v>
      </c>
    </row>
    <row r="6231" spans="1:5">
      <c r="A6231" s="463" t="s">
        <v>10712</v>
      </c>
      <c r="B6231" s="463"/>
      <c r="C6231" s="463" t="s">
        <v>1022</v>
      </c>
      <c r="D6231" s="463"/>
      <c r="E6231" s="294" t="s">
        <v>1051</v>
      </c>
    </row>
    <row r="6232" spans="1:5">
      <c r="A6232" s="463" t="s">
        <v>10712</v>
      </c>
      <c r="B6232" s="463"/>
      <c r="C6232" s="463" t="s">
        <v>4435</v>
      </c>
      <c r="D6232" s="463"/>
      <c r="E6232" s="294" t="s">
        <v>9167</v>
      </c>
    </row>
    <row r="6233" spans="1:5">
      <c r="A6233" s="463" t="s">
        <v>10712</v>
      </c>
      <c r="B6233" s="463"/>
      <c r="C6233" s="463" t="s">
        <v>9179</v>
      </c>
      <c r="D6233" s="463"/>
      <c r="E6233" s="294" t="s">
        <v>9201</v>
      </c>
    </row>
    <row r="6234" spans="1:5">
      <c r="A6234" s="463" t="s">
        <v>10712</v>
      </c>
      <c r="B6234" s="463"/>
      <c r="C6234" s="463" t="s">
        <v>930</v>
      </c>
      <c r="D6234" s="463"/>
      <c r="E6234" s="294" t="s">
        <v>953</v>
      </c>
    </row>
    <row r="6235" spans="1:5">
      <c r="A6235" s="463" t="s">
        <v>10712</v>
      </c>
      <c r="B6235" s="463"/>
      <c r="C6235" s="463" t="s">
        <v>9179</v>
      </c>
      <c r="D6235" s="463"/>
      <c r="E6235" s="294" t="s">
        <v>9198</v>
      </c>
    </row>
    <row r="6236" spans="1:5">
      <c r="A6236" s="463" t="s">
        <v>10712</v>
      </c>
      <c r="B6236" s="463"/>
      <c r="C6236" s="463" t="s">
        <v>9002</v>
      </c>
      <c r="D6236" s="463"/>
      <c r="E6236" s="294" t="s">
        <v>9057</v>
      </c>
    </row>
    <row r="6237" spans="1:5">
      <c r="A6237" s="463" t="s">
        <v>10712</v>
      </c>
      <c r="B6237" s="463"/>
      <c r="C6237" s="463" t="s">
        <v>1022</v>
      </c>
      <c r="D6237" s="463"/>
      <c r="E6237" s="294" t="s">
        <v>1052</v>
      </c>
    </row>
    <row r="6238" spans="1:5">
      <c r="A6238" s="463" t="s">
        <v>10712</v>
      </c>
      <c r="B6238" s="463"/>
      <c r="C6238" s="463" t="s">
        <v>4435</v>
      </c>
      <c r="D6238" s="463"/>
      <c r="E6238" s="294" t="s">
        <v>9169</v>
      </c>
    </row>
    <row r="6239" spans="1:5">
      <c r="A6239" s="463" t="s">
        <v>10712</v>
      </c>
      <c r="B6239" s="463"/>
      <c r="C6239" s="463" t="s">
        <v>955</v>
      </c>
      <c r="D6239" s="463"/>
      <c r="E6239" s="294" t="s">
        <v>964</v>
      </c>
    </row>
    <row r="6240" spans="1:5">
      <c r="A6240" s="463" t="s">
        <v>10712</v>
      </c>
      <c r="B6240" s="463"/>
      <c r="C6240" s="463" t="s">
        <v>9179</v>
      </c>
      <c r="D6240" s="463"/>
      <c r="E6240" s="294" t="s">
        <v>9202</v>
      </c>
    </row>
    <row r="6241" spans="1:5">
      <c r="A6241" s="463" t="s">
        <v>10712</v>
      </c>
      <c r="B6241" s="463"/>
      <c r="C6241" s="463" t="s">
        <v>9179</v>
      </c>
      <c r="D6241" s="463"/>
      <c r="E6241" s="294" t="s">
        <v>9185</v>
      </c>
    </row>
    <row r="6242" spans="1:5">
      <c r="A6242" s="463" t="s">
        <v>10712</v>
      </c>
      <c r="B6242" s="463"/>
      <c r="C6242" s="463" t="s">
        <v>955</v>
      </c>
      <c r="D6242" s="463"/>
      <c r="E6242" s="294" t="s">
        <v>972</v>
      </c>
    </row>
    <row r="6243" spans="1:5">
      <c r="A6243" s="463" t="s">
        <v>10712</v>
      </c>
      <c r="B6243" s="463"/>
      <c r="C6243" s="463" t="s">
        <v>991</v>
      </c>
      <c r="D6243" s="463"/>
      <c r="E6243" s="294" t="s">
        <v>1016</v>
      </c>
    </row>
    <row r="6244" spans="1:5">
      <c r="A6244" s="463" t="s">
        <v>10712</v>
      </c>
      <c r="B6244" s="463"/>
      <c r="C6244" s="463" t="s">
        <v>9002</v>
      </c>
      <c r="D6244" s="463"/>
      <c r="E6244" s="294" t="s">
        <v>9058</v>
      </c>
    </row>
    <row r="6245" spans="1:5">
      <c r="A6245" s="463" t="s">
        <v>10712</v>
      </c>
      <c r="B6245" s="463"/>
      <c r="C6245" s="463" t="s">
        <v>9203</v>
      </c>
      <c r="D6245" s="463"/>
      <c r="E6245" s="294" t="s">
        <v>9058</v>
      </c>
    </row>
    <row r="6246" spans="1:5">
      <c r="A6246" s="463" t="s">
        <v>10712</v>
      </c>
      <c r="B6246" s="463"/>
      <c r="C6246" s="463" t="s">
        <v>991</v>
      </c>
      <c r="D6246" s="463"/>
      <c r="E6246" s="294" t="s">
        <v>1017</v>
      </c>
    </row>
    <row r="6247" spans="1:5">
      <c r="A6247" s="463" t="s">
        <v>10712</v>
      </c>
      <c r="B6247" s="463"/>
      <c r="C6247" s="463" t="s">
        <v>955</v>
      </c>
      <c r="D6247" s="463"/>
      <c r="E6247" s="294" t="s">
        <v>965</v>
      </c>
    </row>
    <row r="6248" spans="1:5">
      <c r="A6248" s="463" t="s">
        <v>10712</v>
      </c>
      <c r="B6248" s="463"/>
      <c r="C6248" s="463" t="s">
        <v>4435</v>
      </c>
      <c r="D6248" s="463"/>
      <c r="E6248" s="294" t="s">
        <v>9170</v>
      </c>
    </row>
    <row r="6249" spans="1:5">
      <c r="A6249" s="463" t="s">
        <v>10712</v>
      </c>
      <c r="B6249" s="463"/>
      <c r="C6249" s="463" t="s">
        <v>9002</v>
      </c>
      <c r="D6249" s="463"/>
      <c r="E6249" s="294" t="s">
        <v>9059</v>
      </c>
    </row>
    <row r="6250" spans="1:5">
      <c r="A6250" s="463" t="s">
        <v>10712</v>
      </c>
      <c r="B6250" s="463"/>
      <c r="C6250" s="463" t="s">
        <v>930</v>
      </c>
      <c r="D6250" s="463"/>
      <c r="E6250" s="294" t="s">
        <v>954</v>
      </c>
    </row>
    <row r="6251" spans="1:5">
      <c r="A6251" s="463" t="s">
        <v>10712</v>
      </c>
      <c r="B6251" s="463"/>
      <c r="C6251" s="463" t="s">
        <v>4435</v>
      </c>
      <c r="D6251" s="463"/>
      <c r="E6251" s="294" t="s">
        <v>5795</v>
      </c>
    </row>
    <row r="6252" spans="1:5">
      <c r="A6252" s="463" t="s">
        <v>10712</v>
      </c>
      <c r="B6252" s="463"/>
      <c r="C6252" s="463" t="s">
        <v>4435</v>
      </c>
      <c r="D6252" s="463"/>
      <c r="E6252" s="294" t="s">
        <v>9171</v>
      </c>
    </row>
    <row r="6253" spans="1:5">
      <c r="A6253" s="463" t="s">
        <v>10712</v>
      </c>
      <c r="B6253" s="463"/>
      <c r="C6253" s="463" t="s">
        <v>4435</v>
      </c>
      <c r="D6253" s="463"/>
      <c r="E6253" s="294" t="s">
        <v>9168</v>
      </c>
    </row>
    <row r="6254" spans="1:5">
      <c r="A6254" s="463" t="s">
        <v>10712</v>
      </c>
      <c r="B6254" s="463"/>
      <c r="C6254" s="463" t="s">
        <v>9002</v>
      </c>
      <c r="D6254" s="463"/>
      <c r="E6254" s="294" t="s">
        <v>9060</v>
      </c>
    </row>
    <row r="6255" spans="1:5">
      <c r="A6255" s="463" t="s">
        <v>10712</v>
      </c>
      <c r="B6255" s="463"/>
      <c r="C6255" s="463" t="s">
        <v>4435</v>
      </c>
      <c r="D6255" s="463"/>
      <c r="E6255" s="294" t="s">
        <v>9172</v>
      </c>
    </row>
    <row r="6256" spans="1:5">
      <c r="A6256" s="463" t="s">
        <v>10712</v>
      </c>
      <c r="B6256" s="463"/>
      <c r="C6256" s="463" t="s">
        <v>4435</v>
      </c>
      <c r="D6256" s="463"/>
      <c r="E6256" s="294" t="s">
        <v>8719</v>
      </c>
    </row>
    <row r="6257" spans="1:5">
      <c r="A6257" s="463" t="s">
        <v>10712</v>
      </c>
      <c r="B6257" s="463"/>
      <c r="C6257" s="463" t="s">
        <v>1022</v>
      </c>
      <c r="D6257" s="463"/>
      <c r="E6257" s="294" t="s">
        <v>1053</v>
      </c>
    </row>
    <row r="6258" spans="1:5">
      <c r="A6258" s="463" t="s">
        <v>10712</v>
      </c>
      <c r="B6258" s="463"/>
      <c r="C6258" s="463" t="s">
        <v>9002</v>
      </c>
      <c r="D6258" s="463"/>
      <c r="E6258" s="294" t="s">
        <v>9029</v>
      </c>
    </row>
    <row r="6259" spans="1:5">
      <c r="A6259" s="463" t="s">
        <v>10712</v>
      </c>
      <c r="B6259" s="463"/>
      <c r="C6259" s="463" t="s">
        <v>9002</v>
      </c>
      <c r="D6259" s="463"/>
      <c r="E6259" s="294" t="s">
        <v>9061</v>
      </c>
    </row>
    <row r="6260" spans="1:5">
      <c r="A6260" s="463" t="s">
        <v>10712</v>
      </c>
      <c r="B6260" s="463"/>
      <c r="C6260" s="463" t="s">
        <v>991</v>
      </c>
      <c r="D6260" s="463"/>
      <c r="E6260" s="294" t="s">
        <v>1018</v>
      </c>
    </row>
    <row r="6261" spans="1:5">
      <c r="A6261" s="463" t="s">
        <v>10712</v>
      </c>
      <c r="B6261" s="463"/>
      <c r="C6261" s="463" t="s">
        <v>991</v>
      </c>
      <c r="D6261" s="463"/>
      <c r="E6261" s="294" t="s">
        <v>1019</v>
      </c>
    </row>
    <row r="6262" spans="1:5">
      <c r="A6262" s="463" t="s">
        <v>10712</v>
      </c>
      <c r="B6262" s="463"/>
      <c r="C6262" s="463" t="s">
        <v>1022</v>
      </c>
      <c r="D6262" s="463"/>
      <c r="E6262" s="294" t="s">
        <v>1054</v>
      </c>
    </row>
    <row r="6263" spans="1:5">
      <c r="A6263" s="463" t="s">
        <v>10712</v>
      </c>
      <c r="B6263" s="463"/>
      <c r="C6263" s="463" t="s">
        <v>973</v>
      </c>
      <c r="D6263" s="463"/>
      <c r="E6263" s="294" t="s">
        <v>989</v>
      </c>
    </row>
    <row r="6264" spans="1:5">
      <c r="A6264" s="463" t="s">
        <v>10712</v>
      </c>
      <c r="B6264" s="463"/>
      <c r="C6264" s="463" t="s">
        <v>973</v>
      </c>
      <c r="D6264" s="463"/>
      <c r="E6264" s="294" t="s">
        <v>990</v>
      </c>
    </row>
    <row r="6265" spans="1:5">
      <c r="A6265" s="463" t="s">
        <v>10712</v>
      </c>
      <c r="B6265" s="463"/>
      <c r="C6265" s="463" t="s">
        <v>9179</v>
      </c>
      <c r="D6265" s="463"/>
      <c r="E6265" s="294" t="s">
        <v>9196</v>
      </c>
    </row>
    <row r="6266" spans="1:5">
      <c r="A6266" s="463" t="s">
        <v>10712</v>
      </c>
      <c r="B6266" s="463"/>
      <c r="C6266" s="463" t="s">
        <v>9002</v>
      </c>
      <c r="D6266" s="463"/>
      <c r="E6266" s="294" t="s">
        <v>8725</v>
      </c>
    </row>
    <row r="6267" spans="1:5">
      <c r="A6267" s="463" t="s">
        <v>10712</v>
      </c>
      <c r="B6267" s="463"/>
      <c r="C6267" s="463" t="s">
        <v>991</v>
      </c>
      <c r="D6267" s="463"/>
      <c r="E6267" s="294" t="s">
        <v>1020</v>
      </c>
    </row>
    <row r="6268" spans="1:5">
      <c r="A6268" s="463" t="s">
        <v>10712</v>
      </c>
      <c r="B6268" s="463"/>
      <c r="C6268" s="463" t="s">
        <v>991</v>
      </c>
      <c r="D6268" s="463"/>
      <c r="E6268" s="294" t="s">
        <v>1021</v>
      </c>
    </row>
    <row r="6269" spans="1:5">
      <c r="A6269" s="463" t="s">
        <v>10712</v>
      </c>
      <c r="B6269" s="463"/>
      <c r="C6269" s="463" t="s">
        <v>9002</v>
      </c>
      <c r="D6269" s="463"/>
      <c r="E6269" s="294" t="s">
        <v>9062</v>
      </c>
    </row>
    <row r="6270" spans="1:5">
      <c r="A6270" s="463" t="s">
        <v>10712</v>
      </c>
      <c r="B6270" s="463"/>
      <c r="C6270" s="463" t="s">
        <v>4435</v>
      </c>
      <c r="D6270" s="463"/>
      <c r="E6270" s="294" t="s">
        <v>9175</v>
      </c>
    </row>
    <row r="6271" spans="1:5">
      <c r="A6271" s="463" t="s">
        <v>10712</v>
      </c>
      <c r="B6271" s="463"/>
      <c r="C6271" s="463" t="s">
        <v>9203</v>
      </c>
      <c r="D6271" s="463"/>
      <c r="E6271" s="294" t="s">
        <v>9208</v>
      </c>
    </row>
    <row r="6272" spans="1:5">
      <c r="A6272" s="463" t="s">
        <v>10712</v>
      </c>
      <c r="B6272" s="463"/>
      <c r="C6272" s="463" t="s">
        <v>9002</v>
      </c>
      <c r="D6272" s="463"/>
      <c r="E6272" s="294" t="s">
        <v>9013</v>
      </c>
    </row>
    <row r="6273" spans="1:5">
      <c r="A6273" s="463" t="s">
        <v>10683</v>
      </c>
      <c r="B6273" s="463" t="s">
        <v>85</v>
      </c>
      <c r="C6273" s="463"/>
      <c r="D6273" s="463"/>
      <c r="E6273" s="294" t="s">
        <v>9954</v>
      </c>
    </row>
    <row r="6274" spans="1:5">
      <c r="A6274" s="463" t="s">
        <v>10683</v>
      </c>
      <c r="B6274" s="463" t="s">
        <v>85</v>
      </c>
      <c r="C6274" s="463"/>
      <c r="D6274" s="463"/>
      <c r="E6274" s="294" t="s">
        <v>9955</v>
      </c>
    </row>
    <row r="6275" spans="1:5">
      <c r="A6275" s="463" t="s">
        <v>10683</v>
      </c>
      <c r="B6275" s="463" t="s">
        <v>85</v>
      </c>
      <c r="C6275" s="463"/>
      <c r="D6275" s="463"/>
      <c r="E6275" s="294" t="s">
        <v>9949</v>
      </c>
    </row>
    <row r="6276" spans="1:5">
      <c r="A6276" s="463" t="s">
        <v>10683</v>
      </c>
      <c r="B6276" s="463" t="s">
        <v>85</v>
      </c>
      <c r="C6276" s="463"/>
      <c r="D6276" s="463"/>
      <c r="E6276" s="294" t="s">
        <v>9956</v>
      </c>
    </row>
    <row r="6277" spans="1:5">
      <c r="A6277" s="463" t="s">
        <v>10683</v>
      </c>
      <c r="B6277" s="463" t="s">
        <v>85</v>
      </c>
      <c r="C6277" s="463"/>
      <c r="D6277" s="463"/>
      <c r="E6277" s="294" t="s">
        <v>9950</v>
      </c>
    </row>
    <row r="6278" spans="1:5">
      <c r="A6278" s="463" t="s">
        <v>10683</v>
      </c>
      <c r="B6278" s="463" t="s">
        <v>85</v>
      </c>
      <c r="C6278" s="463"/>
      <c r="D6278" s="463"/>
      <c r="E6278" s="294" t="s">
        <v>10486</v>
      </c>
    </row>
    <row r="6279" spans="1:5">
      <c r="A6279" s="463" t="s">
        <v>10683</v>
      </c>
      <c r="B6279" s="463" t="s">
        <v>85</v>
      </c>
      <c r="C6279" s="463"/>
      <c r="D6279" s="463"/>
      <c r="E6279" s="294" t="s">
        <v>9958</v>
      </c>
    </row>
    <row r="6280" spans="1:5">
      <c r="A6280" s="463" t="s">
        <v>10683</v>
      </c>
      <c r="B6280" s="463" t="s">
        <v>85</v>
      </c>
      <c r="C6280" s="463"/>
      <c r="D6280" s="463"/>
      <c r="E6280" s="294" t="s">
        <v>9959</v>
      </c>
    </row>
    <row r="6281" spans="1:5">
      <c r="A6281" s="463" t="s">
        <v>10683</v>
      </c>
      <c r="B6281" s="463" t="s">
        <v>85</v>
      </c>
      <c r="C6281" s="463"/>
      <c r="D6281" s="463"/>
      <c r="E6281" s="294" t="s">
        <v>9951</v>
      </c>
    </row>
    <row r="6282" spans="1:5">
      <c r="A6282" s="463" t="s">
        <v>10683</v>
      </c>
      <c r="B6282" s="463" t="s">
        <v>85</v>
      </c>
      <c r="C6282" s="463"/>
      <c r="D6282" s="463"/>
      <c r="E6282" s="294" t="s">
        <v>9957</v>
      </c>
    </row>
    <row r="6283" spans="1:5">
      <c r="A6283" s="463" t="s">
        <v>10683</v>
      </c>
      <c r="B6283" s="463" t="s">
        <v>85</v>
      </c>
      <c r="C6283" s="463"/>
      <c r="D6283" s="463"/>
      <c r="E6283" s="294" t="s">
        <v>9960</v>
      </c>
    </row>
    <row r="6284" spans="1:5">
      <c r="A6284" s="463" t="s">
        <v>10683</v>
      </c>
      <c r="B6284" s="463" t="s">
        <v>85</v>
      </c>
      <c r="C6284" s="463"/>
      <c r="D6284" s="463"/>
      <c r="E6284" s="294" t="s">
        <v>9953</v>
      </c>
    </row>
    <row r="6285" spans="1:5">
      <c r="A6285" s="463" t="s">
        <v>10683</v>
      </c>
      <c r="B6285" s="463" t="s">
        <v>85</v>
      </c>
      <c r="C6285" s="463"/>
      <c r="D6285" s="463"/>
      <c r="E6285" s="294" t="s">
        <v>9961</v>
      </c>
    </row>
    <row r="6286" spans="1:5">
      <c r="A6286" s="463" t="s">
        <v>10683</v>
      </c>
      <c r="B6286" s="463" t="s">
        <v>85</v>
      </c>
      <c r="C6286" s="463"/>
      <c r="D6286" s="463"/>
      <c r="E6286" s="294" t="s">
        <v>9952</v>
      </c>
    </row>
    <row r="6287" spans="1:5">
      <c r="A6287" s="463" t="s">
        <v>10683</v>
      </c>
      <c r="B6287" s="463" t="s">
        <v>85</v>
      </c>
      <c r="C6287" s="463"/>
      <c r="D6287" s="463"/>
      <c r="E6287" s="294" t="s">
        <v>9962</v>
      </c>
    </row>
    <row r="6288" spans="1:5">
      <c r="A6288" s="463" t="s">
        <v>10683</v>
      </c>
      <c r="B6288" s="463" t="s">
        <v>85</v>
      </c>
      <c r="C6288" s="463"/>
      <c r="D6288" s="463"/>
      <c r="E6288" s="294" t="s">
        <v>10485</v>
      </c>
    </row>
    <row r="6289" spans="1:5">
      <c r="A6289" s="463" t="s">
        <v>10683</v>
      </c>
      <c r="B6289" s="463" t="s">
        <v>85</v>
      </c>
      <c r="C6289" s="463"/>
      <c r="D6289" s="463"/>
      <c r="E6289" s="294" t="s">
        <v>9963</v>
      </c>
    </row>
    <row r="6290" spans="1:5">
      <c r="A6290" s="463" t="s">
        <v>10683</v>
      </c>
      <c r="B6290" s="463" t="s">
        <v>9964</v>
      </c>
      <c r="C6290" s="463"/>
      <c r="D6290" s="463" t="s">
        <v>10713</v>
      </c>
      <c r="E6290" s="294" t="s">
        <v>9965</v>
      </c>
    </row>
    <row r="6291" spans="1:5">
      <c r="A6291" s="463" t="s">
        <v>10683</v>
      </c>
      <c r="B6291" s="463" t="s">
        <v>89</v>
      </c>
      <c r="C6291" s="463"/>
      <c r="D6291" s="463"/>
      <c r="E6291" s="294" t="s">
        <v>9980</v>
      </c>
    </row>
    <row r="6292" spans="1:5">
      <c r="A6292" s="463" t="s">
        <v>10683</v>
      </c>
      <c r="B6292" s="463" t="s">
        <v>89</v>
      </c>
      <c r="C6292" s="463"/>
      <c r="D6292" s="463"/>
      <c r="E6292" s="294" t="s">
        <v>10567</v>
      </c>
    </row>
    <row r="6293" spans="1:5">
      <c r="A6293" s="463" t="s">
        <v>10683</v>
      </c>
      <c r="B6293" s="463" t="s">
        <v>89</v>
      </c>
      <c r="C6293" s="463"/>
      <c r="D6293" s="463"/>
      <c r="E6293" s="294" t="s">
        <v>9981</v>
      </c>
    </row>
    <row r="6294" spans="1:5">
      <c r="A6294" s="463" t="s">
        <v>10683</v>
      </c>
      <c r="B6294" s="463" t="s">
        <v>89</v>
      </c>
      <c r="C6294" s="463"/>
      <c r="D6294" s="463"/>
      <c r="E6294" s="294" t="s">
        <v>9982</v>
      </c>
    </row>
    <row r="6295" spans="1:5">
      <c r="A6295" s="463" t="s">
        <v>10683</v>
      </c>
      <c r="B6295" s="463" t="s">
        <v>89</v>
      </c>
      <c r="C6295" s="463"/>
      <c r="D6295" s="463"/>
      <c r="E6295" s="294" t="s">
        <v>9983</v>
      </c>
    </row>
    <row r="6296" spans="1:5">
      <c r="A6296" s="463" t="s">
        <v>10683</v>
      </c>
      <c r="B6296" s="463" t="s">
        <v>89</v>
      </c>
      <c r="C6296" s="463"/>
      <c r="D6296" s="463"/>
      <c r="E6296" s="294" t="s">
        <v>9992</v>
      </c>
    </row>
    <row r="6297" spans="1:5">
      <c r="A6297" s="463" t="s">
        <v>10683</v>
      </c>
      <c r="B6297" s="463" t="s">
        <v>89</v>
      </c>
      <c r="C6297" s="463"/>
      <c r="D6297" s="463"/>
      <c r="E6297" s="294" t="s">
        <v>9966</v>
      </c>
    </row>
    <row r="6298" spans="1:5">
      <c r="A6298" s="463" t="s">
        <v>10683</v>
      </c>
      <c r="B6298" s="463" t="s">
        <v>89</v>
      </c>
      <c r="C6298" s="463"/>
      <c r="D6298" s="463"/>
      <c r="E6298" s="294" t="s">
        <v>9999</v>
      </c>
    </row>
    <row r="6299" spans="1:5">
      <c r="A6299" s="463" t="s">
        <v>10683</v>
      </c>
      <c r="B6299" s="463" t="s">
        <v>89</v>
      </c>
      <c r="C6299" s="463"/>
      <c r="D6299" s="463"/>
      <c r="E6299" s="294" t="s">
        <v>10007</v>
      </c>
    </row>
    <row r="6300" spans="1:5">
      <c r="A6300" s="463" t="s">
        <v>10683</v>
      </c>
      <c r="B6300" s="463" t="s">
        <v>89</v>
      </c>
      <c r="C6300" s="463"/>
      <c r="D6300" s="463"/>
      <c r="E6300" s="294" t="s">
        <v>9986</v>
      </c>
    </row>
    <row r="6301" spans="1:5">
      <c r="A6301" s="463" t="s">
        <v>10683</v>
      </c>
      <c r="B6301" s="463" t="s">
        <v>89</v>
      </c>
      <c r="C6301" s="463"/>
      <c r="D6301" s="463"/>
      <c r="E6301" s="294" t="s">
        <v>9976</v>
      </c>
    </row>
    <row r="6302" spans="1:5">
      <c r="A6302" s="463" t="s">
        <v>10683</v>
      </c>
      <c r="B6302" s="463" t="s">
        <v>89</v>
      </c>
      <c r="C6302" s="463"/>
      <c r="D6302" s="463"/>
      <c r="E6302" s="294" t="s">
        <v>9967</v>
      </c>
    </row>
    <row r="6303" spans="1:5">
      <c r="A6303" s="463" t="s">
        <v>10683</v>
      </c>
      <c r="B6303" s="463" t="s">
        <v>89</v>
      </c>
      <c r="C6303" s="463"/>
      <c r="D6303" s="463"/>
      <c r="E6303" s="294" t="s">
        <v>9321</v>
      </c>
    </row>
    <row r="6304" spans="1:5">
      <c r="A6304" s="463" t="s">
        <v>10683</v>
      </c>
      <c r="B6304" s="463" t="s">
        <v>89</v>
      </c>
      <c r="C6304" s="463"/>
      <c r="D6304" s="463"/>
      <c r="E6304" s="294" t="s">
        <v>9987</v>
      </c>
    </row>
    <row r="6305" spans="1:5">
      <c r="A6305" s="463" t="s">
        <v>10683</v>
      </c>
      <c r="B6305" s="463" t="s">
        <v>89</v>
      </c>
      <c r="C6305" s="463"/>
      <c r="D6305" s="463"/>
      <c r="E6305" s="294" t="s">
        <v>10569</v>
      </c>
    </row>
    <row r="6306" spans="1:5">
      <c r="A6306" s="463" t="s">
        <v>10683</v>
      </c>
      <c r="B6306" s="463" t="s">
        <v>89</v>
      </c>
      <c r="C6306" s="463"/>
      <c r="D6306" s="463"/>
      <c r="E6306" s="294" t="s">
        <v>9994</v>
      </c>
    </row>
    <row r="6307" spans="1:5">
      <c r="A6307" s="463" t="s">
        <v>10683</v>
      </c>
      <c r="B6307" s="463" t="s">
        <v>89</v>
      </c>
      <c r="C6307" s="463"/>
      <c r="D6307" s="463"/>
      <c r="E6307" s="294" t="s">
        <v>9979</v>
      </c>
    </row>
    <row r="6308" spans="1:5">
      <c r="A6308" s="463" t="s">
        <v>10683</v>
      </c>
      <c r="B6308" s="463" t="s">
        <v>89</v>
      </c>
      <c r="C6308" s="463"/>
      <c r="D6308" s="463"/>
      <c r="E6308" s="294" t="s">
        <v>9968</v>
      </c>
    </row>
    <row r="6309" spans="1:5">
      <c r="A6309" s="463" t="s">
        <v>10683</v>
      </c>
      <c r="B6309" s="463" t="s">
        <v>89</v>
      </c>
      <c r="C6309" s="463"/>
      <c r="D6309" s="463"/>
      <c r="E6309" s="294" t="s">
        <v>9969</v>
      </c>
    </row>
    <row r="6310" spans="1:5">
      <c r="A6310" s="463" t="s">
        <v>10683</v>
      </c>
      <c r="B6310" s="463" t="s">
        <v>89</v>
      </c>
      <c r="C6310" s="463"/>
      <c r="D6310" s="463"/>
      <c r="E6310" s="294" t="s">
        <v>9995</v>
      </c>
    </row>
    <row r="6311" spans="1:5">
      <c r="A6311" s="463" t="s">
        <v>10683</v>
      </c>
      <c r="B6311" s="463" t="s">
        <v>89</v>
      </c>
      <c r="C6311" s="463"/>
      <c r="D6311" s="463"/>
      <c r="E6311" s="294" t="s">
        <v>10560</v>
      </c>
    </row>
    <row r="6312" spans="1:5">
      <c r="A6312" s="463" t="s">
        <v>10683</v>
      </c>
      <c r="B6312" s="463" t="s">
        <v>89</v>
      </c>
      <c r="C6312" s="463"/>
      <c r="D6312" s="463"/>
      <c r="E6312" s="294" t="s">
        <v>10000</v>
      </c>
    </row>
    <row r="6313" spans="1:5">
      <c r="A6313" s="463" t="s">
        <v>10683</v>
      </c>
      <c r="B6313" s="463" t="s">
        <v>89</v>
      </c>
      <c r="C6313" s="463"/>
      <c r="D6313" s="463"/>
      <c r="E6313" s="294" t="s">
        <v>9989</v>
      </c>
    </row>
    <row r="6314" spans="1:5">
      <c r="A6314" s="463" t="s">
        <v>10683</v>
      </c>
      <c r="B6314" s="463" t="s">
        <v>89</v>
      </c>
      <c r="C6314" s="463"/>
      <c r="D6314" s="463"/>
      <c r="E6314" s="294" t="s">
        <v>10561</v>
      </c>
    </row>
    <row r="6315" spans="1:5">
      <c r="A6315" s="463" t="s">
        <v>10683</v>
      </c>
      <c r="B6315" s="463" t="s">
        <v>89</v>
      </c>
      <c r="C6315" s="463"/>
      <c r="D6315" s="463"/>
      <c r="E6315" s="294" t="s">
        <v>9970</v>
      </c>
    </row>
    <row r="6316" spans="1:5">
      <c r="A6316" s="463" t="s">
        <v>10683</v>
      </c>
      <c r="B6316" s="463" t="s">
        <v>89</v>
      </c>
      <c r="C6316" s="463"/>
      <c r="D6316" s="463"/>
      <c r="E6316" s="294" t="s">
        <v>10562</v>
      </c>
    </row>
    <row r="6317" spans="1:5">
      <c r="A6317" s="463" t="s">
        <v>10683</v>
      </c>
      <c r="B6317" s="463" t="s">
        <v>89</v>
      </c>
      <c r="C6317" s="463"/>
      <c r="D6317" s="463"/>
      <c r="E6317" s="294" t="s">
        <v>9991</v>
      </c>
    </row>
    <row r="6318" spans="1:5">
      <c r="A6318" s="463" t="s">
        <v>10683</v>
      </c>
      <c r="B6318" s="463" t="s">
        <v>89</v>
      </c>
      <c r="C6318" s="463"/>
      <c r="D6318" s="463"/>
      <c r="E6318" s="294" t="s">
        <v>9996</v>
      </c>
    </row>
    <row r="6319" spans="1:5">
      <c r="A6319" s="463" t="s">
        <v>10683</v>
      </c>
      <c r="B6319" s="463" t="s">
        <v>89</v>
      </c>
      <c r="C6319" s="463"/>
      <c r="D6319" s="463"/>
      <c r="E6319" s="294" t="s">
        <v>9985</v>
      </c>
    </row>
    <row r="6320" spans="1:5">
      <c r="A6320" s="463" t="s">
        <v>10683</v>
      </c>
      <c r="B6320" s="463" t="s">
        <v>89</v>
      </c>
      <c r="C6320" s="463"/>
      <c r="D6320" s="463"/>
      <c r="E6320" s="294" t="s">
        <v>10002</v>
      </c>
    </row>
    <row r="6321" spans="1:5">
      <c r="A6321" s="463" t="s">
        <v>10683</v>
      </c>
      <c r="B6321" s="463" t="s">
        <v>89</v>
      </c>
      <c r="C6321" s="463"/>
      <c r="D6321" s="463"/>
      <c r="E6321" s="294" t="s">
        <v>9977</v>
      </c>
    </row>
    <row r="6322" spans="1:5">
      <c r="A6322" s="463" t="s">
        <v>10683</v>
      </c>
      <c r="B6322" s="463" t="s">
        <v>89</v>
      </c>
      <c r="C6322" s="463"/>
      <c r="D6322" s="463"/>
      <c r="E6322" s="294" t="s">
        <v>10009</v>
      </c>
    </row>
    <row r="6323" spans="1:5">
      <c r="A6323" s="463" t="s">
        <v>10683</v>
      </c>
      <c r="B6323" s="463" t="s">
        <v>89</v>
      </c>
      <c r="C6323" s="463"/>
      <c r="D6323" s="463"/>
      <c r="E6323" s="294" t="s">
        <v>10570</v>
      </c>
    </row>
    <row r="6324" spans="1:5">
      <c r="A6324" s="463" t="s">
        <v>10683</v>
      </c>
      <c r="B6324" s="463" t="s">
        <v>89</v>
      </c>
      <c r="C6324" s="463"/>
      <c r="D6324" s="463"/>
      <c r="E6324" s="294" t="s">
        <v>9971</v>
      </c>
    </row>
    <row r="6325" spans="1:5">
      <c r="A6325" s="463" t="s">
        <v>10683</v>
      </c>
      <c r="B6325" s="463" t="s">
        <v>89</v>
      </c>
      <c r="C6325" s="463"/>
      <c r="D6325" s="463"/>
      <c r="E6325" s="294" t="s">
        <v>9997</v>
      </c>
    </row>
    <row r="6326" spans="1:5">
      <c r="A6326" s="463" t="s">
        <v>10683</v>
      </c>
      <c r="B6326" s="463" t="s">
        <v>89</v>
      </c>
      <c r="C6326" s="463"/>
      <c r="D6326" s="463"/>
      <c r="E6326" s="294" t="s">
        <v>9972</v>
      </c>
    </row>
    <row r="6327" spans="1:5">
      <c r="A6327" s="463" t="s">
        <v>10683</v>
      </c>
      <c r="B6327" s="463" t="s">
        <v>89</v>
      </c>
      <c r="C6327" s="463"/>
      <c r="D6327" s="463"/>
      <c r="E6327" s="294" t="s">
        <v>10001</v>
      </c>
    </row>
    <row r="6328" spans="1:5">
      <c r="A6328" s="463" t="s">
        <v>10683</v>
      </c>
      <c r="B6328" s="463" t="s">
        <v>89</v>
      </c>
      <c r="C6328" s="463"/>
      <c r="D6328" s="463"/>
      <c r="E6328" s="294" t="s">
        <v>9975</v>
      </c>
    </row>
    <row r="6329" spans="1:5">
      <c r="A6329" s="463" t="s">
        <v>10683</v>
      </c>
      <c r="B6329" s="463" t="s">
        <v>89</v>
      </c>
      <c r="C6329" s="463"/>
      <c r="D6329" s="463"/>
      <c r="E6329" s="294" t="s">
        <v>9993</v>
      </c>
    </row>
    <row r="6330" spans="1:5">
      <c r="A6330" s="463" t="s">
        <v>10683</v>
      </c>
      <c r="B6330" s="463" t="s">
        <v>89</v>
      </c>
      <c r="C6330" s="463"/>
      <c r="D6330" s="463"/>
      <c r="E6330" s="294" t="s">
        <v>10563</v>
      </c>
    </row>
    <row r="6331" spans="1:5">
      <c r="A6331" s="463" t="s">
        <v>10683</v>
      </c>
      <c r="B6331" s="463" t="s">
        <v>89</v>
      </c>
      <c r="C6331" s="463"/>
      <c r="D6331" s="463"/>
      <c r="E6331" s="294" t="s">
        <v>9998</v>
      </c>
    </row>
    <row r="6332" spans="1:5">
      <c r="A6332" s="463" t="s">
        <v>10683</v>
      </c>
      <c r="B6332" s="463" t="s">
        <v>89</v>
      </c>
      <c r="C6332" s="463"/>
      <c r="D6332" s="463"/>
      <c r="E6332" s="294" t="s">
        <v>10003</v>
      </c>
    </row>
    <row r="6333" spans="1:5">
      <c r="A6333" s="463" t="s">
        <v>10683</v>
      </c>
      <c r="B6333" s="463" t="s">
        <v>89</v>
      </c>
      <c r="C6333" s="463"/>
      <c r="D6333" s="463"/>
      <c r="E6333" s="294" t="s">
        <v>10004</v>
      </c>
    </row>
    <row r="6334" spans="1:5">
      <c r="A6334" s="463" t="s">
        <v>10683</v>
      </c>
      <c r="B6334" s="463" t="s">
        <v>89</v>
      </c>
      <c r="C6334" s="463"/>
      <c r="D6334" s="463"/>
      <c r="E6334" s="294" t="s">
        <v>10005</v>
      </c>
    </row>
    <row r="6335" spans="1:5">
      <c r="A6335" s="463" t="s">
        <v>10683</v>
      </c>
      <c r="B6335" s="463" t="s">
        <v>89</v>
      </c>
      <c r="C6335" s="463"/>
      <c r="D6335" s="463"/>
      <c r="E6335" s="294" t="s">
        <v>9973</v>
      </c>
    </row>
    <row r="6336" spans="1:5">
      <c r="A6336" s="463" t="s">
        <v>10683</v>
      </c>
      <c r="B6336" s="463" t="s">
        <v>89</v>
      </c>
      <c r="C6336" s="463"/>
      <c r="D6336" s="463"/>
      <c r="E6336" s="294" t="s">
        <v>9988</v>
      </c>
    </row>
    <row r="6337" spans="1:5">
      <c r="A6337" s="463" t="s">
        <v>10683</v>
      </c>
      <c r="B6337" s="463" t="s">
        <v>89</v>
      </c>
      <c r="C6337" s="463"/>
      <c r="D6337" s="463"/>
      <c r="E6337" s="294" t="s">
        <v>9984</v>
      </c>
    </row>
    <row r="6338" spans="1:5">
      <c r="A6338" s="463" t="s">
        <v>10683</v>
      </c>
      <c r="B6338" s="463" t="s">
        <v>89</v>
      </c>
      <c r="C6338" s="463"/>
      <c r="D6338" s="463"/>
      <c r="E6338" s="294" t="s">
        <v>10006</v>
      </c>
    </row>
    <row r="6339" spans="1:5">
      <c r="A6339" s="463" t="s">
        <v>10683</v>
      </c>
      <c r="B6339" s="463" t="s">
        <v>89</v>
      </c>
      <c r="C6339" s="463"/>
      <c r="D6339" s="463"/>
      <c r="E6339" s="294" t="s">
        <v>10568</v>
      </c>
    </row>
    <row r="6340" spans="1:5">
      <c r="A6340" s="463" t="s">
        <v>10683</v>
      </c>
      <c r="B6340" s="463" t="s">
        <v>89</v>
      </c>
      <c r="C6340" s="463"/>
      <c r="D6340" s="463"/>
      <c r="E6340" s="294" t="s">
        <v>10564</v>
      </c>
    </row>
    <row r="6341" spans="1:5">
      <c r="A6341" s="463" t="s">
        <v>10683</v>
      </c>
      <c r="B6341" s="463" t="s">
        <v>89</v>
      </c>
      <c r="C6341" s="463"/>
      <c r="D6341" s="463"/>
      <c r="E6341" s="294" t="s">
        <v>9990</v>
      </c>
    </row>
    <row r="6342" spans="1:5">
      <c r="A6342" s="463" t="s">
        <v>10683</v>
      </c>
      <c r="B6342" s="463" t="s">
        <v>89</v>
      </c>
      <c r="C6342" s="463"/>
      <c r="D6342" s="463"/>
      <c r="E6342" s="294" t="s">
        <v>10008</v>
      </c>
    </row>
    <row r="6343" spans="1:5">
      <c r="A6343" s="463" t="s">
        <v>10683</v>
      </c>
      <c r="B6343" s="463" t="s">
        <v>89</v>
      </c>
      <c r="C6343" s="463"/>
      <c r="D6343" s="463"/>
      <c r="E6343" s="294" t="s">
        <v>10566</v>
      </c>
    </row>
    <row r="6344" spans="1:5">
      <c r="A6344" s="463" t="s">
        <v>10683</v>
      </c>
      <c r="B6344" s="463" t="s">
        <v>89</v>
      </c>
      <c r="C6344" s="463"/>
      <c r="D6344" s="463"/>
      <c r="E6344" s="294" t="s">
        <v>10565</v>
      </c>
    </row>
    <row r="6345" spans="1:5">
      <c r="A6345" s="463" t="s">
        <v>10683</v>
      </c>
      <c r="B6345" s="463" t="s">
        <v>89</v>
      </c>
      <c r="C6345" s="463"/>
      <c r="D6345" s="463"/>
      <c r="E6345" s="294" t="s">
        <v>9167</v>
      </c>
    </row>
    <row r="6346" spans="1:5">
      <c r="A6346" s="463" t="s">
        <v>10683</v>
      </c>
      <c r="B6346" s="463" t="s">
        <v>89</v>
      </c>
      <c r="C6346" s="463"/>
      <c r="D6346" s="463"/>
      <c r="E6346" s="294" t="s">
        <v>9974</v>
      </c>
    </row>
    <row r="6347" spans="1:5">
      <c r="A6347" s="463" t="s">
        <v>10683</v>
      </c>
      <c r="B6347" s="463" t="s">
        <v>89</v>
      </c>
      <c r="C6347" s="463"/>
      <c r="D6347" s="463"/>
      <c r="E6347" s="294" t="s">
        <v>9978</v>
      </c>
    </row>
    <row r="6348" spans="1:5">
      <c r="A6348" s="463" t="s">
        <v>10683</v>
      </c>
      <c r="B6348" s="463" t="s">
        <v>89</v>
      </c>
      <c r="C6348" s="463"/>
      <c r="D6348" s="463"/>
      <c r="E6348" s="294" t="s">
        <v>10010</v>
      </c>
    </row>
    <row r="6349" spans="1:5">
      <c r="A6349" s="463" t="s">
        <v>10683</v>
      </c>
      <c r="B6349" s="463" t="s">
        <v>89</v>
      </c>
      <c r="C6349" s="463"/>
      <c r="D6349" s="463"/>
      <c r="E6349" s="294" t="s">
        <v>10011</v>
      </c>
    </row>
    <row r="6350" spans="1:5">
      <c r="A6350" s="463" t="s">
        <v>10683</v>
      </c>
      <c r="B6350" s="463" t="s">
        <v>90</v>
      </c>
      <c r="C6350" s="463"/>
      <c r="D6350" s="463"/>
      <c r="E6350" s="294" t="s">
        <v>10571</v>
      </c>
    </row>
    <row r="6351" spans="1:5">
      <c r="A6351" s="463" t="s">
        <v>10683</v>
      </c>
      <c r="B6351" s="463" t="s">
        <v>90</v>
      </c>
      <c r="C6351" s="463"/>
      <c r="D6351" s="463"/>
      <c r="E6351" s="294" t="s">
        <v>10012</v>
      </c>
    </row>
    <row r="6352" spans="1:5">
      <c r="A6352" s="463" t="s">
        <v>10683</v>
      </c>
      <c r="B6352" s="463" t="s">
        <v>90</v>
      </c>
      <c r="C6352" s="463"/>
      <c r="D6352" s="463"/>
      <c r="E6352" s="294" t="s">
        <v>10572</v>
      </c>
    </row>
    <row r="6353" spans="1:5">
      <c r="A6353" s="463" t="s">
        <v>10683</v>
      </c>
      <c r="B6353" s="463" t="s">
        <v>90</v>
      </c>
      <c r="C6353" s="463"/>
      <c r="D6353" s="463"/>
      <c r="E6353" s="294" t="s">
        <v>10013</v>
      </c>
    </row>
    <row r="6354" spans="1:5">
      <c r="A6354" s="463" t="s">
        <v>10683</v>
      </c>
      <c r="B6354" s="463" t="s">
        <v>90</v>
      </c>
      <c r="C6354" s="463"/>
      <c r="D6354" s="463"/>
      <c r="E6354" s="294" t="s">
        <v>10023</v>
      </c>
    </row>
    <row r="6355" spans="1:5">
      <c r="A6355" s="463" t="s">
        <v>10683</v>
      </c>
      <c r="B6355" s="463" t="s">
        <v>90</v>
      </c>
      <c r="C6355" s="463"/>
      <c r="D6355" s="463"/>
      <c r="E6355" s="294" t="s">
        <v>10024</v>
      </c>
    </row>
    <row r="6356" spans="1:5">
      <c r="A6356" s="463" t="s">
        <v>10683</v>
      </c>
      <c r="B6356" s="463" t="s">
        <v>90</v>
      </c>
      <c r="C6356" s="463"/>
      <c r="D6356" s="463"/>
      <c r="E6356" s="294" t="s">
        <v>10014</v>
      </c>
    </row>
    <row r="6357" spans="1:5">
      <c r="A6357" s="463" t="s">
        <v>10683</v>
      </c>
      <c r="B6357" s="463" t="s">
        <v>90</v>
      </c>
      <c r="C6357" s="463"/>
      <c r="D6357" s="463"/>
      <c r="E6357" s="294" t="s">
        <v>10015</v>
      </c>
    </row>
    <row r="6358" spans="1:5">
      <c r="A6358" s="463" t="s">
        <v>10683</v>
      </c>
      <c r="B6358" s="463" t="s">
        <v>90</v>
      </c>
      <c r="C6358" s="463"/>
      <c r="D6358" s="463"/>
      <c r="E6358" s="294" t="s">
        <v>10027</v>
      </c>
    </row>
    <row r="6359" spans="1:5">
      <c r="A6359" s="463" t="s">
        <v>10683</v>
      </c>
      <c r="B6359" s="463" t="s">
        <v>90</v>
      </c>
      <c r="C6359" s="463"/>
      <c r="D6359" s="463"/>
      <c r="E6359" s="294" t="s">
        <v>10025</v>
      </c>
    </row>
    <row r="6360" spans="1:5">
      <c r="A6360" s="463" t="s">
        <v>10683</v>
      </c>
      <c r="B6360" s="463" t="s">
        <v>90</v>
      </c>
      <c r="C6360" s="463"/>
      <c r="D6360" s="463"/>
      <c r="E6360" s="294" t="s">
        <v>10573</v>
      </c>
    </row>
    <row r="6361" spans="1:5">
      <c r="A6361" s="463" t="s">
        <v>10683</v>
      </c>
      <c r="B6361" s="463" t="s">
        <v>90</v>
      </c>
      <c r="C6361" s="463"/>
      <c r="D6361" s="463"/>
      <c r="E6361" s="294" t="s">
        <v>10021</v>
      </c>
    </row>
    <row r="6362" spans="1:5">
      <c r="A6362" s="463" t="s">
        <v>10683</v>
      </c>
      <c r="B6362" s="463" t="s">
        <v>90</v>
      </c>
      <c r="C6362" s="463"/>
      <c r="D6362" s="463"/>
      <c r="E6362" s="294" t="s">
        <v>10020</v>
      </c>
    </row>
    <row r="6363" spans="1:5">
      <c r="A6363" s="463" t="s">
        <v>10683</v>
      </c>
      <c r="B6363" s="463" t="s">
        <v>90</v>
      </c>
      <c r="C6363" s="463"/>
      <c r="D6363" s="463"/>
      <c r="E6363" s="294" t="s">
        <v>10026</v>
      </c>
    </row>
    <row r="6364" spans="1:5">
      <c r="A6364" s="463" t="s">
        <v>10683</v>
      </c>
      <c r="B6364" s="463" t="s">
        <v>90</v>
      </c>
      <c r="C6364" s="463"/>
      <c r="D6364" s="463"/>
      <c r="E6364" s="294" t="s">
        <v>10016</v>
      </c>
    </row>
    <row r="6365" spans="1:5">
      <c r="A6365" s="463" t="s">
        <v>10683</v>
      </c>
      <c r="B6365" s="463" t="s">
        <v>90</v>
      </c>
      <c r="C6365" s="463"/>
      <c r="D6365" s="463"/>
      <c r="E6365" s="294" t="s">
        <v>10017</v>
      </c>
    </row>
    <row r="6366" spans="1:5">
      <c r="A6366" s="463" t="s">
        <v>10683</v>
      </c>
      <c r="B6366" s="463" t="s">
        <v>90</v>
      </c>
      <c r="C6366" s="463"/>
      <c r="D6366" s="463"/>
      <c r="E6366" s="294" t="s">
        <v>10022</v>
      </c>
    </row>
    <row r="6367" spans="1:5">
      <c r="A6367" s="463" t="s">
        <v>10683</v>
      </c>
      <c r="B6367" s="463" t="s">
        <v>90</v>
      </c>
      <c r="C6367" s="463"/>
      <c r="D6367" s="463"/>
      <c r="E6367" s="294" t="s">
        <v>10018</v>
      </c>
    </row>
    <row r="6368" spans="1:5">
      <c r="A6368" s="463" t="s">
        <v>10683</v>
      </c>
      <c r="B6368" s="463" t="s">
        <v>90</v>
      </c>
      <c r="C6368" s="463"/>
      <c r="D6368" s="463"/>
      <c r="E6368" s="294" t="s">
        <v>10574</v>
      </c>
    </row>
    <row r="6369" spans="1:5">
      <c r="A6369" s="463" t="s">
        <v>10683</v>
      </c>
      <c r="B6369" s="463" t="s">
        <v>90</v>
      </c>
      <c r="C6369" s="463"/>
      <c r="D6369" s="463"/>
      <c r="E6369" s="294" t="s">
        <v>10019</v>
      </c>
    </row>
    <row r="6370" spans="1:5">
      <c r="A6370" s="463" t="s">
        <v>10683</v>
      </c>
      <c r="B6370" s="463" t="s">
        <v>78</v>
      </c>
      <c r="C6370" s="463"/>
      <c r="D6370" s="463" t="s">
        <v>10715</v>
      </c>
      <c r="E6370" s="294" t="s">
        <v>10165</v>
      </c>
    </row>
    <row r="6371" spans="1:5">
      <c r="A6371" s="463" t="s">
        <v>10683</v>
      </c>
      <c r="B6371" s="463" t="s">
        <v>78</v>
      </c>
      <c r="C6371" s="463"/>
      <c r="D6371" s="463" t="s">
        <v>10715</v>
      </c>
      <c r="E6371" s="294" t="s">
        <v>10166</v>
      </c>
    </row>
    <row r="6372" spans="1:5">
      <c r="A6372" s="463" t="s">
        <v>10683</v>
      </c>
      <c r="B6372" s="463" t="s">
        <v>78</v>
      </c>
      <c r="C6372" s="463"/>
      <c r="D6372" s="463"/>
      <c r="E6372" s="294" t="s">
        <v>10177</v>
      </c>
    </row>
    <row r="6373" spans="1:5">
      <c r="A6373" s="463" t="s">
        <v>10683</v>
      </c>
      <c r="B6373" s="463" t="s">
        <v>78</v>
      </c>
      <c r="C6373" s="463"/>
      <c r="D6373" s="463" t="s">
        <v>10715</v>
      </c>
      <c r="E6373" s="294" t="s">
        <v>10178</v>
      </c>
    </row>
    <row r="6374" spans="1:5">
      <c r="A6374" s="463" t="s">
        <v>10683</v>
      </c>
      <c r="B6374" s="463" t="s">
        <v>78</v>
      </c>
      <c r="C6374" s="463"/>
      <c r="D6374" s="463"/>
      <c r="E6374" s="294" t="s">
        <v>10168</v>
      </c>
    </row>
    <row r="6375" spans="1:5">
      <c r="A6375" s="463" t="s">
        <v>10683</v>
      </c>
      <c r="B6375" s="463" t="s">
        <v>78</v>
      </c>
      <c r="C6375" s="463"/>
      <c r="D6375" s="463" t="s">
        <v>10715</v>
      </c>
      <c r="E6375" s="294" t="s">
        <v>10167</v>
      </c>
    </row>
    <row r="6376" spans="1:5">
      <c r="A6376" s="463" t="s">
        <v>10683</v>
      </c>
      <c r="B6376" s="463" t="s">
        <v>78</v>
      </c>
      <c r="C6376" s="463"/>
      <c r="D6376" s="463" t="s">
        <v>10715</v>
      </c>
      <c r="E6376" s="294" t="s">
        <v>10170</v>
      </c>
    </row>
    <row r="6377" spans="1:5">
      <c r="A6377" s="463" t="s">
        <v>10683</v>
      </c>
      <c r="B6377" s="463" t="s">
        <v>78</v>
      </c>
      <c r="C6377" s="463"/>
      <c r="D6377" s="463" t="s">
        <v>10715</v>
      </c>
      <c r="E6377" s="294" t="s">
        <v>10172</v>
      </c>
    </row>
    <row r="6378" spans="1:5">
      <c r="A6378" s="463" t="s">
        <v>10683</v>
      </c>
      <c r="B6378" s="463" t="s">
        <v>78</v>
      </c>
      <c r="C6378" s="463"/>
      <c r="D6378" s="463"/>
      <c r="E6378" s="294" t="s">
        <v>10173</v>
      </c>
    </row>
    <row r="6379" spans="1:5">
      <c r="A6379" s="463" t="s">
        <v>10683</v>
      </c>
      <c r="B6379" s="463" t="s">
        <v>78</v>
      </c>
      <c r="C6379" s="463"/>
      <c r="D6379" s="463"/>
      <c r="E6379" s="294" t="s">
        <v>10174</v>
      </c>
    </row>
    <row r="6380" spans="1:5">
      <c r="A6380" s="463" t="s">
        <v>10683</v>
      </c>
      <c r="B6380" s="463" t="s">
        <v>78</v>
      </c>
      <c r="C6380" s="463"/>
      <c r="D6380" s="463" t="s">
        <v>10715</v>
      </c>
      <c r="E6380" s="294" t="s">
        <v>10175</v>
      </c>
    </row>
    <row r="6381" spans="1:5">
      <c r="A6381" s="463" t="s">
        <v>10683</v>
      </c>
      <c r="B6381" s="463" t="s">
        <v>78</v>
      </c>
      <c r="C6381" s="463"/>
      <c r="D6381" s="463"/>
      <c r="E6381" s="294" t="s">
        <v>10176</v>
      </c>
    </row>
    <row r="6382" spans="1:5">
      <c r="A6382" s="463" t="s">
        <v>10683</v>
      </c>
      <c r="B6382" s="463" t="s">
        <v>78</v>
      </c>
      <c r="C6382" s="463"/>
      <c r="D6382" s="463"/>
      <c r="E6382" s="294" t="s">
        <v>10179</v>
      </c>
    </row>
    <row r="6383" spans="1:5">
      <c r="A6383" s="463" t="s">
        <v>10683</v>
      </c>
      <c r="B6383" s="463" t="s">
        <v>78</v>
      </c>
      <c r="C6383" s="463"/>
      <c r="D6383" s="463"/>
      <c r="E6383" s="294" t="s">
        <v>10180</v>
      </c>
    </row>
    <row r="6384" spans="1:5">
      <c r="A6384" s="463" t="s">
        <v>10683</v>
      </c>
      <c r="B6384" s="463" t="s">
        <v>78</v>
      </c>
      <c r="C6384" s="463"/>
      <c r="D6384" s="463"/>
      <c r="E6384" s="294" t="s">
        <v>10181</v>
      </c>
    </row>
    <row r="6385" spans="1:5">
      <c r="A6385" s="463" t="s">
        <v>10683</v>
      </c>
      <c r="B6385" s="463" t="s">
        <v>78</v>
      </c>
      <c r="C6385" s="463"/>
      <c r="D6385" s="463"/>
      <c r="E6385" s="294" t="s">
        <v>10182</v>
      </c>
    </row>
    <row r="6386" spans="1:5">
      <c r="A6386" s="463" t="s">
        <v>10683</v>
      </c>
      <c r="B6386" s="463" t="s">
        <v>78</v>
      </c>
      <c r="C6386" s="463"/>
      <c r="D6386" s="463"/>
      <c r="E6386" s="294" t="s">
        <v>10205</v>
      </c>
    </row>
    <row r="6387" spans="1:5">
      <c r="A6387" s="463" t="s">
        <v>10683</v>
      </c>
      <c r="B6387" s="463" t="s">
        <v>78</v>
      </c>
      <c r="C6387" s="463"/>
      <c r="D6387" s="463" t="s">
        <v>10715</v>
      </c>
      <c r="E6387" s="294" t="s">
        <v>10183</v>
      </c>
    </row>
    <row r="6388" spans="1:5">
      <c r="A6388" s="463" t="s">
        <v>10683</v>
      </c>
      <c r="B6388" s="463" t="s">
        <v>78</v>
      </c>
      <c r="C6388" s="463"/>
      <c r="D6388" s="463"/>
      <c r="E6388" s="294" t="s">
        <v>10185</v>
      </c>
    </row>
    <row r="6389" spans="1:5">
      <c r="A6389" s="463" t="s">
        <v>10683</v>
      </c>
      <c r="B6389" s="463" t="s">
        <v>78</v>
      </c>
      <c r="C6389" s="463"/>
      <c r="D6389" s="463" t="s">
        <v>10715</v>
      </c>
      <c r="E6389" s="294" t="s">
        <v>10184</v>
      </c>
    </row>
    <row r="6390" spans="1:5">
      <c r="A6390" s="463" t="s">
        <v>10683</v>
      </c>
      <c r="B6390" s="463" t="s">
        <v>78</v>
      </c>
      <c r="C6390" s="463"/>
      <c r="D6390" s="463"/>
      <c r="E6390" s="294" t="s">
        <v>10186</v>
      </c>
    </row>
    <row r="6391" spans="1:5">
      <c r="A6391" s="463" t="s">
        <v>10683</v>
      </c>
      <c r="B6391" s="463" t="s">
        <v>78</v>
      </c>
      <c r="C6391" s="463"/>
      <c r="D6391" s="463"/>
      <c r="E6391" s="294" t="s">
        <v>10187</v>
      </c>
    </row>
    <row r="6392" spans="1:5">
      <c r="A6392" s="463" t="s">
        <v>10683</v>
      </c>
      <c r="B6392" s="463" t="s">
        <v>78</v>
      </c>
      <c r="C6392" s="463"/>
      <c r="D6392" s="463"/>
      <c r="E6392" s="294" t="s">
        <v>10188</v>
      </c>
    </row>
    <row r="6393" spans="1:5">
      <c r="A6393" s="463" t="s">
        <v>10683</v>
      </c>
      <c r="B6393" s="463" t="s">
        <v>78</v>
      </c>
      <c r="C6393" s="463"/>
      <c r="D6393" s="463"/>
      <c r="E6393" s="294" t="s">
        <v>10189</v>
      </c>
    </row>
    <row r="6394" spans="1:5">
      <c r="A6394" s="463" t="s">
        <v>10683</v>
      </c>
      <c r="B6394" s="463" t="s">
        <v>78</v>
      </c>
      <c r="C6394" s="463"/>
      <c r="D6394" s="463" t="s">
        <v>10715</v>
      </c>
      <c r="E6394" s="294" t="s">
        <v>10190</v>
      </c>
    </row>
    <row r="6395" spans="1:5">
      <c r="A6395" s="463" t="s">
        <v>10683</v>
      </c>
      <c r="B6395" s="463" t="s">
        <v>78</v>
      </c>
      <c r="C6395" s="463"/>
      <c r="D6395" s="463"/>
      <c r="E6395" s="294" t="s">
        <v>10191</v>
      </c>
    </row>
    <row r="6396" spans="1:5">
      <c r="A6396" s="463" t="s">
        <v>10683</v>
      </c>
      <c r="B6396" s="463" t="s">
        <v>78</v>
      </c>
      <c r="C6396" s="463"/>
      <c r="D6396" s="463" t="s">
        <v>10715</v>
      </c>
      <c r="E6396" s="294" t="s">
        <v>10193</v>
      </c>
    </row>
    <row r="6397" spans="1:5">
      <c r="A6397" s="463" t="s">
        <v>10683</v>
      </c>
      <c r="B6397" s="463" t="s">
        <v>78</v>
      </c>
      <c r="C6397" s="463"/>
      <c r="D6397" s="463"/>
      <c r="E6397" s="294" t="s">
        <v>10209</v>
      </c>
    </row>
    <row r="6398" spans="1:5">
      <c r="A6398" s="463" t="s">
        <v>10683</v>
      </c>
      <c r="B6398" s="463" t="s">
        <v>78</v>
      </c>
      <c r="C6398" s="463"/>
      <c r="D6398" s="463" t="s">
        <v>10715</v>
      </c>
      <c r="E6398" s="294" t="s">
        <v>10171</v>
      </c>
    </row>
    <row r="6399" spans="1:5">
      <c r="A6399" s="463" t="s">
        <v>10683</v>
      </c>
      <c r="B6399" s="463" t="s">
        <v>78</v>
      </c>
      <c r="C6399" s="463"/>
      <c r="D6399" s="463"/>
      <c r="E6399" s="294" t="s">
        <v>4314</v>
      </c>
    </row>
    <row r="6400" spans="1:5">
      <c r="A6400" s="463" t="s">
        <v>10683</v>
      </c>
      <c r="B6400" s="463" t="s">
        <v>78</v>
      </c>
      <c r="C6400" s="463"/>
      <c r="D6400" s="463" t="s">
        <v>10715</v>
      </c>
      <c r="E6400" s="294" t="s">
        <v>10194</v>
      </c>
    </row>
    <row r="6401" spans="1:5">
      <c r="A6401" s="463" t="s">
        <v>10683</v>
      </c>
      <c r="B6401" s="463" t="s">
        <v>78</v>
      </c>
      <c r="C6401" s="463"/>
      <c r="D6401" s="463" t="s">
        <v>10715</v>
      </c>
      <c r="E6401" s="294" t="s">
        <v>10195</v>
      </c>
    </row>
    <row r="6402" spans="1:5">
      <c r="A6402" s="463" t="s">
        <v>10683</v>
      </c>
      <c r="B6402" s="463" t="s">
        <v>78</v>
      </c>
      <c r="C6402" s="463"/>
      <c r="D6402" s="463"/>
      <c r="E6402" s="294" t="s">
        <v>10197</v>
      </c>
    </row>
    <row r="6403" spans="1:5">
      <c r="A6403" s="463" t="s">
        <v>10683</v>
      </c>
      <c r="B6403" s="463" t="s">
        <v>78</v>
      </c>
      <c r="C6403" s="463"/>
      <c r="D6403" s="463"/>
      <c r="E6403" s="294" t="s">
        <v>10198</v>
      </c>
    </row>
    <row r="6404" spans="1:5">
      <c r="A6404" s="463" t="s">
        <v>10683</v>
      </c>
      <c r="B6404" s="463" t="s">
        <v>78</v>
      </c>
      <c r="C6404" s="463"/>
      <c r="D6404" s="463"/>
      <c r="E6404" s="294" t="s">
        <v>10199</v>
      </c>
    </row>
    <row r="6405" spans="1:5">
      <c r="A6405" s="463" t="s">
        <v>10683</v>
      </c>
      <c r="B6405" s="463" t="s">
        <v>78</v>
      </c>
      <c r="C6405" s="463"/>
      <c r="D6405" s="463" t="s">
        <v>10715</v>
      </c>
      <c r="E6405" s="294" t="s">
        <v>10200</v>
      </c>
    </row>
    <row r="6406" spans="1:5">
      <c r="A6406" s="463" t="s">
        <v>10683</v>
      </c>
      <c r="B6406" s="463" t="s">
        <v>78</v>
      </c>
      <c r="C6406" s="463"/>
      <c r="D6406" s="463" t="s">
        <v>10715</v>
      </c>
      <c r="E6406" s="294" t="s">
        <v>10201</v>
      </c>
    </row>
    <row r="6407" spans="1:5">
      <c r="A6407" s="463" t="s">
        <v>10683</v>
      </c>
      <c r="B6407" s="463" t="s">
        <v>78</v>
      </c>
      <c r="C6407" s="463"/>
      <c r="D6407" s="463" t="s">
        <v>10715</v>
      </c>
      <c r="E6407" s="294" t="s">
        <v>10192</v>
      </c>
    </row>
    <row r="6408" spans="1:5">
      <c r="A6408" s="463" t="s">
        <v>10683</v>
      </c>
      <c r="B6408" s="463" t="s">
        <v>78</v>
      </c>
      <c r="C6408" s="463"/>
      <c r="D6408" s="463"/>
      <c r="E6408" s="294" t="s">
        <v>10202</v>
      </c>
    </row>
    <row r="6409" spans="1:5">
      <c r="A6409" s="463" t="s">
        <v>10683</v>
      </c>
      <c r="B6409" s="463" t="s">
        <v>78</v>
      </c>
      <c r="C6409" s="463"/>
      <c r="D6409" s="463" t="s">
        <v>10715</v>
      </c>
      <c r="E6409" s="294" t="s">
        <v>10203</v>
      </c>
    </row>
    <row r="6410" spans="1:5">
      <c r="A6410" s="463" t="s">
        <v>10683</v>
      </c>
      <c r="B6410" s="463" t="s">
        <v>78</v>
      </c>
      <c r="C6410" s="463"/>
      <c r="D6410" s="463"/>
      <c r="E6410" s="294" t="s">
        <v>10204</v>
      </c>
    </row>
    <row r="6411" spans="1:5">
      <c r="A6411" s="463" t="s">
        <v>10683</v>
      </c>
      <c r="B6411" s="463" t="s">
        <v>78</v>
      </c>
      <c r="C6411" s="463"/>
      <c r="D6411" s="463"/>
      <c r="E6411" s="294" t="s">
        <v>10169</v>
      </c>
    </row>
    <row r="6412" spans="1:5">
      <c r="A6412" s="463" t="s">
        <v>10683</v>
      </c>
      <c r="B6412" s="463" t="s">
        <v>78</v>
      </c>
      <c r="C6412" s="463"/>
      <c r="D6412" s="463" t="s">
        <v>10715</v>
      </c>
      <c r="E6412" s="294" t="s">
        <v>10207</v>
      </c>
    </row>
    <row r="6413" spans="1:5">
      <c r="A6413" s="463" t="s">
        <v>10683</v>
      </c>
      <c r="B6413" s="463" t="s">
        <v>78</v>
      </c>
      <c r="C6413" s="463"/>
      <c r="D6413" s="463"/>
      <c r="E6413" s="294" t="s">
        <v>10208</v>
      </c>
    </row>
    <row r="6414" spans="1:5">
      <c r="A6414" s="463" t="s">
        <v>10683</v>
      </c>
      <c r="B6414" s="463" t="s">
        <v>78</v>
      </c>
      <c r="C6414" s="463"/>
      <c r="D6414" s="463"/>
      <c r="E6414" s="294" t="s">
        <v>10210</v>
      </c>
    </row>
    <row r="6415" spans="1:5">
      <c r="A6415" s="463" t="s">
        <v>10683</v>
      </c>
      <c r="B6415" s="463" t="s">
        <v>78</v>
      </c>
      <c r="C6415" s="463"/>
      <c r="D6415" s="463" t="s">
        <v>10715</v>
      </c>
      <c r="E6415" s="294" t="s">
        <v>10196</v>
      </c>
    </row>
    <row r="6416" spans="1:5">
      <c r="A6416" s="463" t="s">
        <v>10683</v>
      </c>
      <c r="B6416" s="463" t="s">
        <v>78</v>
      </c>
      <c r="C6416" s="463"/>
      <c r="D6416" s="463"/>
      <c r="E6416" s="294" t="s">
        <v>10211</v>
      </c>
    </row>
    <row r="6417" spans="1:5">
      <c r="A6417" s="463" t="s">
        <v>10683</v>
      </c>
      <c r="B6417" s="463" t="s">
        <v>78</v>
      </c>
      <c r="C6417" s="463"/>
      <c r="D6417" s="463"/>
      <c r="E6417" s="294" t="s">
        <v>10212</v>
      </c>
    </row>
    <row r="6418" spans="1:5">
      <c r="A6418" s="463" t="s">
        <v>10683</v>
      </c>
      <c r="B6418" s="463" t="s">
        <v>78</v>
      </c>
      <c r="C6418" s="463"/>
      <c r="D6418" s="463"/>
      <c r="E6418" s="294" t="s">
        <v>10206</v>
      </c>
    </row>
    <row r="6419" spans="1:5">
      <c r="A6419" s="463" t="s">
        <v>10683</v>
      </c>
      <c r="B6419" s="463" t="s">
        <v>10482</v>
      </c>
      <c r="C6419" s="463"/>
      <c r="D6419" s="463" t="s">
        <v>10715</v>
      </c>
      <c r="E6419" s="294" t="s">
        <v>10483</v>
      </c>
    </row>
    <row r="6420" spans="1:5">
      <c r="A6420" s="463" t="s">
        <v>10683</v>
      </c>
      <c r="B6420" s="463" t="s">
        <v>86</v>
      </c>
      <c r="C6420" s="463"/>
      <c r="D6420" s="463"/>
      <c r="E6420" s="294" t="s">
        <v>10028</v>
      </c>
    </row>
    <row r="6421" spans="1:5">
      <c r="A6421" s="463" t="s">
        <v>10683</v>
      </c>
      <c r="B6421" s="463" t="s">
        <v>86</v>
      </c>
      <c r="C6421" s="463"/>
      <c r="D6421" s="463"/>
      <c r="E6421" s="294" t="s">
        <v>10029</v>
      </c>
    </row>
    <row r="6422" spans="1:5">
      <c r="A6422" s="463" t="s">
        <v>10683</v>
      </c>
      <c r="B6422" s="463" t="s">
        <v>86</v>
      </c>
      <c r="C6422" s="463"/>
      <c r="D6422" s="463"/>
      <c r="E6422" s="294" t="s">
        <v>10041</v>
      </c>
    </row>
    <row r="6423" spans="1:5">
      <c r="A6423" s="463" t="s">
        <v>10683</v>
      </c>
      <c r="B6423" s="463" t="s">
        <v>86</v>
      </c>
      <c r="C6423" s="463"/>
      <c r="D6423" s="463"/>
      <c r="E6423" s="294" t="s">
        <v>10042</v>
      </c>
    </row>
    <row r="6424" spans="1:5">
      <c r="A6424" s="463" t="s">
        <v>10683</v>
      </c>
      <c r="B6424" s="463" t="s">
        <v>86</v>
      </c>
      <c r="C6424" s="463"/>
      <c r="D6424" s="463"/>
      <c r="E6424" s="294" t="s">
        <v>10033</v>
      </c>
    </row>
    <row r="6425" spans="1:5">
      <c r="A6425" s="463" t="s">
        <v>10683</v>
      </c>
      <c r="B6425" s="463" t="s">
        <v>86</v>
      </c>
      <c r="C6425" s="463"/>
      <c r="D6425" s="463"/>
      <c r="E6425" s="294" t="s">
        <v>10030</v>
      </c>
    </row>
    <row r="6426" spans="1:5">
      <c r="A6426" s="463" t="s">
        <v>10683</v>
      </c>
      <c r="B6426" s="463" t="s">
        <v>86</v>
      </c>
      <c r="C6426" s="463"/>
      <c r="D6426" s="463"/>
      <c r="E6426" s="294" t="s">
        <v>10043</v>
      </c>
    </row>
    <row r="6427" spans="1:5">
      <c r="A6427" s="463" t="s">
        <v>10683</v>
      </c>
      <c r="B6427" s="463" t="s">
        <v>86</v>
      </c>
      <c r="C6427" s="463"/>
      <c r="D6427" s="463"/>
      <c r="E6427" s="294" t="s">
        <v>10044</v>
      </c>
    </row>
    <row r="6428" spans="1:5">
      <c r="A6428" s="463" t="s">
        <v>10683</v>
      </c>
      <c r="B6428" s="463" t="s">
        <v>86</v>
      </c>
      <c r="C6428" s="463"/>
      <c r="D6428" s="463"/>
      <c r="E6428" s="294" t="s">
        <v>10045</v>
      </c>
    </row>
    <row r="6429" spans="1:5">
      <c r="A6429" s="463" t="s">
        <v>10683</v>
      </c>
      <c r="B6429" s="463" t="s">
        <v>86</v>
      </c>
      <c r="C6429" s="463"/>
      <c r="D6429" s="463"/>
      <c r="E6429" s="294" t="s">
        <v>10058</v>
      </c>
    </row>
    <row r="6430" spans="1:5">
      <c r="A6430" s="463" t="s">
        <v>10683</v>
      </c>
      <c r="B6430" s="463" t="s">
        <v>86</v>
      </c>
      <c r="C6430" s="463"/>
      <c r="D6430" s="463"/>
      <c r="E6430" s="294" t="s">
        <v>10034</v>
      </c>
    </row>
    <row r="6431" spans="1:5">
      <c r="A6431" s="463" t="s">
        <v>10683</v>
      </c>
      <c r="B6431" s="463" t="s">
        <v>86</v>
      </c>
      <c r="C6431" s="463"/>
      <c r="D6431" s="463"/>
      <c r="E6431" s="294" t="s">
        <v>10048</v>
      </c>
    </row>
    <row r="6432" spans="1:5">
      <c r="A6432" s="463" t="s">
        <v>10683</v>
      </c>
      <c r="B6432" s="463" t="s">
        <v>86</v>
      </c>
      <c r="C6432" s="463"/>
      <c r="D6432" s="463"/>
      <c r="E6432" s="294" t="s">
        <v>10049</v>
      </c>
    </row>
    <row r="6433" spans="1:5">
      <c r="A6433" s="463" t="s">
        <v>10683</v>
      </c>
      <c r="B6433" s="463" t="s">
        <v>86</v>
      </c>
      <c r="C6433" s="463"/>
      <c r="D6433" s="463"/>
      <c r="E6433" s="294" t="s">
        <v>10032</v>
      </c>
    </row>
    <row r="6434" spans="1:5">
      <c r="A6434" s="463" t="s">
        <v>10683</v>
      </c>
      <c r="B6434" s="463" t="s">
        <v>86</v>
      </c>
      <c r="C6434" s="463"/>
      <c r="D6434" s="463"/>
      <c r="E6434" s="294" t="s">
        <v>10061</v>
      </c>
    </row>
    <row r="6435" spans="1:5">
      <c r="A6435" s="463" t="s">
        <v>10683</v>
      </c>
      <c r="B6435" s="463" t="s">
        <v>86</v>
      </c>
      <c r="C6435" s="463"/>
      <c r="D6435" s="463"/>
      <c r="E6435" s="294" t="s">
        <v>10051</v>
      </c>
    </row>
    <row r="6436" spans="1:5">
      <c r="A6436" s="463" t="s">
        <v>10683</v>
      </c>
      <c r="B6436" s="463" t="s">
        <v>86</v>
      </c>
      <c r="C6436" s="463"/>
      <c r="D6436" s="463"/>
      <c r="E6436" s="294" t="s">
        <v>10052</v>
      </c>
    </row>
    <row r="6437" spans="1:5">
      <c r="A6437" s="463" t="s">
        <v>10683</v>
      </c>
      <c r="B6437" s="463" t="s">
        <v>86</v>
      </c>
      <c r="C6437" s="463"/>
      <c r="D6437" s="463"/>
      <c r="E6437" s="294" t="s">
        <v>10490</v>
      </c>
    </row>
    <row r="6438" spans="1:5">
      <c r="A6438" s="463" t="s">
        <v>10683</v>
      </c>
      <c r="B6438" s="463" t="s">
        <v>86</v>
      </c>
      <c r="C6438" s="463"/>
      <c r="D6438" s="463"/>
      <c r="E6438" s="294" t="s">
        <v>10053</v>
      </c>
    </row>
    <row r="6439" spans="1:5">
      <c r="A6439" s="463" t="s">
        <v>10683</v>
      </c>
      <c r="B6439" s="463" t="s">
        <v>86</v>
      </c>
      <c r="C6439" s="463"/>
      <c r="D6439" s="463"/>
      <c r="E6439" s="294" t="s">
        <v>10054</v>
      </c>
    </row>
    <row r="6440" spans="1:5">
      <c r="A6440" s="463" t="s">
        <v>10683</v>
      </c>
      <c r="B6440" s="463" t="s">
        <v>86</v>
      </c>
      <c r="C6440" s="463"/>
      <c r="D6440" s="463"/>
      <c r="E6440" s="294" t="s">
        <v>10055</v>
      </c>
    </row>
    <row r="6441" spans="1:5">
      <c r="A6441" s="463" t="s">
        <v>10683</v>
      </c>
      <c r="B6441" s="463" t="s">
        <v>86</v>
      </c>
      <c r="C6441" s="463"/>
      <c r="D6441" s="463"/>
      <c r="E6441" s="294" t="s">
        <v>10035</v>
      </c>
    </row>
    <row r="6442" spans="1:5">
      <c r="A6442" s="463" t="s">
        <v>10683</v>
      </c>
      <c r="B6442" s="463" t="s">
        <v>86</v>
      </c>
      <c r="C6442" s="463"/>
      <c r="D6442" s="463"/>
      <c r="E6442" s="294" t="s">
        <v>10056</v>
      </c>
    </row>
    <row r="6443" spans="1:5">
      <c r="A6443" s="463" t="s">
        <v>10683</v>
      </c>
      <c r="B6443" s="463" t="s">
        <v>86</v>
      </c>
      <c r="C6443" s="463"/>
      <c r="D6443" s="463"/>
      <c r="E6443" s="294" t="s">
        <v>10057</v>
      </c>
    </row>
    <row r="6444" spans="1:5">
      <c r="A6444" s="463" t="s">
        <v>10683</v>
      </c>
      <c r="B6444" s="463" t="s">
        <v>86</v>
      </c>
      <c r="C6444" s="463"/>
      <c r="D6444" s="463"/>
      <c r="E6444" s="294" t="s">
        <v>10036</v>
      </c>
    </row>
    <row r="6445" spans="1:5">
      <c r="A6445" s="463" t="s">
        <v>10683</v>
      </c>
      <c r="B6445" s="463" t="s">
        <v>86</v>
      </c>
      <c r="C6445" s="463"/>
      <c r="D6445" s="463"/>
      <c r="E6445" s="294" t="s">
        <v>10491</v>
      </c>
    </row>
    <row r="6446" spans="1:5">
      <c r="A6446" s="463" t="s">
        <v>10683</v>
      </c>
      <c r="B6446" s="463" t="s">
        <v>86</v>
      </c>
      <c r="C6446" s="463"/>
      <c r="D6446" s="463"/>
      <c r="E6446" s="294" t="s">
        <v>10040</v>
      </c>
    </row>
    <row r="6447" spans="1:5">
      <c r="A6447" s="463" t="s">
        <v>10683</v>
      </c>
      <c r="B6447" s="463" t="s">
        <v>86</v>
      </c>
      <c r="C6447" s="463"/>
      <c r="D6447" s="463"/>
      <c r="E6447" s="294" t="s">
        <v>10062</v>
      </c>
    </row>
    <row r="6448" spans="1:5">
      <c r="A6448" s="463" t="s">
        <v>10683</v>
      </c>
      <c r="B6448" s="463" t="s">
        <v>86</v>
      </c>
      <c r="C6448" s="463"/>
      <c r="D6448" s="463"/>
      <c r="E6448" s="294" t="s">
        <v>10046</v>
      </c>
    </row>
    <row r="6449" spans="1:5">
      <c r="A6449" s="463" t="s">
        <v>10683</v>
      </c>
      <c r="B6449" s="463" t="s">
        <v>86</v>
      </c>
      <c r="C6449" s="463"/>
      <c r="D6449" s="463"/>
      <c r="E6449" s="294" t="s">
        <v>10050</v>
      </c>
    </row>
    <row r="6450" spans="1:5">
      <c r="A6450" s="463" t="s">
        <v>10683</v>
      </c>
      <c r="B6450" s="463" t="s">
        <v>86</v>
      </c>
      <c r="C6450" s="463"/>
      <c r="D6450" s="463"/>
      <c r="E6450" s="294" t="s">
        <v>10060</v>
      </c>
    </row>
    <row r="6451" spans="1:5">
      <c r="A6451" s="463" t="s">
        <v>10683</v>
      </c>
      <c r="B6451" s="463" t="s">
        <v>86</v>
      </c>
      <c r="C6451" s="463"/>
      <c r="D6451" s="463"/>
      <c r="E6451" s="294" t="s">
        <v>10031</v>
      </c>
    </row>
    <row r="6452" spans="1:5">
      <c r="A6452" s="463" t="s">
        <v>10683</v>
      </c>
      <c r="B6452" s="463" t="s">
        <v>86</v>
      </c>
      <c r="C6452" s="463"/>
      <c r="D6452" s="463"/>
      <c r="E6452" s="294" t="s">
        <v>10047</v>
      </c>
    </row>
    <row r="6453" spans="1:5">
      <c r="A6453" s="463" t="s">
        <v>10683</v>
      </c>
      <c r="B6453" s="463" t="s">
        <v>86</v>
      </c>
      <c r="C6453" s="463"/>
      <c r="D6453" s="463"/>
      <c r="E6453" s="294" t="s">
        <v>10037</v>
      </c>
    </row>
    <row r="6454" spans="1:5">
      <c r="A6454" s="463" t="s">
        <v>10683</v>
      </c>
      <c r="B6454" s="463" t="s">
        <v>86</v>
      </c>
      <c r="C6454" s="463"/>
      <c r="D6454" s="463"/>
      <c r="E6454" s="294" t="s">
        <v>10063</v>
      </c>
    </row>
    <row r="6455" spans="1:5">
      <c r="A6455" s="463" t="s">
        <v>10683</v>
      </c>
      <c r="B6455" s="463" t="s">
        <v>86</v>
      </c>
      <c r="C6455" s="463"/>
      <c r="D6455" s="463"/>
      <c r="E6455" s="294" t="s">
        <v>10488</v>
      </c>
    </row>
    <row r="6456" spans="1:5">
      <c r="A6456" s="463" t="s">
        <v>10683</v>
      </c>
      <c r="B6456" s="463" t="s">
        <v>86</v>
      </c>
      <c r="C6456" s="463"/>
      <c r="D6456" s="463"/>
      <c r="E6456" s="294" t="s">
        <v>10064</v>
      </c>
    </row>
    <row r="6457" spans="1:5">
      <c r="A6457" s="463" t="s">
        <v>10683</v>
      </c>
      <c r="B6457" s="463" t="s">
        <v>86</v>
      </c>
      <c r="C6457" s="463"/>
      <c r="D6457" s="463"/>
      <c r="E6457" s="294" t="s">
        <v>10059</v>
      </c>
    </row>
    <row r="6458" spans="1:5">
      <c r="A6458" s="463" t="s">
        <v>10683</v>
      </c>
      <c r="B6458" s="463" t="s">
        <v>86</v>
      </c>
      <c r="C6458" s="463"/>
      <c r="D6458" s="463"/>
      <c r="E6458" s="294" t="s">
        <v>10492</v>
      </c>
    </row>
    <row r="6459" spans="1:5">
      <c r="A6459" s="463" t="s">
        <v>10683</v>
      </c>
      <c r="B6459" s="463" t="s">
        <v>86</v>
      </c>
      <c r="C6459" s="463"/>
      <c r="D6459" s="463"/>
      <c r="E6459" s="294" t="s">
        <v>10489</v>
      </c>
    </row>
    <row r="6460" spans="1:5">
      <c r="A6460" s="463" t="s">
        <v>10683</v>
      </c>
      <c r="B6460" s="463" t="s">
        <v>86</v>
      </c>
      <c r="C6460" s="463"/>
      <c r="D6460" s="463"/>
      <c r="E6460" s="294" t="s">
        <v>10065</v>
      </c>
    </row>
    <row r="6461" spans="1:5">
      <c r="A6461" s="463" t="s">
        <v>10683</v>
      </c>
      <c r="B6461" s="463" t="s">
        <v>86</v>
      </c>
      <c r="C6461" s="463"/>
      <c r="D6461" s="463"/>
      <c r="E6461" s="294" t="s">
        <v>10038</v>
      </c>
    </row>
    <row r="6462" spans="1:5">
      <c r="A6462" s="463" t="s">
        <v>10683</v>
      </c>
      <c r="B6462" s="463" t="s">
        <v>86</v>
      </c>
      <c r="C6462" s="463"/>
      <c r="D6462" s="463"/>
      <c r="E6462" s="294" t="s">
        <v>10066</v>
      </c>
    </row>
    <row r="6463" spans="1:5">
      <c r="A6463" s="463" t="s">
        <v>10683</v>
      </c>
      <c r="B6463" s="463" t="s">
        <v>86</v>
      </c>
      <c r="C6463" s="463"/>
      <c r="D6463" s="463"/>
      <c r="E6463" s="294" t="s">
        <v>10067</v>
      </c>
    </row>
    <row r="6464" spans="1:5">
      <c r="A6464" s="463" t="s">
        <v>10683</v>
      </c>
      <c r="B6464" s="463" t="s">
        <v>86</v>
      </c>
      <c r="C6464" s="463"/>
      <c r="D6464" s="463"/>
      <c r="E6464" s="294" t="s">
        <v>10039</v>
      </c>
    </row>
    <row r="6465" spans="1:5">
      <c r="A6465" s="463" t="s">
        <v>10683</v>
      </c>
      <c r="B6465" s="463" t="s">
        <v>86</v>
      </c>
      <c r="C6465" s="463"/>
      <c r="D6465" s="463"/>
      <c r="E6465" s="294" t="s">
        <v>10487</v>
      </c>
    </row>
    <row r="6466" spans="1:5">
      <c r="A6466" s="463" t="s">
        <v>10683</v>
      </c>
      <c r="B6466" s="463" t="s">
        <v>23</v>
      </c>
      <c r="C6466" s="463"/>
      <c r="D6466" s="463"/>
      <c r="E6466" s="294" t="s">
        <v>4436</v>
      </c>
    </row>
    <row r="6467" spans="1:5">
      <c r="A6467" s="463" t="s">
        <v>10683</v>
      </c>
      <c r="B6467" s="463" t="s">
        <v>23</v>
      </c>
      <c r="C6467" s="463"/>
      <c r="D6467" s="463"/>
      <c r="E6467" s="294" t="s">
        <v>4437</v>
      </c>
    </row>
    <row r="6468" spans="1:5">
      <c r="A6468" s="463" t="s">
        <v>10683</v>
      </c>
      <c r="B6468" s="463" t="s">
        <v>23</v>
      </c>
      <c r="C6468" s="463"/>
      <c r="D6468" s="463"/>
      <c r="E6468" s="294" t="s">
        <v>4438</v>
      </c>
    </row>
    <row r="6469" spans="1:5">
      <c r="A6469" s="463" t="s">
        <v>10683</v>
      </c>
      <c r="B6469" s="463" t="s">
        <v>23</v>
      </c>
      <c r="C6469" s="463"/>
      <c r="D6469" s="463"/>
      <c r="E6469" s="294" t="s">
        <v>4439</v>
      </c>
    </row>
    <row r="6470" spans="1:5">
      <c r="A6470" s="463" t="s">
        <v>10683</v>
      </c>
      <c r="B6470" s="463" t="s">
        <v>23</v>
      </c>
      <c r="C6470" s="463"/>
      <c r="D6470" s="463"/>
      <c r="E6470" s="294" t="s">
        <v>4440</v>
      </c>
    </row>
    <row r="6471" spans="1:5">
      <c r="A6471" s="463" t="s">
        <v>10683</v>
      </c>
      <c r="B6471" s="463" t="s">
        <v>23</v>
      </c>
      <c r="C6471" s="463"/>
      <c r="D6471" s="463"/>
      <c r="E6471" s="294" t="s">
        <v>4441</v>
      </c>
    </row>
    <row r="6472" spans="1:5">
      <c r="A6472" s="463" t="s">
        <v>10683</v>
      </c>
      <c r="B6472" s="463" t="s">
        <v>23</v>
      </c>
      <c r="C6472" s="463"/>
      <c r="D6472" s="463"/>
      <c r="E6472" s="294" t="s">
        <v>4442</v>
      </c>
    </row>
    <row r="6473" spans="1:5">
      <c r="A6473" s="463" t="s">
        <v>10683</v>
      </c>
      <c r="B6473" s="463" t="s">
        <v>23</v>
      </c>
      <c r="C6473" s="463"/>
      <c r="D6473" s="463"/>
      <c r="E6473" s="294" t="s">
        <v>4443</v>
      </c>
    </row>
    <row r="6474" spans="1:5">
      <c r="A6474" s="463" t="s">
        <v>10683</v>
      </c>
      <c r="B6474" s="463" t="s">
        <v>23</v>
      </c>
      <c r="C6474" s="463"/>
      <c r="D6474" s="463"/>
      <c r="E6474" s="294" t="s">
        <v>4444</v>
      </c>
    </row>
    <row r="6475" spans="1:5">
      <c r="A6475" s="463" t="s">
        <v>10683</v>
      </c>
      <c r="B6475" s="463" t="s">
        <v>23</v>
      </c>
      <c r="C6475" s="463"/>
      <c r="D6475" s="463"/>
      <c r="E6475" s="294" t="s">
        <v>4445</v>
      </c>
    </row>
    <row r="6476" spans="1:5">
      <c r="A6476" s="463" t="s">
        <v>10683</v>
      </c>
      <c r="B6476" s="463" t="s">
        <v>23</v>
      </c>
      <c r="C6476" s="463"/>
      <c r="D6476" s="463"/>
      <c r="E6476" s="294" t="s">
        <v>4455</v>
      </c>
    </row>
    <row r="6477" spans="1:5">
      <c r="A6477" s="463" t="s">
        <v>10683</v>
      </c>
      <c r="B6477" s="463" t="s">
        <v>23</v>
      </c>
      <c r="C6477" s="463" t="s">
        <v>2139</v>
      </c>
      <c r="D6477" s="463"/>
      <c r="E6477" s="294" t="s">
        <v>4456</v>
      </c>
    </row>
    <row r="6478" spans="1:5">
      <c r="A6478" s="463" t="s">
        <v>10683</v>
      </c>
      <c r="B6478" s="463" t="s">
        <v>23</v>
      </c>
      <c r="C6478" s="463" t="s">
        <v>2139</v>
      </c>
      <c r="D6478" s="463"/>
      <c r="E6478" s="294" t="s">
        <v>4456</v>
      </c>
    </row>
    <row r="6479" spans="1:5">
      <c r="A6479" s="463" t="s">
        <v>10683</v>
      </c>
      <c r="B6479" s="463" t="s">
        <v>23</v>
      </c>
      <c r="C6479" s="463"/>
      <c r="D6479" s="463"/>
      <c r="E6479" s="294" t="s">
        <v>4446</v>
      </c>
    </row>
    <row r="6480" spans="1:5">
      <c r="A6480" s="463" t="s">
        <v>10683</v>
      </c>
      <c r="B6480" s="463" t="s">
        <v>23</v>
      </c>
      <c r="C6480" s="463"/>
      <c r="D6480" s="463"/>
      <c r="E6480" s="294" t="s">
        <v>4447</v>
      </c>
    </row>
    <row r="6481" spans="1:5">
      <c r="A6481" s="463" t="s">
        <v>10683</v>
      </c>
      <c r="B6481" s="463" t="s">
        <v>23</v>
      </c>
      <c r="C6481" s="463"/>
      <c r="D6481" s="463"/>
      <c r="E6481" s="294" t="s">
        <v>4448</v>
      </c>
    </row>
    <row r="6482" spans="1:5">
      <c r="A6482" s="463" t="s">
        <v>10683</v>
      </c>
      <c r="B6482" s="463" t="s">
        <v>23</v>
      </c>
      <c r="C6482" s="463"/>
      <c r="D6482" s="463"/>
      <c r="E6482" s="294" t="s">
        <v>4540</v>
      </c>
    </row>
    <row r="6483" spans="1:5">
      <c r="A6483" s="463" t="s">
        <v>10683</v>
      </c>
      <c r="B6483" s="463" t="s">
        <v>23</v>
      </c>
      <c r="C6483" s="463"/>
      <c r="D6483" s="463"/>
      <c r="E6483" s="294" t="s">
        <v>4449</v>
      </c>
    </row>
    <row r="6484" spans="1:5">
      <c r="A6484" s="463" t="s">
        <v>10683</v>
      </c>
      <c r="B6484" s="463" t="s">
        <v>23</v>
      </c>
      <c r="C6484" s="463"/>
      <c r="D6484" s="463"/>
      <c r="E6484" s="294" t="s">
        <v>4450</v>
      </c>
    </row>
    <row r="6485" spans="1:5">
      <c r="A6485" s="463" t="s">
        <v>10683</v>
      </c>
      <c r="B6485" s="463" t="s">
        <v>23</v>
      </c>
      <c r="C6485" s="463"/>
      <c r="D6485" s="463"/>
      <c r="E6485" s="294" t="s">
        <v>4451</v>
      </c>
    </row>
    <row r="6486" spans="1:5">
      <c r="A6486" s="463" t="s">
        <v>10683</v>
      </c>
      <c r="B6486" s="463" t="s">
        <v>23</v>
      </c>
      <c r="C6486" s="463"/>
      <c r="D6486" s="463"/>
      <c r="E6486" s="294" t="s">
        <v>4452</v>
      </c>
    </row>
    <row r="6487" spans="1:5">
      <c r="A6487" s="463" t="s">
        <v>10683</v>
      </c>
      <c r="B6487" s="463" t="s">
        <v>23</v>
      </c>
      <c r="C6487" s="463"/>
      <c r="D6487" s="463"/>
      <c r="E6487" s="294" t="s">
        <v>4453</v>
      </c>
    </row>
    <row r="6488" spans="1:5">
      <c r="A6488" s="463" t="s">
        <v>10683</v>
      </c>
      <c r="B6488" s="463" t="s">
        <v>23</v>
      </c>
      <c r="C6488" s="463"/>
      <c r="D6488" s="463"/>
      <c r="E6488" s="294" t="s">
        <v>4454</v>
      </c>
    </row>
    <row r="6489" spans="1:5">
      <c r="A6489" s="463" t="s">
        <v>10683</v>
      </c>
      <c r="B6489" s="463" t="s">
        <v>79</v>
      </c>
      <c r="C6489" s="463"/>
      <c r="D6489" s="463"/>
      <c r="E6489" s="294" t="s">
        <v>10214</v>
      </c>
    </row>
    <row r="6490" spans="1:5">
      <c r="A6490" s="463" t="s">
        <v>10683</v>
      </c>
      <c r="B6490" s="463" t="s">
        <v>79</v>
      </c>
      <c r="C6490" s="463"/>
      <c r="D6490" s="463"/>
      <c r="E6490" s="294" t="s">
        <v>10215</v>
      </c>
    </row>
    <row r="6491" spans="1:5">
      <c r="A6491" s="463" t="s">
        <v>10683</v>
      </c>
      <c r="B6491" s="463" t="s">
        <v>79</v>
      </c>
      <c r="C6491" s="463"/>
      <c r="D6491" s="463"/>
      <c r="E6491" s="294" t="s">
        <v>10216</v>
      </c>
    </row>
    <row r="6492" spans="1:5">
      <c r="A6492" s="463" t="s">
        <v>10683</v>
      </c>
      <c r="B6492" s="463" t="s">
        <v>79</v>
      </c>
      <c r="C6492" s="463"/>
      <c r="D6492" s="463"/>
      <c r="E6492" s="294" t="s">
        <v>10217</v>
      </c>
    </row>
    <row r="6493" spans="1:5">
      <c r="A6493" s="463" t="s">
        <v>10683</v>
      </c>
      <c r="B6493" s="463" t="s">
        <v>79</v>
      </c>
      <c r="C6493" s="463"/>
      <c r="D6493" s="463" t="s">
        <v>10716</v>
      </c>
      <c r="E6493" s="294" t="s">
        <v>10218</v>
      </c>
    </row>
    <row r="6494" spans="1:5">
      <c r="A6494" s="463" t="s">
        <v>10683</v>
      </c>
      <c r="B6494" s="463" t="s">
        <v>79</v>
      </c>
      <c r="C6494" s="463"/>
      <c r="D6494" s="463"/>
      <c r="E6494" s="294" t="s">
        <v>10219</v>
      </c>
    </row>
    <row r="6495" spans="1:5">
      <c r="A6495" s="463" t="s">
        <v>10683</v>
      </c>
      <c r="B6495" s="463" t="s">
        <v>79</v>
      </c>
      <c r="C6495" s="463"/>
      <c r="D6495" s="463"/>
      <c r="E6495" s="294" t="s">
        <v>10233</v>
      </c>
    </row>
    <row r="6496" spans="1:5">
      <c r="A6496" s="463" t="s">
        <v>10683</v>
      </c>
      <c r="B6496" s="463" t="s">
        <v>79</v>
      </c>
      <c r="C6496" s="463"/>
      <c r="D6496" s="463"/>
      <c r="E6496" s="294" t="s">
        <v>10220</v>
      </c>
    </row>
    <row r="6497" spans="1:5">
      <c r="A6497" s="463" t="s">
        <v>10683</v>
      </c>
      <c r="B6497" s="463" t="s">
        <v>79</v>
      </c>
      <c r="C6497" s="463"/>
      <c r="D6497" s="463"/>
      <c r="E6497" s="294" t="s">
        <v>10221</v>
      </c>
    </row>
    <row r="6498" spans="1:5">
      <c r="A6498" s="463" t="s">
        <v>10683</v>
      </c>
      <c r="B6498" s="463" t="s">
        <v>79</v>
      </c>
      <c r="C6498" s="463"/>
      <c r="D6498" s="463"/>
      <c r="E6498" s="294" t="s">
        <v>10223</v>
      </c>
    </row>
    <row r="6499" spans="1:5">
      <c r="A6499" s="463" t="s">
        <v>10683</v>
      </c>
      <c r="B6499" s="463" t="s">
        <v>79</v>
      </c>
      <c r="C6499" s="463"/>
      <c r="D6499" s="463" t="s">
        <v>10716</v>
      </c>
      <c r="E6499" s="294" t="s">
        <v>10222</v>
      </c>
    </row>
    <row r="6500" spans="1:5">
      <c r="A6500" s="463" t="s">
        <v>10683</v>
      </c>
      <c r="B6500" s="463" t="s">
        <v>79</v>
      </c>
      <c r="C6500" s="463"/>
      <c r="D6500" s="463" t="s">
        <v>10716</v>
      </c>
      <c r="E6500" s="294" t="s">
        <v>10224</v>
      </c>
    </row>
    <row r="6501" spans="1:5">
      <c r="A6501" s="463" t="s">
        <v>10683</v>
      </c>
      <c r="B6501" s="463" t="s">
        <v>79</v>
      </c>
      <c r="C6501" s="463"/>
      <c r="D6501" s="463"/>
      <c r="E6501" s="294" t="s">
        <v>10225</v>
      </c>
    </row>
    <row r="6502" spans="1:5">
      <c r="A6502" s="463" t="s">
        <v>10683</v>
      </c>
      <c r="B6502" s="463" t="s">
        <v>79</v>
      </c>
      <c r="C6502" s="463"/>
      <c r="D6502" s="463"/>
      <c r="E6502" s="294" t="s">
        <v>10226</v>
      </c>
    </row>
    <row r="6503" spans="1:5">
      <c r="A6503" s="463" t="s">
        <v>10683</v>
      </c>
      <c r="B6503" s="463" t="s">
        <v>79</v>
      </c>
      <c r="C6503" s="463"/>
      <c r="D6503" s="463"/>
      <c r="E6503" s="294" t="s">
        <v>10227</v>
      </c>
    </row>
    <row r="6504" spans="1:5">
      <c r="A6504" s="463" t="s">
        <v>10683</v>
      </c>
      <c r="B6504" s="463" t="s">
        <v>79</v>
      </c>
      <c r="C6504" s="463"/>
      <c r="D6504" s="463"/>
      <c r="E6504" s="294" t="s">
        <v>10228</v>
      </c>
    </row>
    <row r="6505" spans="1:5">
      <c r="A6505" s="463" t="s">
        <v>10683</v>
      </c>
      <c r="B6505" s="463" t="s">
        <v>79</v>
      </c>
      <c r="C6505" s="463"/>
      <c r="D6505" s="463"/>
      <c r="E6505" s="294" t="s">
        <v>10229</v>
      </c>
    </row>
    <row r="6506" spans="1:5">
      <c r="A6506" s="463" t="s">
        <v>10683</v>
      </c>
      <c r="B6506" s="463" t="s">
        <v>79</v>
      </c>
      <c r="C6506" s="463"/>
      <c r="D6506" s="463"/>
      <c r="E6506" s="294" t="s">
        <v>10231</v>
      </c>
    </row>
    <row r="6507" spans="1:5">
      <c r="A6507" s="463" t="s">
        <v>10683</v>
      </c>
      <c r="B6507" s="463" t="s">
        <v>79</v>
      </c>
      <c r="C6507" s="463"/>
      <c r="D6507" s="463"/>
      <c r="E6507" s="294" t="s">
        <v>10230</v>
      </c>
    </row>
    <row r="6508" spans="1:5">
      <c r="A6508" s="463" t="s">
        <v>10683</v>
      </c>
      <c r="B6508" s="463" t="s">
        <v>79</v>
      </c>
      <c r="C6508" s="463"/>
      <c r="D6508" s="463"/>
      <c r="E6508" s="294" t="s">
        <v>10232</v>
      </c>
    </row>
    <row r="6509" spans="1:5">
      <c r="A6509" s="463" t="s">
        <v>10683</v>
      </c>
      <c r="B6509" s="463" t="s">
        <v>79</v>
      </c>
      <c r="C6509" s="463"/>
      <c r="D6509" s="463" t="s">
        <v>10716</v>
      </c>
      <c r="E6509" s="294" t="s">
        <v>10239</v>
      </c>
    </row>
    <row r="6510" spans="1:5">
      <c r="A6510" s="463" t="s">
        <v>10683</v>
      </c>
      <c r="B6510" s="463" t="s">
        <v>79</v>
      </c>
      <c r="C6510" s="463"/>
      <c r="D6510" s="463"/>
      <c r="E6510" s="294" t="s">
        <v>10234</v>
      </c>
    </row>
    <row r="6511" spans="1:5">
      <c r="A6511" s="463" t="s">
        <v>10683</v>
      </c>
      <c r="B6511" s="463" t="s">
        <v>79</v>
      </c>
      <c r="C6511" s="463"/>
      <c r="D6511" s="463"/>
      <c r="E6511" s="294" t="s">
        <v>10235</v>
      </c>
    </row>
    <row r="6512" spans="1:5">
      <c r="A6512" s="463" t="s">
        <v>10683</v>
      </c>
      <c r="B6512" s="463" t="s">
        <v>79</v>
      </c>
      <c r="C6512" s="463"/>
      <c r="D6512" s="463"/>
      <c r="E6512" s="294" t="s">
        <v>10236</v>
      </c>
    </row>
    <row r="6513" spans="1:5">
      <c r="A6513" s="463" t="s">
        <v>10683</v>
      </c>
      <c r="B6513" s="463" t="s">
        <v>79</v>
      </c>
      <c r="C6513" s="463"/>
      <c r="D6513" s="463" t="s">
        <v>10716</v>
      </c>
      <c r="E6513" s="294" t="s">
        <v>10237</v>
      </c>
    </row>
    <row r="6514" spans="1:5">
      <c r="A6514" s="463" t="s">
        <v>10683</v>
      </c>
      <c r="B6514" s="463" t="s">
        <v>79</v>
      </c>
      <c r="C6514" s="463"/>
      <c r="D6514" s="463"/>
      <c r="E6514" s="294" t="s">
        <v>10238</v>
      </c>
    </row>
    <row r="6515" spans="1:5">
      <c r="A6515" s="463" t="s">
        <v>10683</v>
      </c>
      <c r="B6515" s="463" t="s">
        <v>79</v>
      </c>
      <c r="C6515" s="463"/>
      <c r="D6515" s="463"/>
      <c r="E6515" s="294" t="s">
        <v>10240</v>
      </c>
    </row>
    <row r="6516" spans="1:5">
      <c r="A6516" s="463" t="s">
        <v>10683</v>
      </c>
      <c r="B6516" s="463" t="s">
        <v>79</v>
      </c>
      <c r="C6516" s="463"/>
      <c r="D6516" s="463"/>
      <c r="E6516" s="294" t="s">
        <v>10242</v>
      </c>
    </row>
    <row r="6517" spans="1:5">
      <c r="A6517" s="463" t="s">
        <v>10683</v>
      </c>
      <c r="B6517" s="463" t="s">
        <v>79</v>
      </c>
      <c r="C6517" s="463"/>
      <c r="D6517" s="463"/>
      <c r="E6517" s="294" t="s">
        <v>10241</v>
      </c>
    </row>
    <row r="6518" spans="1:5">
      <c r="A6518" s="463" t="s">
        <v>10683</v>
      </c>
      <c r="B6518" s="463" t="s">
        <v>79</v>
      </c>
      <c r="C6518" s="463"/>
      <c r="D6518" s="463"/>
      <c r="E6518" s="294" t="s">
        <v>10243</v>
      </c>
    </row>
    <row r="6519" spans="1:5">
      <c r="A6519" s="463" t="s">
        <v>10683</v>
      </c>
      <c r="B6519" s="463" t="s">
        <v>79</v>
      </c>
      <c r="C6519" s="463"/>
      <c r="D6519" s="463"/>
      <c r="E6519" s="294" t="s">
        <v>10244</v>
      </c>
    </row>
    <row r="6520" spans="1:5">
      <c r="A6520" s="463" t="s">
        <v>10683</v>
      </c>
      <c r="B6520" s="463" t="s">
        <v>79</v>
      </c>
      <c r="C6520" s="463"/>
      <c r="D6520" s="463"/>
      <c r="E6520" s="294" t="s">
        <v>10245</v>
      </c>
    </row>
    <row r="6521" spans="1:5">
      <c r="A6521" s="463" t="s">
        <v>10683</v>
      </c>
      <c r="B6521" s="463" t="s">
        <v>79</v>
      </c>
      <c r="C6521" s="463"/>
      <c r="D6521" s="463"/>
      <c r="E6521" s="294" t="s">
        <v>10247</v>
      </c>
    </row>
    <row r="6522" spans="1:5">
      <c r="A6522" s="463" t="s">
        <v>10683</v>
      </c>
      <c r="B6522" s="463" t="s">
        <v>79</v>
      </c>
      <c r="C6522" s="463"/>
      <c r="D6522" s="463" t="s">
        <v>10716</v>
      </c>
      <c r="E6522" s="294" t="s">
        <v>10246</v>
      </c>
    </row>
    <row r="6523" spans="1:5">
      <c r="A6523" s="463" t="s">
        <v>10683</v>
      </c>
      <c r="B6523" s="463" t="s">
        <v>79</v>
      </c>
      <c r="C6523" s="463"/>
      <c r="D6523" s="463"/>
      <c r="E6523" s="294" t="s">
        <v>10248</v>
      </c>
    </row>
    <row r="6524" spans="1:5">
      <c r="A6524" s="463" t="s">
        <v>10683</v>
      </c>
      <c r="B6524" s="463" t="s">
        <v>79</v>
      </c>
      <c r="C6524" s="463"/>
      <c r="D6524" s="463"/>
      <c r="E6524" s="294" t="s">
        <v>10249</v>
      </c>
    </row>
    <row r="6525" spans="1:5">
      <c r="A6525" s="463" t="s">
        <v>10683</v>
      </c>
      <c r="B6525" s="463" t="s">
        <v>79</v>
      </c>
      <c r="C6525" s="463"/>
      <c r="D6525" s="463"/>
      <c r="E6525" s="294" t="s">
        <v>10250</v>
      </c>
    </row>
    <row r="6526" spans="1:5">
      <c r="A6526" s="463" t="s">
        <v>10683</v>
      </c>
      <c r="B6526" s="463" t="s">
        <v>79</v>
      </c>
      <c r="C6526" s="463"/>
      <c r="D6526" s="463" t="s">
        <v>10716</v>
      </c>
      <c r="E6526" s="294" t="s">
        <v>10251</v>
      </c>
    </row>
    <row r="6527" spans="1:5">
      <c r="A6527" s="463" t="s">
        <v>10683</v>
      </c>
      <c r="B6527" s="463" t="s">
        <v>79</v>
      </c>
      <c r="C6527" s="463"/>
      <c r="D6527" s="463"/>
      <c r="E6527" s="294" t="s">
        <v>10252</v>
      </c>
    </row>
    <row r="6528" spans="1:5">
      <c r="A6528" s="463" t="s">
        <v>10683</v>
      </c>
      <c r="B6528" s="463" t="s">
        <v>79</v>
      </c>
      <c r="C6528" s="463"/>
      <c r="D6528" s="463"/>
      <c r="E6528" s="294" t="s">
        <v>10253</v>
      </c>
    </row>
    <row r="6529" spans="1:5">
      <c r="A6529" s="463" t="s">
        <v>10683</v>
      </c>
      <c r="B6529" s="463" t="s">
        <v>79</v>
      </c>
      <c r="C6529" s="463"/>
      <c r="D6529" s="463"/>
      <c r="E6529" s="294" t="s">
        <v>10254</v>
      </c>
    </row>
    <row r="6530" spans="1:5">
      <c r="A6530" s="463" t="s">
        <v>10683</v>
      </c>
      <c r="B6530" s="463" t="s">
        <v>79</v>
      </c>
      <c r="C6530" s="463"/>
      <c r="D6530" s="463"/>
      <c r="E6530" s="294" t="s">
        <v>10255</v>
      </c>
    </row>
    <row r="6531" spans="1:5">
      <c r="A6531" s="463" t="s">
        <v>10683</v>
      </c>
      <c r="B6531" s="463" t="s">
        <v>79</v>
      </c>
      <c r="C6531" s="463"/>
      <c r="D6531" s="463"/>
      <c r="E6531" s="294" t="s">
        <v>10256</v>
      </c>
    </row>
    <row r="6532" spans="1:5">
      <c r="A6532" s="463" t="s">
        <v>10683</v>
      </c>
      <c r="B6532" s="463" t="s">
        <v>79</v>
      </c>
      <c r="C6532" s="463"/>
      <c r="D6532" s="463"/>
      <c r="E6532" s="294" t="s">
        <v>10257</v>
      </c>
    </row>
    <row r="6533" spans="1:5">
      <c r="A6533" s="463" t="s">
        <v>10683</v>
      </c>
      <c r="B6533" s="463" t="s">
        <v>79</v>
      </c>
      <c r="C6533" s="463"/>
      <c r="D6533" s="463"/>
      <c r="E6533" s="294" t="s">
        <v>10259</v>
      </c>
    </row>
    <row r="6534" spans="1:5">
      <c r="A6534" s="463" t="s">
        <v>10683</v>
      </c>
      <c r="B6534" s="463" t="s">
        <v>79</v>
      </c>
      <c r="C6534" s="463"/>
      <c r="D6534" s="463"/>
      <c r="E6534" s="294" t="s">
        <v>10260</v>
      </c>
    </row>
    <row r="6535" spans="1:5">
      <c r="A6535" s="463" t="s">
        <v>10683</v>
      </c>
      <c r="B6535" s="463" t="s">
        <v>79</v>
      </c>
      <c r="C6535" s="463"/>
      <c r="D6535" s="463"/>
      <c r="E6535" s="294" t="s">
        <v>10261</v>
      </c>
    </row>
    <row r="6536" spans="1:5">
      <c r="A6536" s="463" t="s">
        <v>10683</v>
      </c>
      <c r="B6536" s="463" t="s">
        <v>79</v>
      </c>
      <c r="C6536" s="463"/>
      <c r="D6536" s="463"/>
      <c r="E6536" s="294" t="s">
        <v>10262</v>
      </c>
    </row>
    <row r="6537" spans="1:5">
      <c r="A6537" s="463" t="s">
        <v>10683</v>
      </c>
      <c r="B6537" s="463" t="s">
        <v>79</v>
      </c>
      <c r="C6537" s="463"/>
      <c r="D6537" s="463" t="s">
        <v>10716</v>
      </c>
      <c r="E6537" s="294" t="s">
        <v>10269</v>
      </c>
    </row>
    <row r="6538" spans="1:5">
      <c r="A6538" s="463" t="s">
        <v>10683</v>
      </c>
      <c r="B6538" s="463" t="s">
        <v>79</v>
      </c>
      <c r="C6538" s="463"/>
      <c r="D6538" s="463" t="s">
        <v>10716</v>
      </c>
      <c r="E6538" s="294" t="s">
        <v>10263</v>
      </c>
    </row>
    <row r="6539" spans="1:5">
      <c r="A6539" s="463" t="s">
        <v>10683</v>
      </c>
      <c r="B6539" s="463" t="s">
        <v>79</v>
      </c>
      <c r="C6539" s="463"/>
      <c r="D6539" s="463"/>
      <c r="E6539" s="294" t="s">
        <v>10264</v>
      </c>
    </row>
    <row r="6540" spans="1:5">
      <c r="A6540" s="463" t="s">
        <v>10683</v>
      </c>
      <c r="B6540" s="463" t="s">
        <v>79</v>
      </c>
      <c r="C6540" s="463"/>
      <c r="D6540" s="463"/>
      <c r="E6540" s="294" t="s">
        <v>10258</v>
      </c>
    </row>
    <row r="6541" spans="1:5">
      <c r="A6541" s="463" t="s">
        <v>10683</v>
      </c>
      <c r="B6541" s="463" t="s">
        <v>79</v>
      </c>
      <c r="C6541" s="463"/>
      <c r="D6541" s="463"/>
      <c r="E6541" s="294" t="s">
        <v>10265</v>
      </c>
    </row>
    <row r="6542" spans="1:5">
      <c r="A6542" s="463" t="s">
        <v>10683</v>
      </c>
      <c r="B6542" s="463" t="s">
        <v>79</v>
      </c>
      <c r="C6542" s="463"/>
      <c r="D6542" s="463"/>
      <c r="E6542" s="294" t="s">
        <v>10266</v>
      </c>
    </row>
    <row r="6543" spans="1:5">
      <c r="A6543" s="463" t="s">
        <v>10683</v>
      </c>
      <c r="B6543" s="463" t="s">
        <v>79</v>
      </c>
      <c r="C6543" s="463"/>
      <c r="D6543" s="463"/>
      <c r="E6543" s="294" t="s">
        <v>10267</v>
      </c>
    </row>
    <row r="6544" spans="1:5">
      <c r="A6544" s="463" t="s">
        <v>10683</v>
      </c>
      <c r="B6544" s="463" t="s">
        <v>79</v>
      </c>
      <c r="C6544" s="463"/>
      <c r="D6544" s="463"/>
      <c r="E6544" s="294" t="s">
        <v>10213</v>
      </c>
    </row>
    <row r="6545" spans="1:5">
      <c r="A6545" s="463" t="s">
        <v>10683</v>
      </c>
      <c r="B6545" s="463" t="s">
        <v>79</v>
      </c>
      <c r="C6545" s="463"/>
      <c r="D6545" s="463"/>
      <c r="E6545" s="294" t="s">
        <v>10268</v>
      </c>
    </row>
    <row r="6546" spans="1:5">
      <c r="A6546" s="463" t="s">
        <v>10683</v>
      </c>
      <c r="B6546" s="463" t="s">
        <v>80</v>
      </c>
      <c r="C6546" s="463"/>
      <c r="D6546" s="463"/>
      <c r="E6546" s="294" t="s">
        <v>10274</v>
      </c>
    </row>
    <row r="6547" spans="1:5">
      <c r="A6547" s="463" t="s">
        <v>10683</v>
      </c>
      <c r="B6547" s="463" t="s">
        <v>80</v>
      </c>
      <c r="C6547" s="463"/>
      <c r="D6547" s="463"/>
      <c r="E6547" s="294" t="s">
        <v>10271</v>
      </c>
    </row>
    <row r="6548" spans="1:5">
      <c r="A6548" s="463" t="s">
        <v>10683</v>
      </c>
      <c r="B6548" s="463" t="s">
        <v>80</v>
      </c>
      <c r="C6548" s="463"/>
      <c r="D6548" s="463"/>
      <c r="E6548" s="294" t="s">
        <v>10272</v>
      </c>
    </row>
    <row r="6549" spans="1:5">
      <c r="A6549" s="463" t="s">
        <v>10683</v>
      </c>
      <c r="B6549" s="463" t="s">
        <v>80</v>
      </c>
      <c r="C6549" s="463"/>
      <c r="D6549" s="463"/>
      <c r="E6549" s="294" t="s">
        <v>10273</v>
      </c>
    </row>
    <row r="6550" spans="1:5">
      <c r="A6550" s="463" t="s">
        <v>10683</v>
      </c>
      <c r="B6550" s="463" t="s">
        <v>80</v>
      </c>
      <c r="C6550" s="463"/>
      <c r="D6550" s="463"/>
      <c r="E6550" s="294" t="s">
        <v>10306</v>
      </c>
    </row>
    <row r="6551" spans="1:5">
      <c r="A6551" s="463" t="s">
        <v>10683</v>
      </c>
      <c r="B6551" s="463" t="s">
        <v>80</v>
      </c>
      <c r="C6551" s="463"/>
      <c r="D6551" s="463"/>
      <c r="E6551" s="294" t="s">
        <v>10275</v>
      </c>
    </row>
    <row r="6552" spans="1:5">
      <c r="A6552" s="463" t="s">
        <v>10683</v>
      </c>
      <c r="B6552" s="463" t="s">
        <v>80</v>
      </c>
      <c r="C6552" s="463"/>
      <c r="D6552" s="463"/>
      <c r="E6552" s="294" t="s">
        <v>10276</v>
      </c>
    </row>
    <row r="6553" spans="1:5">
      <c r="A6553" s="463" t="s">
        <v>10683</v>
      </c>
      <c r="B6553" s="463" t="s">
        <v>80</v>
      </c>
      <c r="C6553" s="463"/>
      <c r="D6553" s="463"/>
      <c r="E6553" s="294" t="s">
        <v>10301</v>
      </c>
    </row>
    <row r="6554" spans="1:5">
      <c r="A6554" s="463" t="s">
        <v>10683</v>
      </c>
      <c r="B6554" s="463" t="s">
        <v>80</v>
      </c>
      <c r="C6554" s="463"/>
      <c r="D6554" s="463"/>
      <c r="E6554" s="294" t="s">
        <v>10277</v>
      </c>
    </row>
    <row r="6555" spans="1:5">
      <c r="A6555" s="463" t="s">
        <v>10683</v>
      </c>
      <c r="B6555" s="463" t="s">
        <v>80</v>
      </c>
      <c r="C6555" s="463"/>
      <c r="D6555" s="463"/>
      <c r="E6555" s="294" t="s">
        <v>1674</v>
      </c>
    </row>
    <row r="6556" spans="1:5">
      <c r="A6556" s="463" t="s">
        <v>10683</v>
      </c>
      <c r="B6556" s="463" t="s">
        <v>80</v>
      </c>
      <c r="C6556" s="463"/>
      <c r="D6556" s="463"/>
      <c r="E6556" s="294" t="s">
        <v>7215</v>
      </c>
    </row>
    <row r="6557" spans="1:5">
      <c r="A6557" s="463" t="s">
        <v>10683</v>
      </c>
      <c r="B6557" s="463" t="s">
        <v>80</v>
      </c>
      <c r="C6557" s="463"/>
      <c r="D6557" s="463"/>
      <c r="E6557" s="294" t="s">
        <v>10278</v>
      </c>
    </row>
    <row r="6558" spans="1:5">
      <c r="A6558" s="463" t="s">
        <v>10683</v>
      </c>
      <c r="B6558" s="463" t="s">
        <v>80</v>
      </c>
      <c r="C6558" s="463"/>
      <c r="D6558" s="463"/>
      <c r="E6558" s="294" t="s">
        <v>10279</v>
      </c>
    </row>
    <row r="6559" spans="1:5">
      <c r="A6559" s="463" t="s">
        <v>10683</v>
      </c>
      <c r="B6559" s="463" t="s">
        <v>80</v>
      </c>
      <c r="C6559" s="463"/>
      <c r="D6559" s="463"/>
      <c r="E6559" s="294" t="s">
        <v>10289</v>
      </c>
    </row>
    <row r="6560" spans="1:5">
      <c r="A6560" s="463" t="s">
        <v>10683</v>
      </c>
      <c r="B6560" s="463" t="s">
        <v>80</v>
      </c>
      <c r="C6560" s="463"/>
      <c r="D6560" s="463"/>
      <c r="E6560" s="294" t="s">
        <v>10282</v>
      </c>
    </row>
    <row r="6561" spans="1:5">
      <c r="A6561" s="463" t="s">
        <v>10683</v>
      </c>
      <c r="B6561" s="463" t="s">
        <v>80</v>
      </c>
      <c r="C6561" s="463"/>
      <c r="D6561" s="463"/>
      <c r="E6561" s="294" t="s">
        <v>10283</v>
      </c>
    </row>
    <row r="6562" spans="1:5">
      <c r="A6562" s="463" t="s">
        <v>10683</v>
      </c>
      <c r="B6562" s="463" t="s">
        <v>80</v>
      </c>
      <c r="C6562" s="463"/>
      <c r="D6562" s="463"/>
      <c r="E6562" s="294" t="s">
        <v>10285</v>
      </c>
    </row>
    <row r="6563" spans="1:5">
      <c r="A6563" s="463" t="s">
        <v>10683</v>
      </c>
      <c r="B6563" s="463" t="s">
        <v>80</v>
      </c>
      <c r="C6563" s="463"/>
      <c r="D6563" s="463"/>
      <c r="E6563" s="294" t="s">
        <v>10286</v>
      </c>
    </row>
    <row r="6564" spans="1:5">
      <c r="A6564" s="463" t="s">
        <v>10683</v>
      </c>
      <c r="B6564" s="463" t="s">
        <v>80</v>
      </c>
      <c r="C6564" s="463"/>
      <c r="D6564" s="463"/>
      <c r="E6564" s="294" t="s">
        <v>10287</v>
      </c>
    </row>
    <row r="6565" spans="1:5">
      <c r="A6565" s="463" t="s">
        <v>10683</v>
      </c>
      <c r="B6565" s="463" t="s">
        <v>80</v>
      </c>
      <c r="C6565" s="463"/>
      <c r="D6565" s="463"/>
      <c r="E6565" s="294" t="s">
        <v>80</v>
      </c>
    </row>
    <row r="6566" spans="1:5">
      <c r="A6566" s="463" t="s">
        <v>10683</v>
      </c>
      <c r="B6566" s="463" t="s">
        <v>80</v>
      </c>
      <c r="C6566" s="463"/>
      <c r="D6566" s="463"/>
      <c r="E6566" s="294" t="s">
        <v>10288</v>
      </c>
    </row>
    <row r="6567" spans="1:5">
      <c r="A6567" s="463" t="s">
        <v>10683</v>
      </c>
      <c r="B6567" s="463" t="s">
        <v>80</v>
      </c>
      <c r="C6567" s="463"/>
      <c r="D6567" s="463"/>
      <c r="E6567" s="294" t="s">
        <v>10291</v>
      </c>
    </row>
    <row r="6568" spans="1:5">
      <c r="A6568" s="463" t="s">
        <v>10683</v>
      </c>
      <c r="B6568" s="463" t="s">
        <v>80</v>
      </c>
      <c r="C6568" s="463"/>
      <c r="D6568" s="463"/>
      <c r="E6568" s="294" t="s">
        <v>10292</v>
      </c>
    </row>
    <row r="6569" spans="1:5">
      <c r="A6569" s="463" t="s">
        <v>10683</v>
      </c>
      <c r="B6569" s="463" t="s">
        <v>80</v>
      </c>
      <c r="C6569" s="463"/>
      <c r="D6569" s="463"/>
      <c r="E6569" s="294" t="s">
        <v>10293</v>
      </c>
    </row>
    <row r="6570" spans="1:5">
      <c r="A6570" s="463" t="s">
        <v>10683</v>
      </c>
      <c r="B6570" s="463" t="s">
        <v>80</v>
      </c>
      <c r="C6570" s="463"/>
      <c r="D6570" s="463"/>
      <c r="E6570" s="294" t="s">
        <v>10294</v>
      </c>
    </row>
    <row r="6571" spans="1:5">
      <c r="A6571" s="463" t="s">
        <v>10683</v>
      </c>
      <c r="B6571" s="463" t="s">
        <v>80</v>
      </c>
      <c r="C6571" s="463"/>
      <c r="D6571" s="463"/>
      <c r="E6571" s="294" t="s">
        <v>10295</v>
      </c>
    </row>
    <row r="6572" spans="1:5">
      <c r="A6572" s="463" t="s">
        <v>10683</v>
      </c>
      <c r="B6572" s="463" t="s">
        <v>80</v>
      </c>
      <c r="C6572" s="463"/>
      <c r="D6572" s="463"/>
      <c r="E6572" s="294" t="s">
        <v>10296</v>
      </c>
    </row>
    <row r="6573" spans="1:5">
      <c r="A6573" s="463" t="s">
        <v>10683</v>
      </c>
      <c r="B6573" s="463" t="s">
        <v>80</v>
      </c>
      <c r="C6573" s="463"/>
      <c r="D6573" s="463"/>
      <c r="E6573" s="294" t="s">
        <v>10297</v>
      </c>
    </row>
    <row r="6574" spans="1:5">
      <c r="A6574" s="463" t="s">
        <v>10683</v>
      </c>
      <c r="B6574" s="463" t="s">
        <v>80</v>
      </c>
      <c r="C6574" s="463"/>
      <c r="D6574" s="463"/>
      <c r="E6574" s="294" t="s">
        <v>10280</v>
      </c>
    </row>
    <row r="6575" spans="1:5">
      <c r="A6575" s="463" t="s">
        <v>10683</v>
      </c>
      <c r="B6575" s="463" t="s">
        <v>80</v>
      </c>
      <c r="C6575" s="463"/>
      <c r="D6575" s="463"/>
      <c r="E6575" s="294" t="s">
        <v>10298</v>
      </c>
    </row>
    <row r="6576" spans="1:5">
      <c r="A6576" s="463" t="s">
        <v>10683</v>
      </c>
      <c r="B6576" s="463" t="s">
        <v>80</v>
      </c>
      <c r="C6576" s="463"/>
      <c r="D6576" s="463"/>
      <c r="E6576" s="294" t="s">
        <v>10299</v>
      </c>
    </row>
    <row r="6577" spans="1:5">
      <c r="A6577" s="463" t="s">
        <v>10683</v>
      </c>
      <c r="B6577" s="463" t="s">
        <v>80</v>
      </c>
      <c r="C6577" s="463"/>
      <c r="D6577" s="463"/>
      <c r="E6577" s="294" t="s">
        <v>10313</v>
      </c>
    </row>
    <row r="6578" spans="1:5">
      <c r="A6578" s="463" t="s">
        <v>10683</v>
      </c>
      <c r="B6578" s="463" t="s">
        <v>80</v>
      </c>
      <c r="C6578" s="463"/>
      <c r="D6578" s="463"/>
      <c r="E6578" s="294" t="s">
        <v>10300</v>
      </c>
    </row>
    <row r="6579" spans="1:5">
      <c r="A6579" s="463" t="s">
        <v>10683</v>
      </c>
      <c r="B6579" s="463" t="s">
        <v>80</v>
      </c>
      <c r="C6579" s="463"/>
      <c r="D6579" s="463"/>
      <c r="E6579" s="294" t="s">
        <v>10302</v>
      </c>
    </row>
    <row r="6580" spans="1:5">
      <c r="A6580" s="463" t="s">
        <v>10683</v>
      </c>
      <c r="B6580" s="463" t="s">
        <v>80</v>
      </c>
      <c r="C6580" s="463"/>
      <c r="D6580" s="463"/>
      <c r="E6580" s="294" t="s">
        <v>10303</v>
      </c>
    </row>
    <row r="6581" spans="1:5">
      <c r="A6581" s="463" t="s">
        <v>10683</v>
      </c>
      <c r="B6581" s="463" t="s">
        <v>80</v>
      </c>
      <c r="C6581" s="463"/>
      <c r="D6581" s="463"/>
      <c r="E6581" s="294" t="s">
        <v>10270</v>
      </c>
    </row>
    <row r="6582" spans="1:5">
      <c r="A6582" s="463" t="s">
        <v>10683</v>
      </c>
      <c r="B6582" s="463" t="s">
        <v>80</v>
      </c>
      <c r="C6582" s="463"/>
      <c r="D6582" s="463"/>
      <c r="E6582" s="294" t="s">
        <v>10290</v>
      </c>
    </row>
    <row r="6583" spans="1:5">
      <c r="A6583" s="463" t="s">
        <v>10683</v>
      </c>
      <c r="B6583" s="463" t="s">
        <v>80</v>
      </c>
      <c r="C6583" s="463"/>
      <c r="D6583" s="463"/>
      <c r="E6583" s="294" t="s">
        <v>10304</v>
      </c>
    </row>
    <row r="6584" spans="1:5">
      <c r="A6584" s="463" t="s">
        <v>10683</v>
      </c>
      <c r="B6584" s="463" t="s">
        <v>80</v>
      </c>
      <c r="C6584" s="463"/>
      <c r="D6584" s="463"/>
      <c r="E6584" s="294" t="s">
        <v>10312</v>
      </c>
    </row>
    <row r="6585" spans="1:5">
      <c r="A6585" s="463" t="s">
        <v>10683</v>
      </c>
      <c r="B6585" s="463" t="s">
        <v>80</v>
      </c>
      <c r="C6585" s="463"/>
      <c r="D6585" s="463"/>
      <c r="E6585" s="294" t="s">
        <v>10305</v>
      </c>
    </row>
    <row r="6586" spans="1:5">
      <c r="A6586" s="463" t="s">
        <v>10683</v>
      </c>
      <c r="B6586" s="463" t="s">
        <v>80</v>
      </c>
      <c r="C6586" s="463"/>
      <c r="D6586" s="463"/>
      <c r="E6586" s="294" t="s">
        <v>10307</v>
      </c>
    </row>
    <row r="6587" spans="1:5">
      <c r="A6587" s="463" t="s">
        <v>10683</v>
      </c>
      <c r="B6587" s="463" t="s">
        <v>80</v>
      </c>
      <c r="C6587" s="463"/>
      <c r="D6587" s="463"/>
      <c r="E6587" s="294" t="s">
        <v>10308</v>
      </c>
    </row>
    <row r="6588" spans="1:5">
      <c r="A6588" s="463" t="s">
        <v>10683</v>
      </c>
      <c r="B6588" s="463" t="s">
        <v>80</v>
      </c>
      <c r="C6588" s="463"/>
      <c r="D6588" s="463"/>
      <c r="E6588" s="294" t="s">
        <v>10309</v>
      </c>
    </row>
    <row r="6589" spans="1:5">
      <c r="A6589" s="463" t="s">
        <v>10683</v>
      </c>
      <c r="B6589" s="463" t="s">
        <v>80</v>
      </c>
      <c r="C6589" s="463"/>
      <c r="D6589" s="463"/>
      <c r="E6589" s="294" t="s">
        <v>10310</v>
      </c>
    </row>
    <row r="6590" spans="1:5">
      <c r="A6590" s="463" t="s">
        <v>10683</v>
      </c>
      <c r="B6590" s="463" t="s">
        <v>80</v>
      </c>
      <c r="C6590" s="463"/>
      <c r="D6590" s="463"/>
      <c r="E6590" s="294" t="s">
        <v>10311</v>
      </c>
    </row>
    <row r="6591" spans="1:5">
      <c r="A6591" s="463" t="s">
        <v>10683</v>
      </c>
      <c r="B6591" s="463" t="s">
        <v>80</v>
      </c>
      <c r="C6591" s="463"/>
      <c r="D6591" s="463"/>
      <c r="E6591" s="294" t="s">
        <v>10314</v>
      </c>
    </row>
    <row r="6592" spans="1:5">
      <c r="A6592" s="463" t="s">
        <v>10683</v>
      </c>
      <c r="B6592" s="463" t="s">
        <v>80</v>
      </c>
      <c r="C6592" s="463"/>
      <c r="D6592" s="463"/>
      <c r="E6592" s="294" t="s">
        <v>10284</v>
      </c>
    </row>
    <row r="6593" spans="1:5">
      <c r="A6593" s="463" t="s">
        <v>10683</v>
      </c>
      <c r="B6593" s="463" t="s">
        <v>80</v>
      </c>
      <c r="C6593" s="463"/>
      <c r="D6593" s="463"/>
      <c r="E6593" s="294" t="s">
        <v>10315</v>
      </c>
    </row>
    <row r="6594" spans="1:5">
      <c r="A6594" s="463" t="s">
        <v>10683</v>
      </c>
      <c r="B6594" s="463" t="s">
        <v>80</v>
      </c>
      <c r="C6594" s="463"/>
      <c r="D6594" s="463"/>
      <c r="E6594" s="294" t="s">
        <v>10281</v>
      </c>
    </row>
    <row r="6595" spans="1:5">
      <c r="A6595" s="463" t="s">
        <v>10683</v>
      </c>
      <c r="B6595" s="463" t="s">
        <v>80</v>
      </c>
      <c r="C6595" s="463"/>
      <c r="D6595" s="463"/>
      <c r="E6595" s="294" t="s">
        <v>10316</v>
      </c>
    </row>
    <row r="6596" spans="1:5">
      <c r="A6596" s="463" t="s">
        <v>10683</v>
      </c>
      <c r="B6596" s="463" t="s">
        <v>80</v>
      </c>
      <c r="C6596" s="463"/>
      <c r="D6596" s="463"/>
      <c r="E6596" s="294" t="s">
        <v>2728</v>
      </c>
    </row>
    <row r="6597" spans="1:5">
      <c r="A6597" s="463" t="s">
        <v>10683</v>
      </c>
      <c r="B6597" s="463" t="s">
        <v>80</v>
      </c>
      <c r="C6597" s="463"/>
      <c r="D6597" s="463"/>
      <c r="E6597" s="294" t="s">
        <v>10317</v>
      </c>
    </row>
    <row r="6598" spans="1:5">
      <c r="A6598" s="463" t="s">
        <v>10683</v>
      </c>
      <c r="B6598" s="463" t="s">
        <v>149</v>
      </c>
      <c r="C6598" s="463"/>
      <c r="D6598" s="463" t="s">
        <v>10713</v>
      </c>
      <c r="E6598" s="294" t="s">
        <v>10164</v>
      </c>
    </row>
    <row r="6599" spans="1:5">
      <c r="A6599" s="463" t="s">
        <v>10683</v>
      </c>
      <c r="B6599" s="463" t="s">
        <v>91</v>
      </c>
      <c r="C6599" s="463"/>
      <c r="D6599" s="463"/>
      <c r="E6599" s="294" t="s">
        <v>10575</v>
      </c>
    </row>
    <row r="6600" spans="1:5">
      <c r="A6600" s="463" t="s">
        <v>10683</v>
      </c>
      <c r="B6600" s="463" t="s">
        <v>91</v>
      </c>
      <c r="C6600" s="463"/>
      <c r="D6600" s="463"/>
      <c r="E6600" s="294" t="s">
        <v>10576</v>
      </c>
    </row>
    <row r="6601" spans="1:5">
      <c r="A6601" s="463" t="s">
        <v>10683</v>
      </c>
      <c r="B6601" s="463" t="s">
        <v>91</v>
      </c>
      <c r="C6601" s="463"/>
      <c r="D6601" s="463"/>
      <c r="E6601" s="294" t="s">
        <v>10594</v>
      </c>
    </row>
    <row r="6602" spans="1:5">
      <c r="A6602" s="463" t="s">
        <v>10683</v>
      </c>
      <c r="B6602" s="463" t="s">
        <v>91</v>
      </c>
      <c r="C6602" s="463"/>
      <c r="D6602" s="463"/>
      <c r="E6602" s="294" t="s">
        <v>10613</v>
      </c>
    </row>
    <row r="6603" spans="1:5">
      <c r="A6603" s="463" t="s">
        <v>10683</v>
      </c>
      <c r="B6603" s="463" t="s">
        <v>91</v>
      </c>
      <c r="C6603" s="463"/>
      <c r="D6603" s="463"/>
      <c r="E6603" s="294" t="s">
        <v>10595</v>
      </c>
    </row>
    <row r="6604" spans="1:5">
      <c r="A6604" s="463" t="s">
        <v>10683</v>
      </c>
      <c r="B6604" s="463" t="s">
        <v>91</v>
      </c>
      <c r="C6604" s="463"/>
      <c r="D6604" s="463"/>
      <c r="E6604" s="294" t="s">
        <v>10577</v>
      </c>
    </row>
    <row r="6605" spans="1:5">
      <c r="A6605" s="463" t="s">
        <v>10683</v>
      </c>
      <c r="B6605" s="463" t="s">
        <v>91</v>
      </c>
      <c r="C6605" s="463"/>
      <c r="D6605" s="463"/>
      <c r="E6605" s="294" t="s">
        <v>10596</v>
      </c>
    </row>
    <row r="6606" spans="1:5">
      <c r="A6606" s="463" t="s">
        <v>10683</v>
      </c>
      <c r="B6606" s="463" t="s">
        <v>91</v>
      </c>
      <c r="C6606" s="463"/>
      <c r="D6606" s="463"/>
      <c r="E6606" s="294" t="s">
        <v>10578</v>
      </c>
    </row>
    <row r="6607" spans="1:5">
      <c r="A6607" s="463" t="s">
        <v>10683</v>
      </c>
      <c r="B6607" s="463" t="s">
        <v>91</v>
      </c>
      <c r="C6607" s="463"/>
      <c r="D6607" s="463"/>
      <c r="E6607" s="294" t="s">
        <v>10599</v>
      </c>
    </row>
    <row r="6608" spans="1:5">
      <c r="A6608" s="463" t="s">
        <v>10683</v>
      </c>
      <c r="B6608" s="463" t="s">
        <v>91</v>
      </c>
      <c r="C6608" s="463"/>
      <c r="D6608" s="463"/>
      <c r="E6608" s="294" t="s">
        <v>10614</v>
      </c>
    </row>
    <row r="6609" spans="1:5">
      <c r="A6609" s="463" t="s">
        <v>10683</v>
      </c>
      <c r="B6609" s="463" t="s">
        <v>91</v>
      </c>
      <c r="C6609" s="463"/>
      <c r="D6609" s="463"/>
      <c r="E6609" s="294" t="s">
        <v>10625</v>
      </c>
    </row>
    <row r="6610" spans="1:5">
      <c r="A6610" s="463" t="s">
        <v>10683</v>
      </c>
      <c r="B6610" s="463" t="s">
        <v>91</v>
      </c>
      <c r="C6610" s="463"/>
      <c r="D6610" s="463"/>
      <c r="E6610" s="294" t="s">
        <v>10579</v>
      </c>
    </row>
    <row r="6611" spans="1:5">
      <c r="A6611" s="463" t="s">
        <v>10683</v>
      </c>
      <c r="B6611" s="463" t="s">
        <v>91</v>
      </c>
      <c r="C6611" s="463"/>
      <c r="D6611" s="463"/>
      <c r="E6611" s="294" t="s">
        <v>10580</v>
      </c>
    </row>
    <row r="6612" spans="1:5">
      <c r="A6612" s="463" t="s">
        <v>10683</v>
      </c>
      <c r="B6612" s="463" t="s">
        <v>91</v>
      </c>
      <c r="C6612" s="463"/>
      <c r="D6612" s="463"/>
      <c r="E6612" s="294" t="s">
        <v>10600</v>
      </c>
    </row>
    <row r="6613" spans="1:5">
      <c r="A6613" s="463" t="s">
        <v>10683</v>
      </c>
      <c r="B6613" s="463" t="s">
        <v>91</v>
      </c>
      <c r="C6613" s="463"/>
      <c r="D6613" s="463"/>
      <c r="E6613" s="294" t="s">
        <v>10615</v>
      </c>
    </row>
    <row r="6614" spans="1:5">
      <c r="A6614" s="463" t="s">
        <v>10683</v>
      </c>
      <c r="B6614" s="463" t="s">
        <v>91</v>
      </c>
      <c r="C6614" s="463"/>
      <c r="D6614" s="463"/>
      <c r="E6614" s="294" t="s">
        <v>10601</v>
      </c>
    </row>
    <row r="6615" spans="1:5">
      <c r="A6615" s="463" t="s">
        <v>10683</v>
      </c>
      <c r="B6615" s="463" t="s">
        <v>91</v>
      </c>
      <c r="C6615" s="463"/>
      <c r="D6615" s="463"/>
      <c r="E6615" s="294" t="s">
        <v>10629</v>
      </c>
    </row>
    <row r="6616" spans="1:5">
      <c r="A6616" s="463" t="s">
        <v>10683</v>
      </c>
      <c r="B6616" s="463" t="s">
        <v>91</v>
      </c>
      <c r="C6616" s="463"/>
      <c r="D6616" s="463"/>
      <c r="E6616" s="294" t="s">
        <v>10607</v>
      </c>
    </row>
    <row r="6617" spans="1:5">
      <c r="A6617" s="463" t="s">
        <v>10683</v>
      </c>
      <c r="B6617" s="463" t="s">
        <v>91</v>
      </c>
      <c r="C6617" s="463"/>
      <c r="D6617" s="463"/>
      <c r="E6617" s="294" t="s">
        <v>10603</v>
      </c>
    </row>
    <row r="6618" spans="1:5">
      <c r="A6618" s="463" t="s">
        <v>10683</v>
      </c>
      <c r="B6618" s="463" t="s">
        <v>91</v>
      </c>
      <c r="C6618" s="463"/>
      <c r="D6618" s="463"/>
      <c r="E6618" s="294" t="s">
        <v>10626</v>
      </c>
    </row>
    <row r="6619" spans="1:5">
      <c r="A6619" s="463" t="s">
        <v>10683</v>
      </c>
      <c r="B6619" s="463" t="s">
        <v>91</v>
      </c>
      <c r="C6619" s="463"/>
      <c r="D6619" s="463"/>
      <c r="E6619" s="294" t="s">
        <v>10581</v>
      </c>
    </row>
    <row r="6620" spans="1:5">
      <c r="A6620" s="463" t="s">
        <v>10683</v>
      </c>
      <c r="B6620" s="463" t="s">
        <v>91</v>
      </c>
      <c r="C6620" s="463"/>
      <c r="D6620" s="463" t="s">
        <v>10713</v>
      </c>
      <c r="E6620" s="294" t="s">
        <v>10068</v>
      </c>
    </row>
    <row r="6621" spans="1:5">
      <c r="A6621" s="463" t="s">
        <v>10683</v>
      </c>
      <c r="B6621" s="463" t="s">
        <v>91</v>
      </c>
      <c r="C6621" s="463"/>
      <c r="D6621" s="463"/>
      <c r="E6621" s="294" t="s">
        <v>10582</v>
      </c>
    </row>
    <row r="6622" spans="1:5">
      <c r="A6622" s="463" t="s">
        <v>10683</v>
      </c>
      <c r="B6622" s="463" t="s">
        <v>91</v>
      </c>
      <c r="C6622" s="463"/>
      <c r="D6622" s="463"/>
      <c r="E6622" s="294" t="s">
        <v>10583</v>
      </c>
    </row>
    <row r="6623" spans="1:5">
      <c r="A6623" s="463" t="s">
        <v>10683</v>
      </c>
      <c r="B6623" s="463" t="s">
        <v>91</v>
      </c>
      <c r="C6623" s="463"/>
      <c r="D6623" s="463"/>
      <c r="E6623" s="294" t="s">
        <v>10584</v>
      </c>
    </row>
    <row r="6624" spans="1:5">
      <c r="A6624" s="463" t="s">
        <v>10683</v>
      </c>
      <c r="B6624" s="463" t="s">
        <v>91</v>
      </c>
      <c r="C6624" s="463"/>
      <c r="D6624" s="463"/>
      <c r="E6624" s="294" t="s">
        <v>10616</v>
      </c>
    </row>
    <row r="6625" spans="1:5">
      <c r="A6625" s="463" t="s">
        <v>10683</v>
      </c>
      <c r="B6625" s="463" t="s">
        <v>91</v>
      </c>
      <c r="C6625" s="463"/>
      <c r="D6625" s="463"/>
      <c r="E6625" s="294" t="s">
        <v>10585</v>
      </c>
    </row>
    <row r="6626" spans="1:5">
      <c r="A6626" s="463" t="s">
        <v>10683</v>
      </c>
      <c r="B6626" s="463" t="s">
        <v>91</v>
      </c>
      <c r="C6626" s="463"/>
      <c r="D6626" s="463"/>
      <c r="E6626" s="294" t="s">
        <v>10586</v>
      </c>
    </row>
    <row r="6627" spans="1:5">
      <c r="A6627" s="463" t="s">
        <v>10683</v>
      </c>
      <c r="B6627" s="463" t="s">
        <v>91</v>
      </c>
      <c r="C6627" s="463"/>
      <c r="D6627" s="463"/>
      <c r="E6627" s="294" t="s">
        <v>10587</v>
      </c>
    </row>
    <row r="6628" spans="1:5">
      <c r="A6628" s="463" t="s">
        <v>10683</v>
      </c>
      <c r="B6628" s="463" t="s">
        <v>91</v>
      </c>
      <c r="C6628" s="463"/>
      <c r="D6628" s="463"/>
      <c r="E6628" s="294" t="s">
        <v>10617</v>
      </c>
    </row>
    <row r="6629" spans="1:5">
      <c r="A6629" s="463" t="s">
        <v>10683</v>
      </c>
      <c r="B6629" s="463" t="s">
        <v>91</v>
      </c>
      <c r="C6629" s="463"/>
      <c r="D6629" s="463"/>
      <c r="E6629" s="294" t="s">
        <v>10618</v>
      </c>
    </row>
    <row r="6630" spans="1:5">
      <c r="A6630" s="463" t="s">
        <v>10683</v>
      </c>
      <c r="B6630" s="463" t="s">
        <v>91</v>
      </c>
      <c r="C6630" s="463"/>
      <c r="D6630" s="463"/>
      <c r="E6630" s="294" t="s">
        <v>10619</v>
      </c>
    </row>
    <row r="6631" spans="1:5">
      <c r="A6631" s="463" t="s">
        <v>10683</v>
      </c>
      <c r="B6631" s="463" t="s">
        <v>91</v>
      </c>
      <c r="C6631" s="463"/>
      <c r="D6631" s="463"/>
      <c r="E6631" s="294" t="s">
        <v>10620</v>
      </c>
    </row>
    <row r="6632" spans="1:5">
      <c r="A6632" s="463" t="s">
        <v>10683</v>
      </c>
      <c r="B6632" s="463" t="s">
        <v>91</v>
      </c>
      <c r="C6632" s="463"/>
      <c r="D6632" s="463"/>
      <c r="E6632" s="294" t="s">
        <v>10621</v>
      </c>
    </row>
    <row r="6633" spans="1:5">
      <c r="A6633" s="463" t="s">
        <v>10683</v>
      </c>
      <c r="B6633" s="463" t="s">
        <v>91</v>
      </c>
      <c r="C6633" s="463"/>
      <c r="D6633" s="463"/>
      <c r="E6633" s="294" t="s">
        <v>10588</v>
      </c>
    </row>
    <row r="6634" spans="1:5">
      <c r="A6634" s="463" t="s">
        <v>10683</v>
      </c>
      <c r="B6634" s="463" t="s">
        <v>91</v>
      </c>
      <c r="C6634" s="463"/>
      <c r="D6634" s="463"/>
      <c r="E6634" s="294" t="s">
        <v>10622</v>
      </c>
    </row>
    <row r="6635" spans="1:5">
      <c r="A6635" s="463" t="s">
        <v>10683</v>
      </c>
      <c r="B6635" s="463" t="s">
        <v>91</v>
      </c>
      <c r="C6635" s="463"/>
      <c r="D6635" s="463"/>
      <c r="E6635" s="294" t="s">
        <v>10605</v>
      </c>
    </row>
    <row r="6636" spans="1:5">
      <c r="A6636" s="463" t="s">
        <v>10683</v>
      </c>
      <c r="B6636" s="463" t="s">
        <v>91</v>
      </c>
      <c r="C6636" s="463"/>
      <c r="D6636" s="463"/>
      <c r="E6636" s="294" t="s">
        <v>10608</v>
      </c>
    </row>
    <row r="6637" spans="1:5">
      <c r="A6637" s="463" t="s">
        <v>10683</v>
      </c>
      <c r="B6637" s="463" t="s">
        <v>91</v>
      </c>
      <c r="C6637" s="463"/>
      <c r="D6637" s="463"/>
      <c r="E6637" s="294" t="s">
        <v>10589</v>
      </c>
    </row>
    <row r="6638" spans="1:5">
      <c r="A6638" s="463" t="s">
        <v>10683</v>
      </c>
      <c r="B6638" s="463" t="s">
        <v>91</v>
      </c>
      <c r="C6638" s="463"/>
      <c r="D6638" s="463"/>
      <c r="E6638" s="294" t="s">
        <v>10602</v>
      </c>
    </row>
    <row r="6639" spans="1:5">
      <c r="A6639" s="463" t="s">
        <v>10683</v>
      </c>
      <c r="B6639" s="463" t="s">
        <v>91</v>
      </c>
      <c r="C6639" s="463"/>
      <c r="D6639" s="463"/>
      <c r="E6639" s="294" t="s">
        <v>10627</v>
      </c>
    </row>
    <row r="6640" spans="1:5">
      <c r="A6640" s="463" t="s">
        <v>10683</v>
      </c>
      <c r="B6640" s="463" t="s">
        <v>91</v>
      </c>
      <c r="C6640" s="463"/>
      <c r="D6640" s="463"/>
      <c r="E6640" s="294" t="s">
        <v>10590</v>
      </c>
    </row>
    <row r="6641" spans="1:5">
      <c r="A6641" s="463" t="s">
        <v>10683</v>
      </c>
      <c r="B6641" s="463" t="s">
        <v>91</v>
      </c>
      <c r="C6641" s="463"/>
      <c r="D6641" s="463"/>
      <c r="E6641" s="294" t="s">
        <v>10623</v>
      </c>
    </row>
    <row r="6642" spans="1:5">
      <c r="A6642" s="463" t="s">
        <v>10683</v>
      </c>
      <c r="B6642" s="463" t="s">
        <v>91</v>
      </c>
      <c r="C6642" s="463"/>
      <c r="D6642" s="463"/>
      <c r="E6642" s="294" t="s">
        <v>10591</v>
      </c>
    </row>
    <row r="6643" spans="1:5">
      <c r="A6643" s="463" t="s">
        <v>10683</v>
      </c>
      <c r="B6643" s="463" t="s">
        <v>91</v>
      </c>
      <c r="C6643" s="463"/>
      <c r="D6643" s="463"/>
      <c r="E6643" s="294" t="s">
        <v>10592</v>
      </c>
    </row>
    <row r="6644" spans="1:5">
      <c r="A6644" s="463" t="s">
        <v>10683</v>
      </c>
      <c r="B6644" s="463" t="s">
        <v>91</v>
      </c>
      <c r="C6644" s="463"/>
      <c r="D6644" s="463"/>
      <c r="E6644" s="294" t="s">
        <v>10597</v>
      </c>
    </row>
    <row r="6645" spans="1:5">
      <c r="A6645" s="463" t="s">
        <v>10683</v>
      </c>
      <c r="B6645" s="463" t="s">
        <v>91</v>
      </c>
      <c r="C6645" s="463"/>
      <c r="D6645" s="463"/>
      <c r="E6645" s="294" t="s">
        <v>10624</v>
      </c>
    </row>
    <row r="6646" spans="1:5">
      <c r="A6646" s="463" t="s">
        <v>10683</v>
      </c>
      <c r="B6646" s="463" t="s">
        <v>91</v>
      </c>
      <c r="C6646" s="463"/>
      <c r="D6646" s="463"/>
      <c r="E6646" s="294" t="s">
        <v>10628</v>
      </c>
    </row>
    <row r="6647" spans="1:5">
      <c r="A6647" s="463" t="s">
        <v>10683</v>
      </c>
      <c r="B6647" s="463" t="s">
        <v>91</v>
      </c>
      <c r="C6647" s="463"/>
      <c r="D6647" s="463"/>
      <c r="E6647" s="294" t="s">
        <v>10609</v>
      </c>
    </row>
    <row r="6648" spans="1:5">
      <c r="A6648" s="463" t="s">
        <v>10683</v>
      </c>
      <c r="B6648" s="463" t="s">
        <v>91</v>
      </c>
      <c r="C6648" s="463"/>
      <c r="D6648" s="463"/>
      <c r="E6648" s="294" t="s">
        <v>10610</v>
      </c>
    </row>
    <row r="6649" spans="1:5">
      <c r="A6649" s="463" t="s">
        <v>10683</v>
      </c>
      <c r="B6649" s="463" t="s">
        <v>91</v>
      </c>
      <c r="C6649" s="463"/>
      <c r="D6649" s="463"/>
      <c r="E6649" s="294" t="s">
        <v>10598</v>
      </c>
    </row>
    <row r="6650" spans="1:5">
      <c r="A6650" s="463" t="s">
        <v>10683</v>
      </c>
      <c r="B6650" s="463" t="s">
        <v>91</v>
      </c>
      <c r="C6650" s="463"/>
      <c r="D6650" s="463"/>
      <c r="E6650" s="294" t="s">
        <v>10593</v>
      </c>
    </row>
    <row r="6651" spans="1:5">
      <c r="A6651" s="463" t="s">
        <v>10683</v>
      </c>
      <c r="B6651" s="463" t="s">
        <v>91</v>
      </c>
      <c r="C6651" s="463"/>
      <c r="D6651" s="463"/>
      <c r="E6651" s="294" t="s">
        <v>10604</v>
      </c>
    </row>
    <row r="6652" spans="1:5">
      <c r="A6652" s="463" t="s">
        <v>10683</v>
      </c>
      <c r="B6652" s="463" t="s">
        <v>91</v>
      </c>
      <c r="C6652" s="463"/>
      <c r="D6652" s="463"/>
      <c r="E6652" s="294" t="s">
        <v>10631</v>
      </c>
    </row>
    <row r="6653" spans="1:5">
      <c r="A6653" s="463" t="s">
        <v>10683</v>
      </c>
      <c r="B6653" s="463" t="s">
        <v>91</v>
      </c>
      <c r="C6653" s="463"/>
      <c r="D6653" s="463"/>
      <c r="E6653" s="294" t="s">
        <v>10611</v>
      </c>
    </row>
    <row r="6654" spans="1:5">
      <c r="A6654" s="463" t="s">
        <v>10683</v>
      </c>
      <c r="B6654" s="463" t="s">
        <v>91</v>
      </c>
      <c r="C6654" s="463"/>
      <c r="D6654" s="463"/>
      <c r="E6654" s="294" t="s">
        <v>10606</v>
      </c>
    </row>
    <row r="6655" spans="1:5">
      <c r="A6655" s="463" t="s">
        <v>10683</v>
      </c>
      <c r="B6655" s="463" t="s">
        <v>91</v>
      </c>
      <c r="C6655" s="463"/>
      <c r="D6655" s="463"/>
      <c r="E6655" s="294" t="s">
        <v>10630</v>
      </c>
    </row>
    <row r="6656" spans="1:5">
      <c r="A6656" s="463" t="s">
        <v>10683</v>
      </c>
      <c r="B6656" s="463" t="s">
        <v>91</v>
      </c>
      <c r="C6656" s="463"/>
      <c r="D6656" s="463"/>
      <c r="E6656" s="294" t="s">
        <v>10612</v>
      </c>
    </row>
    <row r="6657" spans="1:5">
      <c r="A6657" s="463" t="s">
        <v>10683</v>
      </c>
      <c r="B6657" s="463" t="s">
        <v>92</v>
      </c>
      <c r="C6657" s="463"/>
      <c r="D6657" s="463"/>
      <c r="E6657" s="294" t="s">
        <v>10109</v>
      </c>
    </row>
    <row r="6658" spans="1:5">
      <c r="A6658" s="463" t="s">
        <v>10683</v>
      </c>
      <c r="B6658" s="463" t="s">
        <v>92</v>
      </c>
      <c r="C6658" s="463"/>
      <c r="D6658" s="463"/>
      <c r="E6658" s="294" t="s">
        <v>10078</v>
      </c>
    </row>
    <row r="6659" spans="1:5">
      <c r="A6659" s="463" t="s">
        <v>10683</v>
      </c>
      <c r="B6659" s="463" t="s">
        <v>92</v>
      </c>
      <c r="C6659" s="463"/>
      <c r="D6659" s="463"/>
      <c r="E6659" s="294" t="s">
        <v>10079</v>
      </c>
    </row>
    <row r="6660" spans="1:5">
      <c r="A6660" s="463" t="s">
        <v>10683</v>
      </c>
      <c r="B6660" s="463" t="s">
        <v>92</v>
      </c>
      <c r="C6660" s="463"/>
      <c r="D6660" s="463"/>
      <c r="E6660" s="294" t="s">
        <v>10080</v>
      </c>
    </row>
    <row r="6661" spans="1:5">
      <c r="A6661" s="463" t="s">
        <v>10683</v>
      </c>
      <c r="B6661" s="463" t="s">
        <v>92</v>
      </c>
      <c r="C6661" s="463"/>
      <c r="D6661" s="463"/>
      <c r="E6661" s="294" t="s">
        <v>10110</v>
      </c>
    </row>
    <row r="6662" spans="1:5">
      <c r="A6662" s="463" t="s">
        <v>10683</v>
      </c>
      <c r="B6662" s="463" t="s">
        <v>92</v>
      </c>
      <c r="C6662" s="463"/>
      <c r="D6662" s="463"/>
      <c r="E6662" s="294" t="s">
        <v>10111</v>
      </c>
    </row>
    <row r="6663" spans="1:5">
      <c r="A6663" s="463" t="s">
        <v>10683</v>
      </c>
      <c r="B6663" s="463" t="s">
        <v>92</v>
      </c>
      <c r="C6663" s="463"/>
      <c r="D6663" s="463"/>
      <c r="E6663" s="294" t="s">
        <v>10069</v>
      </c>
    </row>
    <row r="6664" spans="1:5">
      <c r="A6664" s="463" t="s">
        <v>10683</v>
      </c>
      <c r="B6664" s="463" t="s">
        <v>92</v>
      </c>
      <c r="C6664" s="463"/>
      <c r="D6664" s="463"/>
      <c r="E6664" s="294" t="s">
        <v>10112</v>
      </c>
    </row>
    <row r="6665" spans="1:5">
      <c r="A6665" s="463" t="s">
        <v>10683</v>
      </c>
      <c r="B6665" s="463" t="s">
        <v>92</v>
      </c>
      <c r="C6665" s="463"/>
      <c r="D6665" s="463"/>
      <c r="E6665" s="294" t="s">
        <v>10113</v>
      </c>
    </row>
    <row r="6666" spans="1:5">
      <c r="A6666" s="463" t="s">
        <v>10683</v>
      </c>
      <c r="B6666" s="463" t="s">
        <v>92</v>
      </c>
      <c r="C6666" s="463"/>
      <c r="D6666" s="463"/>
      <c r="E6666" s="294" t="s">
        <v>10081</v>
      </c>
    </row>
    <row r="6667" spans="1:5">
      <c r="A6667" s="463" t="s">
        <v>10683</v>
      </c>
      <c r="B6667" s="463" t="s">
        <v>92</v>
      </c>
      <c r="C6667" s="463"/>
      <c r="D6667" s="463"/>
      <c r="E6667" s="294" t="s">
        <v>10082</v>
      </c>
    </row>
    <row r="6668" spans="1:5">
      <c r="A6668" s="463" t="s">
        <v>10683</v>
      </c>
      <c r="B6668" s="463" t="s">
        <v>92</v>
      </c>
      <c r="C6668" s="463"/>
      <c r="D6668" s="463"/>
      <c r="E6668" s="294" t="s">
        <v>10070</v>
      </c>
    </row>
    <row r="6669" spans="1:5">
      <c r="A6669" s="463" t="s">
        <v>10683</v>
      </c>
      <c r="B6669" s="463" t="s">
        <v>92</v>
      </c>
      <c r="C6669" s="463"/>
      <c r="D6669" s="463"/>
      <c r="E6669" s="294" t="s">
        <v>10633</v>
      </c>
    </row>
    <row r="6670" spans="1:5">
      <c r="A6670" s="463" t="s">
        <v>10683</v>
      </c>
      <c r="B6670" s="463" t="s">
        <v>92</v>
      </c>
      <c r="C6670" s="463"/>
      <c r="D6670" s="463"/>
      <c r="E6670" s="294" t="s">
        <v>10083</v>
      </c>
    </row>
    <row r="6671" spans="1:5">
      <c r="A6671" s="463" t="s">
        <v>10683</v>
      </c>
      <c r="B6671" s="463" t="s">
        <v>92</v>
      </c>
      <c r="C6671" s="463"/>
      <c r="D6671" s="463"/>
      <c r="E6671" s="294" t="s">
        <v>10084</v>
      </c>
    </row>
    <row r="6672" spans="1:5">
      <c r="A6672" s="463" t="s">
        <v>10683</v>
      </c>
      <c r="B6672" s="463" t="s">
        <v>92</v>
      </c>
      <c r="C6672" s="463"/>
      <c r="D6672" s="463"/>
      <c r="E6672" s="294" t="s">
        <v>10085</v>
      </c>
    </row>
    <row r="6673" spans="1:5">
      <c r="A6673" s="463" t="s">
        <v>10683</v>
      </c>
      <c r="B6673" s="463" t="s">
        <v>92</v>
      </c>
      <c r="C6673" s="463"/>
      <c r="D6673" s="463"/>
      <c r="E6673" s="294" t="s">
        <v>10071</v>
      </c>
    </row>
    <row r="6674" spans="1:5">
      <c r="A6674" s="463" t="s">
        <v>10683</v>
      </c>
      <c r="B6674" s="463" t="s">
        <v>92</v>
      </c>
      <c r="C6674" s="463"/>
      <c r="D6674" s="463"/>
      <c r="E6674" s="294" t="s">
        <v>10086</v>
      </c>
    </row>
    <row r="6675" spans="1:5">
      <c r="A6675" s="463" t="s">
        <v>10683</v>
      </c>
      <c r="B6675" s="463" t="s">
        <v>92</v>
      </c>
      <c r="C6675" s="463"/>
      <c r="D6675" s="463"/>
      <c r="E6675" s="294" t="s">
        <v>10087</v>
      </c>
    </row>
    <row r="6676" spans="1:5">
      <c r="A6676" s="463" t="s">
        <v>10683</v>
      </c>
      <c r="B6676" s="463" t="s">
        <v>92</v>
      </c>
      <c r="C6676" s="463"/>
      <c r="D6676" s="463"/>
      <c r="E6676" s="294" t="s">
        <v>10114</v>
      </c>
    </row>
    <row r="6677" spans="1:5">
      <c r="A6677" s="463" t="s">
        <v>10683</v>
      </c>
      <c r="B6677" s="463" t="s">
        <v>92</v>
      </c>
      <c r="C6677" s="463"/>
      <c r="D6677" s="463"/>
      <c r="E6677" s="294" t="s">
        <v>1982</v>
      </c>
    </row>
    <row r="6678" spans="1:5">
      <c r="A6678" s="463" t="s">
        <v>10683</v>
      </c>
      <c r="B6678" s="463" t="s">
        <v>92</v>
      </c>
      <c r="C6678" s="463"/>
      <c r="D6678" s="463"/>
      <c r="E6678" s="294" t="s">
        <v>9307</v>
      </c>
    </row>
    <row r="6679" spans="1:5">
      <c r="A6679" s="463" t="s">
        <v>10683</v>
      </c>
      <c r="B6679" s="463" t="s">
        <v>92</v>
      </c>
      <c r="C6679" s="463"/>
      <c r="D6679" s="463"/>
      <c r="E6679" s="294" t="s">
        <v>10116</v>
      </c>
    </row>
    <row r="6680" spans="1:5">
      <c r="A6680" s="463" t="s">
        <v>10683</v>
      </c>
      <c r="B6680" s="463" t="s">
        <v>92</v>
      </c>
      <c r="C6680" s="463"/>
      <c r="D6680" s="463"/>
      <c r="E6680" s="294" t="s">
        <v>10088</v>
      </c>
    </row>
    <row r="6681" spans="1:5">
      <c r="A6681" s="463" t="s">
        <v>10683</v>
      </c>
      <c r="B6681" s="463" t="s">
        <v>92</v>
      </c>
      <c r="C6681" s="463"/>
      <c r="D6681" s="463"/>
      <c r="E6681" s="294" t="s">
        <v>10089</v>
      </c>
    </row>
    <row r="6682" spans="1:5">
      <c r="A6682" s="463" t="s">
        <v>10683</v>
      </c>
      <c r="B6682" s="463" t="s">
        <v>92</v>
      </c>
      <c r="C6682" s="463"/>
      <c r="D6682" s="463"/>
      <c r="E6682" s="294" t="s">
        <v>10090</v>
      </c>
    </row>
    <row r="6683" spans="1:5">
      <c r="A6683" s="463" t="s">
        <v>10683</v>
      </c>
      <c r="B6683" s="463" t="s">
        <v>92</v>
      </c>
      <c r="C6683" s="463"/>
      <c r="D6683" s="463"/>
      <c r="E6683" s="294" t="s">
        <v>10106</v>
      </c>
    </row>
    <row r="6684" spans="1:5">
      <c r="A6684" s="463" t="s">
        <v>10683</v>
      </c>
      <c r="B6684" s="463" t="s">
        <v>92</v>
      </c>
      <c r="C6684" s="463"/>
      <c r="D6684" s="463"/>
      <c r="E6684" s="294" t="s">
        <v>10091</v>
      </c>
    </row>
    <row r="6685" spans="1:5">
      <c r="A6685" s="463" t="s">
        <v>10683</v>
      </c>
      <c r="B6685" s="463" t="s">
        <v>92</v>
      </c>
      <c r="C6685" s="463"/>
      <c r="D6685" s="463"/>
      <c r="E6685" s="294" t="s">
        <v>10076</v>
      </c>
    </row>
    <row r="6686" spans="1:5">
      <c r="A6686" s="463" t="s">
        <v>10683</v>
      </c>
      <c r="B6686" s="463" t="s">
        <v>92</v>
      </c>
      <c r="C6686" s="463"/>
      <c r="D6686" s="463"/>
      <c r="E6686" s="294" t="s">
        <v>10092</v>
      </c>
    </row>
    <row r="6687" spans="1:5">
      <c r="A6687" s="463" t="s">
        <v>10683</v>
      </c>
      <c r="B6687" s="463" t="s">
        <v>92</v>
      </c>
      <c r="C6687" s="463"/>
      <c r="D6687" s="463"/>
      <c r="E6687" s="294" t="s">
        <v>10117</v>
      </c>
    </row>
    <row r="6688" spans="1:5">
      <c r="A6688" s="463" t="s">
        <v>10683</v>
      </c>
      <c r="B6688" s="463" t="s">
        <v>92</v>
      </c>
      <c r="C6688" s="463"/>
      <c r="D6688" s="463"/>
      <c r="E6688" s="294" t="s">
        <v>10634</v>
      </c>
    </row>
    <row r="6689" spans="1:5">
      <c r="A6689" s="463" t="s">
        <v>10683</v>
      </c>
      <c r="B6689" s="463" t="s">
        <v>92</v>
      </c>
      <c r="C6689" s="463"/>
      <c r="D6689" s="463"/>
      <c r="E6689" s="294" t="s">
        <v>10093</v>
      </c>
    </row>
    <row r="6690" spans="1:5">
      <c r="A6690" s="463" t="s">
        <v>10683</v>
      </c>
      <c r="B6690" s="463" t="s">
        <v>92</v>
      </c>
      <c r="C6690" s="463"/>
      <c r="D6690" s="463"/>
      <c r="E6690" s="294" t="s">
        <v>10635</v>
      </c>
    </row>
    <row r="6691" spans="1:5">
      <c r="A6691" s="463" t="s">
        <v>10683</v>
      </c>
      <c r="B6691" s="463" t="s">
        <v>92</v>
      </c>
      <c r="C6691" s="463"/>
      <c r="D6691" s="463"/>
      <c r="E6691" s="294" t="s">
        <v>10120</v>
      </c>
    </row>
    <row r="6692" spans="1:5">
      <c r="A6692" s="463" t="s">
        <v>10683</v>
      </c>
      <c r="B6692" s="463" t="s">
        <v>92</v>
      </c>
      <c r="C6692" s="463"/>
      <c r="D6692" s="463"/>
      <c r="E6692" s="294" t="s">
        <v>10094</v>
      </c>
    </row>
    <row r="6693" spans="1:5">
      <c r="A6693" s="463" t="s">
        <v>10683</v>
      </c>
      <c r="B6693" s="463" t="s">
        <v>92</v>
      </c>
      <c r="C6693" s="463"/>
      <c r="D6693" s="463"/>
      <c r="E6693" s="294" t="s">
        <v>4733</v>
      </c>
    </row>
    <row r="6694" spans="1:5">
      <c r="A6694" s="463" t="s">
        <v>10683</v>
      </c>
      <c r="B6694" s="463" t="s">
        <v>92</v>
      </c>
      <c r="C6694" s="463"/>
      <c r="D6694" s="463"/>
      <c r="E6694" s="294" t="s">
        <v>10095</v>
      </c>
    </row>
    <row r="6695" spans="1:5">
      <c r="A6695" s="463" t="s">
        <v>10683</v>
      </c>
      <c r="B6695" s="463" t="s">
        <v>92</v>
      </c>
      <c r="C6695" s="463"/>
      <c r="D6695" s="463"/>
      <c r="E6695" s="294" t="s">
        <v>10115</v>
      </c>
    </row>
    <row r="6696" spans="1:5">
      <c r="A6696" s="463" t="s">
        <v>10683</v>
      </c>
      <c r="B6696" s="463" t="s">
        <v>92</v>
      </c>
      <c r="C6696" s="463"/>
      <c r="D6696" s="463"/>
      <c r="E6696" s="294" t="s">
        <v>10096</v>
      </c>
    </row>
    <row r="6697" spans="1:5">
      <c r="A6697" s="463" t="s">
        <v>10683</v>
      </c>
      <c r="B6697" s="463" t="s">
        <v>92</v>
      </c>
      <c r="C6697" s="463"/>
      <c r="D6697" s="463"/>
      <c r="E6697" s="294" t="s">
        <v>10107</v>
      </c>
    </row>
    <row r="6698" spans="1:5">
      <c r="A6698" s="463" t="s">
        <v>10683</v>
      </c>
      <c r="B6698" s="463" t="s">
        <v>92</v>
      </c>
      <c r="C6698" s="463"/>
      <c r="D6698" s="463"/>
      <c r="E6698" s="294" t="s">
        <v>10072</v>
      </c>
    </row>
    <row r="6699" spans="1:5">
      <c r="A6699" s="463" t="s">
        <v>10683</v>
      </c>
      <c r="B6699" s="463" t="s">
        <v>92</v>
      </c>
      <c r="C6699" s="463"/>
      <c r="D6699" s="463"/>
      <c r="E6699" s="294" t="s">
        <v>10121</v>
      </c>
    </row>
    <row r="6700" spans="1:5">
      <c r="A6700" s="463" t="s">
        <v>10683</v>
      </c>
      <c r="B6700" s="463" t="s">
        <v>92</v>
      </c>
      <c r="C6700" s="463"/>
      <c r="D6700" s="463"/>
      <c r="E6700" s="294" t="s">
        <v>10122</v>
      </c>
    </row>
    <row r="6701" spans="1:5">
      <c r="A6701" s="463" t="s">
        <v>10683</v>
      </c>
      <c r="B6701" s="463" t="s">
        <v>92</v>
      </c>
      <c r="C6701" s="463"/>
      <c r="D6701" s="463"/>
      <c r="E6701" s="294" t="s">
        <v>10119</v>
      </c>
    </row>
    <row r="6702" spans="1:5">
      <c r="A6702" s="463" t="s">
        <v>10683</v>
      </c>
      <c r="B6702" s="463" t="s">
        <v>92</v>
      </c>
      <c r="C6702" s="463"/>
      <c r="D6702" s="463"/>
      <c r="E6702" s="294" t="s">
        <v>10123</v>
      </c>
    </row>
    <row r="6703" spans="1:5">
      <c r="A6703" s="463" t="s">
        <v>10683</v>
      </c>
      <c r="B6703" s="463" t="s">
        <v>92</v>
      </c>
      <c r="C6703" s="463"/>
      <c r="D6703" s="463"/>
      <c r="E6703" s="294" t="s">
        <v>10108</v>
      </c>
    </row>
    <row r="6704" spans="1:5">
      <c r="A6704" s="463" t="s">
        <v>10683</v>
      </c>
      <c r="B6704" s="463" t="s">
        <v>92</v>
      </c>
      <c r="C6704" s="463"/>
      <c r="D6704" s="463"/>
      <c r="E6704" s="294" t="s">
        <v>10636</v>
      </c>
    </row>
    <row r="6705" spans="1:5">
      <c r="A6705" s="463" t="s">
        <v>10683</v>
      </c>
      <c r="B6705" s="463" t="s">
        <v>92</v>
      </c>
      <c r="C6705" s="463"/>
      <c r="D6705" s="463"/>
      <c r="E6705" s="294" t="s">
        <v>10097</v>
      </c>
    </row>
    <row r="6706" spans="1:5">
      <c r="A6706" s="463" t="s">
        <v>10683</v>
      </c>
      <c r="B6706" s="463" t="s">
        <v>92</v>
      </c>
      <c r="C6706" s="463"/>
      <c r="D6706" s="463"/>
      <c r="E6706" s="294" t="s">
        <v>10098</v>
      </c>
    </row>
    <row r="6707" spans="1:5">
      <c r="A6707" s="463" t="s">
        <v>10683</v>
      </c>
      <c r="B6707" s="463" t="s">
        <v>92</v>
      </c>
      <c r="C6707" s="463"/>
      <c r="D6707" s="463"/>
      <c r="E6707" s="294" t="s">
        <v>10099</v>
      </c>
    </row>
    <row r="6708" spans="1:5">
      <c r="A6708" s="463" t="s">
        <v>10683</v>
      </c>
      <c r="B6708" s="463" t="s">
        <v>92</v>
      </c>
      <c r="C6708" s="463"/>
      <c r="D6708" s="463"/>
      <c r="E6708" s="294" t="s">
        <v>10118</v>
      </c>
    </row>
    <row r="6709" spans="1:5">
      <c r="A6709" s="463" t="s">
        <v>10683</v>
      </c>
      <c r="B6709" s="463" t="s">
        <v>92</v>
      </c>
      <c r="C6709" s="463"/>
      <c r="D6709" s="463"/>
      <c r="E6709" s="294" t="s">
        <v>10077</v>
      </c>
    </row>
    <row r="6710" spans="1:5">
      <c r="A6710" s="463" t="s">
        <v>10683</v>
      </c>
      <c r="B6710" s="463" t="s">
        <v>92</v>
      </c>
      <c r="C6710" s="463"/>
      <c r="D6710" s="463"/>
      <c r="E6710" s="294" t="s">
        <v>10100</v>
      </c>
    </row>
    <row r="6711" spans="1:5">
      <c r="A6711" s="463" t="s">
        <v>10683</v>
      </c>
      <c r="B6711" s="463" t="s">
        <v>92</v>
      </c>
      <c r="C6711" s="463"/>
      <c r="D6711" s="463"/>
      <c r="E6711" s="294" t="s">
        <v>10101</v>
      </c>
    </row>
    <row r="6712" spans="1:5">
      <c r="A6712" s="463" t="s">
        <v>10683</v>
      </c>
      <c r="B6712" s="463" t="s">
        <v>92</v>
      </c>
      <c r="C6712" s="463"/>
      <c r="D6712" s="463"/>
      <c r="E6712" s="294" t="s">
        <v>10073</v>
      </c>
    </row>
    <row r="6713" spans="1:5">
      <c r="A6713" s="463" t="s">
        <v>10683</v>
      </c>
      <c r="B6713" s="463" t="s">
        <v>92</v>
      </c>
      <c r="C6713" s="463"/>
      <c r="D6713" s="463"/>
      <c r="E6713" s="294" t="s">
        <v>10124</v>
      </c>
    </row>
    <row r="6714" spans="1:5">
      <c r="A6714" s="463" t="s">
        <v>10683</v>
      </c>
      <c r="B6714" s="463" t="s">
        <v>92</v>
      </c>
      <c r="C6714" s="463"/>
      <c r="D6714" s="463"/>
      <c r="E6714" s="294" t="s">
        <v>10102</v>
      </c>
    </row>
    <row r="6715" spans="1:5">
      <c r="A6715" s="463" t="s">
        <v>10683</v>
      </c>
      <c r="B6715" s="463" t="s">
        <v>92</v>
      </c>
      <c r="C6715" s="463"/>
      <c r="D6715" s="463"/>
      <c r="E6715" s="294" t="s">
        <v>10125</v>
      </c>
    </row>
    <row r="6716" spans="1:5">
      <c r="A6716" s="463" t="s">
        <v>10683</v>
      </c>
      <c r="B6716" s="463" t="s">
        <v>92</v>
      </c>
      <c r="C6716" s="463"/>
      <c r="D6716" s="463"/>
      <c r="E6716" s="294" t="s">
        <v>10637</v>
      </c>
    </row>
    <row r="6717" spans="1:5">
      <c r="A6717" s="463" t="s">
        <v>10683</v>
      </c>
      <c r="B6717" s="463" t="s">
        <v>92</v>
      </c>
      <c r="C6717" s="463"/>
      <c r="D6717" s="463"/>
      <c r="E6717" s="294" t="s">
        <v>10717</v>
      </c>
    </row>
    <row r="6718" spans="1:5">
      <c r="A6718" s="463" t="s">
        <v>10683</v>
      </c>
      <c r="B6718" s="463" t="s">
        <v>92</v>
      </c>
      <c r="C6718" s="463"/>
      <c r="D6718" s="463"/>
      <c r="E6718" s="294" t="s">
        <v>10126</v>
      </c>
    </row>
    <row r="6719" spans="1:5">
      <c r="A6719" s="463" t="s">
        <v>10683</v>
      </c>
      <c r="B6719" s="463" t="s">
        <v>92</v>
      </c>
      <c r="C6719" s="463"/>
      <c r="D6719" s="463"/>
      <c r="E6719" s="294" t="s">
        <v>10632</v>
      </c>
    </row>
    <row r="6720" spans="1:5">
      <c r="A6720" s="463" t="s">
        <v>10683</v>
      </c>
      <c r="B6720" s="463" t="s">
        <v>92</v>
      </c>
      <c r="C6720" s="463"/>
      <c r="D6720" s="463"/>
      <c r="E6720" s="294" t="s">
        <v>10127</v>
      </c>
    </row>
    <row r="6721" spans="1:5">
      <c r="A6721" s="463" t="s">
        <v>10683</v>
      </c>
      <c r="B6721" s="463" t="s">
        <v>92</v>
      </c>
      <c r="C6721" s="463"/>
      <c r="D6721" s="463"/>
      <c r="E6721" s="294" t="s">
        <v>10638</v>
      </c>
    </row>
    <row r="6722" spans="1:5">
      <c r="A6722" s="463" t="s">
        <v>10683</v>
      </c>
      <c r="B6722" s="463" t="s">
        <v>92</v>
      </c>
      <c r="C6722" s="463"/>
      <c r="D6722" s="463"/>
      <c r="E6722" s="294" t="s">
        <v>10103</v>
      </c>
    </row>
    <row r="6723" spans="1:5">
      <c r="A6723" s="463" t="s">
        <v>10683</v>
      </c>
      <c r="B6723" s="463" t="s">
        <v>92</v>
      </c>
      <c r="C6723" s="463"/>
      <c r="D6723" s="463"/>
      <c r="E6723" s="294" t="s">
        <v>10128</v>
      </c>
    </row>
    <row r="6724" spans="1:5">
      <c r="A6724" s="463" t="s">
        <v>10683</v>
      </c>
      <c r="B6724" s="463" t="s">
        <v>92</v>
      </c>
      <c r="C6724" s="463"/>
      <c r="D6724" s="463"/>
      <c r="E6724" s="294" t="s">
        <v>10104</v>
      </c>
    </row>
    <row r="6725" spans="1:5">
      <c r="A6725" s="463" t="s">
        <v>10683</v>
      </c>
      <c r="B6725" s="463" t="s">
        <v>92</v>
      </c>
      <c r="C6725" s="463"/>
      <c r="D6725" s="463"/>
      <c r="E6725" s="294" t="s">
        <v>10074</v>
      </c>
    </row>
    <row r="6726" spans="1:5">
      <c r="A6726" s="463" t="s">
        <v>10683</v>
      </c>
      <c r="B6726" s="463" t="s">
        <v>92</v>
      </c>
      <c r="C6726" s="463"/>
      <c r="D6726" s="463"/>
      <c r="E6726" s="294" t="s">
        <v>10075</v>
      </c>
    </row>
    <row r="6727" spans="1:5">
      <c r="A6727" s="463" t="s">
        <v>10683</v>
      </c>
      <c r="B6727" s="463" t="s">
        <v>92</v>
      </c>
      <c r="C6727" s="463"/>
      <c r="D6727" s="463"/>
      <c r="E6727" s="294" t="s">
        <v>10105</v>
      </c>
    </row>
    <row r="6728" spans="1:5">
      <c r="A6728" s="463" t="s">
        <v>10683</v>
      </c>
      <c r="B6728" s="463" t="s">
        <v>10129</v>
      </c>
      <c r="C6728" s="463"/>
      <c r="D6728" s="463"/>
      <c r="E6728" s="294" t="s">
        <v>10130</v>
      </c>
    </row>
    <row r="6729" spans="1:5">
      <c r="A6729" s="463" t="s">
        <v>10683</v>
      </c>
      <c r="B6729" s="463" t="s">
        <v>20</v>
      </c>
      <c r="C6729" s="463"/>
      <c r="D6729" s="463"/>
      <c r="E6729" s="294" t="s">
        <v>4457</v>
      </c>
    </row>
    <row r="6730" spans="1:5">
      <c r="A6730" s="463" t="s">
        <v>10683</v>
      </c>
      <c r="B6730" s="463" t="s">
        <v>20</v>
      </c>
      <c r="C6730" s="463"/>
      <c r="D6730" s="463"/>
      <c r="E6730" s="294" t="s">
        <v>2205</v>
      </c>
    </row>
    <row r="6731" spans="1:5">
      <c r="A6731" s="463" t="s">
        <v>10683</v>
      </c>
      <c r="B6731" s="463" t="s">
        <v>20</v>
      </c>
      <c r="C6731" s="463"/>
      <c r="D6731" s="463"/>
      <c r="E6731" s="294" t="s">
        <v>4458</v>
      </c>
    </row>
    <row r="6732" spans="1:5">
      <c r="A6732" s="463" t="s">
        <v>10683</v>
      </c>
      <c r="B6732" s="463" t="s">
        <v>20</v>
      </c>
      <c r="C6732" s="463"/>
      <c r="D6732" s="463"/>
      <c r="E6732" s="294" t="s">
        <v>4459</v>
      </c>
    </row>
    <row r="6733" spans="1:5">
      <c r="A6733" s="463" t="s">
        <v>10683</v>
      </c>
      <c r="B6733" s="463" t="s">
        <v>20</v>
      </c>
      <c r="C6733" s="463"/>
      <c r="D6733" s="463"/>
      <c r="E6733" s="294" t="s">
        <v>4460</v>
      </c>
    </row>
    <row r="6734" spans="1:5">
      <c r="A6734" s="463" t="s">
        <v>10683</v>
      </c>
      <c r="B6734" s="463" t="s">
        <v>20</v>
      </c>
      <c r="C6734" s="463"/>
      <c r="D6734" s="463"/>
      <c r="E6734" s="294" t="s">
        <v>4461</v>
      </c>
    </row>
    <row r="6735" spans="1:5">
      <c r="A6735" s="463" t="s">
        <v>10683</v>
      </c>
      <c r="B6735" s="463" t="s">
        <v>20</v>
      </c>
      <c r="C6735" s="463"/>
      <c r="D6735" s="463"/>
      <c r="E6735" s="294" t="s">
        <v>4462</v>
      </c>
    </row>
    <row r="6736" spans="1:5">
      <c r="A6736" s="463" t="s">
        <v>10683</v>
      </c>
      <c r="B6736" s="463" t="s">
        <v>20</v>
      </c>
      <c r="C6736" s="463"/>
      <c r="D6736" s="463"/>
      <c r="E6736" s="294" t="s">
        <v>4463</v>
      </c>
    </row>
    <row r="6737" spans="1:5">
      <c r="A6737" s="463" t="s">
        <v>10683</v>
      </c>
      <c r="B6737" s="463" t="s">
        <v>20</v>
      </c>
      <c r="C6737" s="463"/>
      <c r="D6737" s="463"/>
      <c r="E6737" s="294" t="s">
        <v>4464</v>
      </c>
    </row>
    <row r="6738" spans="1:5">
      <c r="A6738" s="463" t="s">
        <v>10683</v>
      </c>
      <c r="B6738" s="463" t="s">
        <v>20</v>
      </c>
      <c r="C6738" s="463"/>
      <c r="D6738" s="463"/>
      <c r="E6738" s="294" t="s">
        <v>4465</v>
      </c>
    </row>
    <row r="6739" spans="1:5">
      <c r="A6739" s="463" t="s">
        <v>10683</v>
      </c>
      <c r="B6739" s="463" t="s">
        <v>20</v>
      </c>
      <c r="C6739" s="463"/>
      <c r="D6739" s="463"/>
      <c r="E6739" s="294" t="s">
        <v>4466</v>
      </c>
    </row>
    <row r="6740" spans="1:5">
      <c r="A6740" s="463" t="s">
        <v>10683</v>
      </c>
      <c r="B6740" s="463" t="s">
        <v>20</v>
      </c>
      <c r="C6740" s="463"/>
      <c r="D6740" s="463"/>
      <c r="E6740" s="294" t="s">
        <v>4541</v>
      </c>
    </row>
    <row r="6741" spans="1:5">
      <c r="A6741" s="463" t="s">
        <v>10683</v>
      </c>
      <c r="B6741" s="463" t="s">
        <v>21</v>
      </c>
      <c r="C6741" s="463"/>
      <c r="D6741" s="463"/>
      <c r="E6741" s="294" t="s">
        <v>4542</v>
      </c>
    </row>
    <row r="6742" spans="1:5">
      <c r="A6742" s="463" t="s">
        <v>10683</v>
      </c>
      <c r="B6742" s="463" t="s">
        <v>21</v>
      </c>
      <c r="C6742" s="463"/>
      <c r="D6742" s="463"/>
      <c r="E6742" s="294" t="s">
        <v>4543</v>
      </c>
    </row>
    <row r="6743" spans="1:5">
      <c r="A6743" s="463" t="s">
        <v>10683</v>
      </c>
      <c r="B6743" s="463" t="s">
        <v>21</v>
      </c>
      <c r="C6743" s="463"/>
      <c r="D6743" s="463"/>
      <c r="E6743" s="294" t="s">
        <v>4544</v>
      </c>
    </row>
    <row r="6744" spans="1:5">
      <c r="A6744" s="463" t="s">
        <v>10683</v>
      </c>
      <c r="B6744" s="463" t="s">
        <v>21</v>
      </c>
      <c r="C6744" s="463"/>
      <c r="D6744" s="463"/>
      <c r="E6744" s="294" t="s">
        <v>4545</v>
      </c>
    </row>
    <row r="6745" spans="1:5">
      <c r="A6745" s="463" t="s">
        <v>10683</v>
      </c>
      <c r="B6745" s="463" t="s">
        <v>21</v>
      </c>
      <c r="C6745" s="463"/>
      <c r="D6745" s="463"/>
      <c r="E6745" s="294" t="s">
        <v>4546</v>
      </c>
    </row>
    <row r="6746" spans="1:5">
      <c r="A6746" s="463" t="s">
        <v>10683</v>
      </c>
      <c r="B6746" s="463" t="s">
        <v>21</v>
      </c>
      <c r="C6746" s="463"/>
      <c r="D6746" s="463"/>
      <c r="E6746" s="294" t="s">
        <v>4547</v>
      </c>
    </row>
    <row r="6747" spans="1:5">
      <c r="A6747" s="463" t="s">
        <v>10683</v>
      </c>
      <c r="B6747" s="463" t="s">
        <v>21</v>
      </c>
      <c r="C6747" s="463"/>
      <c r="D6747" s="463"/>
      <c r="E6747" s="294" t="s">
        <v>4548</v>
      </c>
    </row>
    <row r="6748" spans="1:5">
      <c r="A6748" s="463" t="s">
        <v>10683</v>
      </c>
      <c r="B6748" s="463" t="s">
        <v>21</v>
      </c>
      <c r="C6748" s="463"/>
      <c r="D6748" s="463"/>
      <c r="E6748" s="294" t="s">
        <v>4549</v>
      </c>
    </row>
    <row r="6749" spans="1:5">
      <c r="A6749" s="463" t="s">
        <v>10683</v>
      </c>
      <c r="B6749" s="463" t="s">
        <v>21</v>
      </c>
      <c r="C6749" s="463"/>
      <c r="D6749" s="463"/>
      <c r="E6749" s="294" t="s">
        <v>4550</v>
      </c>
    </row>
    <row r="6750" spans="1:5">
      <c r="A6750" s="463" t="s">
        <v>10683</v>
      </c>
      <c r="B6750" s="463" t="s">
        <v>21</v>
      </c>
      <c r="C6750" s="463"/>
      <c r="D6750" s="463"/>
      <c r="E6750" s="294" t="s">
        <v>4551</v>
      </c>
    </row>
    <row r="6751" spans="1:5">
      <c r="A6751" s="463" t="s">
        <v>10683</v>
      </c>
      <c r="B6751" s="463" t="s">
        <v>21</v>
      </c>
      <c r="C6751" s="463"/>
      <c r="D6751" s="463"/>
      <c r="E6751" s="294" t="s">
        <v>4552</v>
      </c>
    </row>
    <row r="6752" spans="1:5">
      <c r="A6752" s="463" t="s">
        <v>10683</v>
      </c>
      <c r="B6752" s="463" t="s">
        <v>21</v>
      </c>
      <c r="C6752" s="463"/>
      <c r="D6752" s="463"/>
      <c r="E6752" s="294" t="s">
        <v>4553</v>
      </c>
    </row>
    <row r="6753" spans="1:5">
      <c r="A6753" s="463" t="s">
        <v>10683</v>
      </c>
      <c r="B6753" s="463" t="s">
        <v>21</v>
      </c>
      <c r="C6753" s="463"/>
      <c r="D6753" s="463"/>
      <c r="E6753" s="294" t="s">
        <v>4554</v>
      </c>
    </row>
    <row r="6754" spans="1:5">
      <c r="A6754" s="463" t="s">
        <v>10683</v>
      </c>
      <c r="B6754" s="463" t="s">
        <v>21</v>
      </c>
      <c r="C6754" s="463"/>
      <c r="D6754" s="463"/>
      <c r="E6754" s="294" t="s">
        <v>4555</v>
      </c>
    </row>
    <row r="6755" spans="1:5">
      <c r="A6755" s="463" t="s">
        <v>10683</v>
      </c>
      <c r="B6755" s="463" t="s">
        <v>21</v>
      </c>
      <c r="C6755" s="463"/>
      <c r="D6755" s="463"/>
      <c r="E6755" s="294" t="s">
        <v>4556</v>
      </c>
    </row>
    <row r="6756" spans="1:5">
      <c r="A6756" s="463" t="s">
        <v>10683</v>
      </c>
      <c r="B6756" s="463" t="s">
        <v>21</v>
      </c>
      <c r="C6756" s="463"/>
      <c r="D6756" s="463"/>
      <c r="E6756" s="294" t="s">
        <v>4557</v>
      </c>
    </row>
    <row r="6757" spans="1:5">
      <c r="A6757" s="463" t="s">
        <v>10683</v>
      </c>
      <c r="B6757" s="463" t="s">
        <v>21</v>
      </c>
      <c r="C6757" s="463"/>
      <c r="D6757" s="463"/>
      <c r="E6757" s="294" t="s">
        <v>4558</v>
      </c>
    </row>
    <row r="6758" spans="1:5">
      <c r="A6758" s="463" t="s">
        <v>10683</v>
      </c>
      <c r="B6758" s="463" t="s">
        <v>81</v>
      </c>
      <c r="C6758" s="463"/>
      <c r="D6758" s="463"/>
      <c r="E6758" s="294" t="s">
        <v>10318</v>
      </c>
    </row>
    <row r="6759" spans="1:5">
      <c r="A6759" s="463" t="s">
        <v>10683</v>
      </c>
      <c r="B6759" s="463" t="s">
        <v>81</v>
      </c>
      <c r="C6759" s="463"/>
      <c r="D6759" s="463" t="s">
        <v>10715</v>
      </c>
      <c r="E6759" s="294" t="s">
        <v>10357</v>
      </c>
    </row>
    <row r="6760" spans="1:5">
      <c r="A6760" s="463" t="s">
        <v>10683</v>
      </c>
      <c r="B6760" s="463" t="s">
        <v>81</v>
      </c>
      <c r="C6760" s="463"/>
      <c r="D6760" s="463" t="s">
        <v>10715</v>
      </c>
      <c r="E6760" s="294" t="s">
        <v>10358</v>
      </c>
    </row>
    <row r="6761" spans="1:5">
      <c r="A6761" s="463" t="s">
        <v>10683</v>
      </c>
      <c r="B6761" s="463" t="s">
        <v>81</v>
      </c>
      <c r="C6761" s="463"/>
      <c r="D6761" s="463"/>
      <c r="E6761" s="294" t="s">
        <v>10319</v>
      </c>
    </row>
    <row r="6762" spans="1:5">
      <c r="A6762" s="463" t="s">
        <v>10683</v>
      </c>
      <c r="B6762" s="463" t="s">
        <v>81</v>
      </c>
      <c r="C6762" s="463"/>
      <c r="D6762" s="463"/>
      <c r="E6762" s="294" t="s">
        <v>10131</v>
      </c>
    </row>
    <row r="6763" spans="1:5">
      <c r="A6763" s="463" t="s">
        <v>10683</v>
      </c>
      <c r="B6763" s="463" t="s">
        <v>81</v>
      </c>
      <c r="C6763" s="463"/>
      <c r="D6763" s="463"/>
      <c r="E6763" s="294" t="s">
        <v>10320</v>
      </c>
    </row>
    <row r="6764" spans="1:5">
      <c r="A6764" s="463" t="s">
        <v>10683</v>
      </c>
      <c r="B6764" s="463" t="s">
        <v>81</v>
      </c>
      <c r="C6764" s="463"/>
      <c r="D6764" s="463" t="s">
        <v>10715</v>
      </c>
      <c r="E6764" s="294" t="s">
        <v>10360</v>
      </c>
    </row>
    <row r="6765" spans="1:5">
      <c r="A6765" s="463" t="s">
        <v>10683</v>
      </c>
      <c r="B6765" s="463" t="s">
        <v>81</v>
      </c>
      <c r="C6765" s="463"/>
      <c r="D6765" s="463" t="s">
        <v>10715</v>
      </c>
      <c r="E6765" s="294" t="s">
        <v>10361</v>
      </c>
    </row>
    <row r="6766" spans="1:5">
      <c r="A6766" s="463" t="s">
        <v>10683</v>
      </c>
      <c r="B6766" s="463" t="s">
        <v>81</v>
      </c>
      <c r="C6766" s="463"/>
      <c r="D6766" s="463"/>
      <c r="E6766" s="294" t="s">
        <v>10321</v>
      </c>
    </row>
    <row r="6767" spans="1:5">
      <c r="A6767" s="463" t="s">
        <v>10683</v>
      </c>
      <c r="B6767" s="463" t="s">
        <v>81</v>
      </c>
      <c r="C6767" s="463"/>
      <c r="D6767" s="463"/>
      <c r="E6767" s="294" t="s">
        <v>10322</v>
      </c>
    </row>
    <row r="6768" spans="1:5">
      <c r="A6768" s="463" t="s">
        <v>10683</v>
      </c>
      <c r="B6768" s="463" t="s">
        <v>81</v>
      </c>
      <c r="C6768" s="463"/>
      <c r="D6768" s="463"/>
      <c r="E6768" s="294" t="s">
        <v>10323</v>
      </c>
    </row>
    <row r="6769" spans="1:5">
      <c r="A6769" s="463" t="s">
        <v>10683</v>
      </c>
      <c r="B6769" s="463" t="s">
        <v>81</v>
      </c>
      <c r="C6769" s="463"/>
      <c r="D6769" s="463"/>
      <c r="E6769" s="294" t="s">
        <v>10324</v>
      </c>
    </row>
    <row r="6770" spans="1:5">
      <c r="A6770" s="463" t="s">
        <v>10683</v>
      </c>
      <c r="B6770" s="463" t="s">
        <v>81</v>
      </c>
      <c r="C6770" s="463"/>
      <c r="D6770" s="463"/>
      <c r="E6770" s="294" t="s">
        <v>10325</v>
      </c>
    </row>
    <row r="6771" spans="1:5">
      <c r="A6771" s="463" t="s">
        <v>10683</v>
      </c>
      <c r="B6771" s="463" t="s">
        <v>81</v>
      </c>
      <c r="C6771" s="463"/>
      <c r="D6771" s="463"/>
      <c r="E6771" s="294" t="s">
        <v>10326</v>
      </c>
    </row>
    <row r="6772" spans="1:5">
      <c r="A6772" s="463" t="s">
        <v>10683</v>
      </c>
      <c r="B6772" s="463" t="s">
        <v>81</v>
      </c>
      <c r="C6772" s="463"/>
      <c r="D6772" s="463"/>
      <c r="E6772" s="294" t="s">
        <v>10327</v>
      </c>
    </row>
    <row r="6773" spans="1:5">
      <c r="A6773" s="463" t="s">
        <v>10683</v>
      </c>
      <c r="B6773" s="463" t="s">
        <v>81</v>
      </c>
      <c r="C6773" s="463"/>
      <c r="D6773" s="463"/>
      <c r="E6773" s="294" t="s">
        <v>10328</v>
      </c>
    </row>
    <row r="6774" spans="1:5">
      <c r="A6774" s="463" t="s">
        <v>10683</v>
      </c>
      <c r="B6774" s="463" t="s">
        <v>81</v>
      </c>
      <c r="C6774" s="463"/>
      <c r="D6774" s="463"/>
      <c r="E6774" s="294" t="s">
        <v>10329</v>
      </c>
    </row>
    <row r="6775" spans="1:5">
      <c r="A6775" s="463" t="s">
        <v>10683</v>
      </c>
      <c r="B6775" s="463" t="s">
        <v>81</v>
      </c>
      <c r="C6775" s="463"/>
      <c r="D6775" s="463" t="s">
        <v>10715</v>
      </c>
      <c r="E6775" s="294" t="s">
        <v>10362</v>
      </c>
    </row>
    <row r="6776" spans="1:5">
      <c r="A6776" s="463" t="s">
        <v>10683</v>
      </c>
      <c r="B6776" s="463" t="s">
        <v>81</v>
      </c>
      <c r="C6776" s="463"/>
      <c r="D6776" s="463"/>
      <c r="E6776" s="294" t="s">
        <v>10330</v>
      </c>
    </row>
    <row r="6777" spans="1:5">
      <c r="A6777" s="463" t="s">
        <v>10683</v>
      </c>
      <c r="B6777" s="463" t="s">
        <v>81</v>
      </c>
      <c r="C6777" s="463"/>
      <c r="D6777" s="463" t="s">
        <v>10715</v>
      </c>
      <c r="E6777" s="294" t="s">
        <v>10363</v>
      </c>
    </row>
    <row r="6778" spans="1:5">
      <c r="A6778" s="463" t="s">
        <v>10683</v>
      </c>
      <c r="B6778" s="463" t="s">
        <v>81</v>
      </c>
      <c r="C6778" s="463"/>
      <c r="D6778" s="463"/>
      <c r="E6778" s="294" t="s">
        <v>10331</v>
      </c>
    </row>
    <row r="6779" spans="1:5">
      <c r="A6779" s="463" t="s">
        <v>10683</v>
      </c>
      <c r="B6779" s="463" t="s">
        <v>81</v>
      </c>
      <c r="C6779" s="463"/>
      <c r="D6779" s="463"/>
      <c r="E6779" s="294" t="s">
        <v>10332</v>
      </c>
    </row>
    <row r="6780" spans="1:5">
      <c r="A6780" s="463" t="s">
        <v>10683</v>
      </c>
      <c r="B6780" s="463" t="s">
        <v>81</v>
      </c>
      <c r="C6780" s="463"/>
      <c r="D6780" s="463" t="s">
        <v>10715</v>
      </c>
      <c r="E6780" s="294" t="s">
        <v>10365</v>
      </c>
    </row>
    <row r="6781" spans="1:5">
      <c r="A6781" s="463" t="s">
        <v>10683</v>
      </c>
      <c r="B6781" s="463" t="s">
        <v>81</v>
      </c>
      <c r="C6781" s="463"/>
      <c r="D6781" s="463"/>
      <c r="E6781" s="294" t="s">
        <v>10333</v>
      </c>
    </row>
    <row r="6782" spans="1:5">
      <c r="A6782" s="463" t="s">
        <v>10683</v>
      </c>
      <c r="B6782" s="463" t="s">
        <v>81</v>
      </c>
      <c r="C6782" s="463"/>
      <c r="D6782" s="463"/>
      <c r="E6782" s="294" t="s">
        <v>10334</v>
      </c>
    </row>
    <row r="6783" spans="1:5">
      <c r="A6783" s="463" t="s">
        <v>10683</v>
      </c>
      <c r="B6783" s="463" t="s">
        <v>81</v>
      </c>
      <c r="C6783" s="463"/>
      <c r="D6783" s="463"/>
      <c r="E6783" s="294" t="s">
        <v>10335</v>
      </c>
    </row>
    <row r="6784" spans="1:5">
      <c r="A6784" s="463" t="s">
        <v>10683</v>
      </c>
      <c r="B6784" s="463" t="s">
        <v>81</v>
      </c>
      <c r="C6784" s="463"/>
      <c r="D6784" s="463" t="s">
        <v>10715</v>
      </c>
      <c r="E6784" s="294" t="s">
        <v>10364</v>
      </c>
    </row>
    <row r="6785" spans="1:5">
      <c r="A6785" s="463" t="s">
        <v>10683</v>
      </c>
      <c r="B6785" s="463" t="s">
        <v>81</v>
      </c>
      <c r="C6785" s="463"/>
      <c r="D6785" s="463"/>
      <c r="E6785" s="294" t="s">
        <v>10336</v>
      </c>
    </row>
    <row r="6786" spans="1:5">
      <c r="A6786" s="463" t="s">
        <v>10683</v>
      </c>
      <c r="B6786" s="463" t="s">
        <v>81</v>
      </c>
      <c r="C6786" s="463"/>
      <c r="D6786" s="463"/>
      <c r="E6786" s="294" t="s">
        <v>10337</v>
      </c>
    </row>
    <row r="6787" spans="1:5">
      <c r="A6787" s="463" t="s">
        <v>10683</v>
      </c>
      <c r="B6787" s="463" t="s">
        <v>81</v>
      </c>
      <c r="C6787" s="463"/>
      <c r="D6787" s="463"/>
      <c r="E6787" s="294" t="s">
        <v>10338</v>
      </c>
    </row>
    <row r="6788" spans="1:5">
      <c r="A6788" s="463" t="s">
        <v>10683</v>
      </c>
      <c r="B6788" s="463" t="s">
        <v>81</v>
      </c>
      <c r="C6788" s="463"/>
      <c r="D6788" s="463"/>
      <c r="E6788" s="294" t="s">
        <v>10339</v>
      </c>
    </row>
    <row r="6789" spans="1:5">
      <c r="A6789" s="463" t="s">
        <v>10683</v>
      </c>
      <c r="B6789" s="463" t="s">
        <v>81</v>
      </c>
      <c r="C6789" s="463"/>
      <c r="D6789" s="463"/>
      <c r="E6789" s="294" t="s">
        <v>10340</v>
      </c>
    </row>
    <row r="6790" spans="1:5">
      <c r="A6790" s="463" t="s">
        <v>10683</v>
      </c>
      <c r="B6790" s="463" t="s">
        <v>81</v>
      </c>
      <c r="C6790" s="463"/>
      <c r="D6790" s="463"/>
      <c r="E6790" s="294" t="s">
        <v>10341</v>
      </c>
    </row>
    <row r="6791" spans="1:5">
      <c r="A6791" s="463" t="s">
        <v>10683</v>
      </c>
      <c r="B6791" s="463" t="s">
        <v>81</v>
      </c>
      <c r="C6791" s="463"/>
      <c r="D6791" s="463"/>
      <c r="E6791" s="294" t="s">
        <v>10342</v>
      </c>
    </row>
    <row r="6792" spans="1:5">
      <c r="A6792" s="463" t="s">
        <v>10683</v>
      </c>
      <c r="B6792" s="463" t="s">
        <v>81</v>
      </c>
      <c r="C6792" s="463"/>
      <c r="D6792" s="463"/>
      <c r="E6792" s="294" t="s">
        <v>1650</v>
      </c>
    </row>
    <row r="6793" spans="1:5">
      <c r="A6793" s="463" t="s">
        <v>10683</v>
      </c>
      <c r="B6793" s="463" t="s">
        <v>81</v>
      </c>
      <c r="C6793" s="463"/>
      <c r="D6793" s="463" t="s">
        <v>10715</v>
      </c>
      <c r="E6793" s="294" t="s">
        <v>10366</v>
      </c>
    </row>
    <row r="6794" spans="1:5">
      <c r="A6794" s="463" t="s">
        <v>10683</v>
      </c>
      <c r="B6794" s="463" t="s">
        <v>81</v>
      </c>
      <c r="C6794" s="463"/>
      <c r="D6794" s="463"/>
      <c r="E6794" s="294" t="s">
        <v>10343</v>
      </c>
    </row>
    <row r="6795" spans="1:5">
      <c r="A6795" s="463" t="s">
        <v>10683</v>
      </c>
      <c r="B6795" s="463" t="s">
        <v>81</v>
      </c>
      <c r="C6795" s="463"/>
      <c r="D6795" s="463"/>
      <c r="E6795" s="294" t="s">
        <v>10344</v>
      </c>
    </row>
    <row r="6796" spans="1:5">
      <c r="A6796" s="463" t="s">
        <v>10683</v>
      </c>
      <c r="B6796" s="463" t="s">
        <v>81</v>
      </c>
      <c r="C6796" s="463"/>
      <c r="D6796" s="463"/>
      <c r="E6796" s="294" t="s">
        <v>10345</v>
      </c>
    </row>
    <row r="6797" spans="1:5">
      <c r="A6797" s="463" t="s">
        <v>10683</v>
      </c>
      <c r="B6797" s="463" t="s">
        <v>81</v>
      </c>
      <c r="C6797" s="463"/>
      <c r="D6797" s="463"/>
      <c r="E6797" s="294" t="s">
        <v>10346</v>
      </c>
    </row>
    <row r="6798" spans="1:5">
      <c r="A6798" s="463" t="s">
        <v>10683</v>
      </c>
      <c r="B6798" s="463" t="s">
        <v>81</v>
      </c>
      <c r="C6798" s="463"/>
      <c r="D6798" s="463"/>
      <c r="E6798" s="294" t="s">
        <v>10347</v>
      </c>
    </row>
    <row r="6799" spans="1:5">
      <c r="A6799" s="463" t="s">
        <v>10683</v>
      </c>
      <c r="B6799" s="463" t="s">
        <v>81</v>
      </c>
      <c r="C6799" s="463"/>
      <c r="D6799" s="463" t="s">
        <v>10715</v>
      </c>
      <c r="E6799" s="294" t="s">
        <v>10369</v>
      </c>
    </row>
    <row r="6800" spans="1:5">
      <c r="A6800" s="463" t="s">
        <v>10683</v>
      </c>
      <c r="B6800" s="463" t="s">
        <v>81</v>
      </c>
      <c r="C6800" s="463"/>
      <c r="D6800" s="463"/>
      <c r="E6800" s="294" t="s">
        <v>10348</v>
      </c>
    </row>
    <row r="6801" spans="1:5">
      <c r="A6801" s="463" t="s">
        <v>10683</v>
      </c>
      <c r="B6801" s="463" t="s">
        <v>81</v>
      </c>
      <c r="C6801" s="463"/>
      <c r="D6801" s="463"/>
      <c r="E6801" s="294" t="s">
        <v>10349</v>
      </c>
    </row>
    <row r="6802" spans="1:5">
      <c r="A6802" s="463" t="s">
        <v>10683</v>
      </c>
      <c r="B6802" s="463" t="s">
        <v>81</v>
      </c>
      <c r="C6802" s="463"/>
      <c r="D6802" s="463"/>
      <c r="E6802" s="294" t="s">
        <v>10350</v>
      </c>
    </row>
    <row r="6803" spans="1:5">
      <c r="A6803" s="463" t="s">
        <v>10683</v>
      </c>
      <c r="B6803" s="463" t="s">
        <v>81</v>
      </c>
      <c r="C6803" s="463"/>
      <c r="D6803" s="463"/>
      <c r="E6803" s="294" t="s">
        <v>10351</v>
      </c>
    </row>
    <row r="6804" spans="1:5">
      <c r="A6804" s="463" t="s">
        <v>10683</v>
      </c>
      <c r="B6804" s="463" t="s">
        <v>81</v>
      </c>
      <c r="C6804" s="463"/>
      <c r="D6804" s="463"/>
      <c r="E6804" s="294" t="s">
        <v>10352</v>
      </c>
    </row>
    <row r="6805" spans="1:5">
      <c r="A6805" s="463" t="s">
        <v>10683</v>
      </c>
      <c r="B6805" s="463" t="s">
        <v>81</v>
      </c>
      <c r="C6805" s="463"/>
      <c r="D6805" s="463"/>
      <c r="E6805" s="294" t="s">
        <v>10353</v>
      </c>
    </row>
    <row r="6806" spans="1:5">
      <c r="A6806" s="463" t="s">
        <v>10683</v>
      </c>
      <c r="B6806" s="463" t="s">
        <v>81</v>
      </c>
      <c r="C6806" s="463"/>
      <c r="D6806" s="463" t="s">
        <v>10715</v>
      </c>
      <c r="E6806" s="294" t="s">
        <v>10368</v>
      </c>
    </row>
    <row r="6807" spans="1:5">
      <c r="A6807" s="463" t="s">
        <v>10683</v>
      </c>
      <c r="B6807" s="463" t="s">
        <v>81</v>
      </c>
      <c r="C6807" s="463"/>
      <c r="D6807" s="463"/>
      <c r="E6807" s="294" t="s">
        <v>10354</v>
      </c>
    </row>
    <row r="6808" spans="1:5">
      <c r="A6808" s="463" t="s">
        <v>10683</v>
      </c>
      <c r="B6808" s="463" t="s">
        <v>81</v>
      </c>
      <c r="C6808" s="463"/>
      <c r="D6808" s="463" t="s">
        <v>10715</v>
      </c>
      <c r="E6808" s="294" t="s">
        <v>10367</v>
      </c>
    </row>
    <row r="6809" spans="1:5">
      <c r="A6809" s="463" t="s">
        <v>10683</v>
      </c>
      <c r="B6809" s="463" t="s">
        <v>81</v>
      </c>
      <c r="C6809" s="463"/>
      <c r="D6809" s="463"/>
      <c r="E6809" s="294" t="s">
        <v>10355</v>
      </c>
    </row>
    <row r="6810" spans="1:5">
      <c r="A6810" s="463" t="s">
        <v>10683</v>
      </c>
      <c r="B6810" s="463" t="s">
        <v>81</v>
      </c>
      <c r="C6810" s="463"/>
      <c r="D6810" s="463" t="s">
        <v>10715</v>
      </c>
      <c r="E6810" s="294" t="s">
        <v>10359</v>
      </c>
    </row>
    <row r="6811" spans="1:5">
      <c r="A6811" s="463" t="s">
        <v>10683</v>
      </c>
      <c r="B6811" s="463" t="s">
        <v>81</v>
      </c>
      <c r="C6811" s="463"/>
      <c r="D6811" s="463"/>
      <c r="E6811" s="294" t="s">
        <v>10356</v>
      </c>
    </row>
    <row r="6812" spans="1:5">
      <c r="A6812" s="463" t="s">
        <v>10683</v>
      </c>
      <c r="B6812" s="463" t="s">
        <v>87</v>
      </c>
      <c r="C6812" s="463"/>
      <c r="D6812" s="463"/>
      <c r="E6812" s="294" t="s">
        <v>10494</v>
      </c>
    </row>
    <row r="6813" spans="1:5">
      <c r="A6813" s="463" t="s">
        <v>10683</v>
      </c>
      <c r="B6813" s="463" t="s">
        <v>87</v>
      </c>
      <c r="C6813" s="463"/>
      <c r="D6813" s="463"/>
      <c r="E6813" s="294" t="s">
        <v>10519</v>
      </c>
    </row>
    <row r="6814" spans="1:5">
      <c r="A6814" s="463" t="s">
        <v>10683</v>
      </c>
      <c r="B6814" s="463" t="s">
        <v>87</v>
      </c>
      <c r="C6814" s="463"/>
      <c r="D6814" s="463"/>
      <c r="E6814" s="294" t="s">
        <v>10518</v>
      </c>
    </row>
    <row r="6815" spans="1:5">
      <c r="A6815" s="463" t="s">
        <v>10683</v>
      </c>
      <c r="B6815" s="463" t="s">
        <v>87</v>
      </c>
      <c r="C6815" s="463"/>
      <c r="D6815" s="463"/>
      <c r="E6815" s="294" t="s">
        <v>10495</v>
      </c>
    </row>
    <row r="6816" spans="1:5">
      <c r="A6816" s="463" t="s">
        <v>10683</v>
      </c>
      <c r="B6816" s="463" t="s">
        <v>87</v>
      </c>
      <c r="C6816" s="463"/>
      <c r="D6816" s="463"/>
      <c r="E6816" s="294" t="s">
        <v>10503</v>
      </c>
    </row>
    <row r="6817" spans="1:5">
      <c r="A6817" s="463" t="s">
        <v>10683</v>
      </c>
      <c r="B6817" s="463" t="s">
        <v>87</v>
      </c>
      <c r="C6817" s="463"/>
      <c r="D6817" s="463"/>
      <c r="E6817" s="294" t="s">
        <v>10514</v>
      </c>
    </row>
    <row r="6818" spans="1:5">
      <c r="A6818" s="463" t="s">
        <v>10683</v>
      </c>
      <c r="B6818" s="463" t="s">
        <v>87</v>
      </c>
      <c r="C6818" s="463"/>
      <c r="D6818" s="463"/>
      <c r="E6818" s="294" t="s">
        <v>10504</v>
      </c>
    </row>
    <row r="6819" spans="1:5">
      <c r="A6819" s="463" t="s">
        <v>10683</v>
      </c>
      <c r="B6819" s="463" t="s">
        <v>87</v>
      </c>
      <c r="C6819" s="463"/>
      <c r="D6819" s="463"/>
      <c r="E6819" s="294" t="s">
        <v>10515</v>
      </c>
    </row>
    <row r="6820" spans="1:5">
      <c r="A6820" s="463" t="s">
        <v>10683</v>
      </c>
      <c r="B6820" s="463" t="s">
        <v>87</v>
      </c>
      <c r="C6820" s="463"/>
      <c r="D6820" s="463"/>
      <c r="E6820" s="294" t="s">
        <v>10505</v>
      </c>
    </row>
    <row r="6821" spans="1:5">
      <c r="A6821" s="463" t="s">
        <v>10683</v>
      </c>
      <c r="B6821" s="463" t="s">
        <v>87</v>
      </c>
      <c r="C6821" s="463"/>
      <c r="D6821" s="463"/>
      <c r="E6821" s="294" t="s">
        <v>10506</v>
      </c>
    </row>
    <row r="6822" spans="1:5">
      <c r="A6822" s="463" t="s">
        <v>10683</v>
      </c>
      <c r="B6822" s="463" t="s">
        <v>87</v>
      </c>
      <c r="C6822" s="463"/>
      <c r="D6822" s="463"/>
      <c r="E6822" s="294" t="s">
        <v>10507</v>
      </c>
    </row>
    <row r="6823" spans="1:5">
      <c r="A6823" s="463" t="s">
        <v>10683</v>
      </c>
      <c r="B6823" s="463" t="s">
        <v>87</v>
      </c>
      <c r="C6823" s="463"/>
      <c r="D6823" s="463"/>
      <c r="E6823" s="294" t="s">
        <v>10516</v>
      </c>
    </row>
    <row r="6824" spans="1:5">
      <c r="A6824" s="463" t="s">
        <v>10683</v>
      </c>
      <c r="B6824" s="463" t="s">
        <v>87</v>
      </c>
      <c r="C6824" s="463"/>
      <c r="D6824" s="463"/>
      <c r="E6824" s="294" t="s">
        <v>10508</v>
      </c>
    </row>
    <row r="6825" spans="1:5">
      <c r="A6825" s="463" t="s">
        <v>10683</v>
      </c>
      <c r="B6825" s="463" t="s">
        <v>87</v>
      </c>
      <c r="C6825" s="463"/>
      <c r="D6825" s="463"/>
      <c r="E6825" s="294" t="s">
        <v>10496</v>
      </c>
    </row>
    <row r="6826" spans="1:5">
      <c r="A6826" s="463" t="s">
        <v>10683</v>
      </c>
      <c r="B6826" s="463" t="s">
        <v>87</v>
      </c>
      <c r="C6826" s="463"/>
      <c r="D6826" s="463"/>
      <c r="E6826" s="294" t="s">
        <v>10493</v>
      </c>
    </row>
    <row r="6827" spans="1:5">
      <c r="A6827" s="463" t="s">
        <v>10683</v>
      </c>
      <c r="B6827" s="463" t="s">
        <v>87</v>
      </c>
      <c r="C6827" s="463"/>
      <c r="D6827" s="463"/>
      <c r="E6827" s="294" t="s">
        <v>10498</v>
      </c>
    </row>
    <row r="6828" spans="1:5">
      <c r="A6828" s="463" t="s">
        <v>10683</v>
      </c>
      <c r="B6828" s="463" t="s">
        <v>87</v>
      </c>
      <c r="C6828" s="463"/>
      <c r="D6828" s="463"/>
      <c r="E6828" s="294" t="s">
        <v>10517</v>
      </c>
    </row>
    <row r="6829" spans="1:5">
      <c r="A6829" s="463" t="s">
        <v>10683</v>
      </c>
      <c r="B6829" s="463" t="s">
        <v>87</v>
      </c>
      <c r="C6829" s="463"/>
      <c r="D6829" s="463"/>
      <c r="E6829" s="294" t="s">
        <v>10499</v>
      </c>
    </row>
    <row r="6830" spans="1:5">
      <c r="A6830" s="463" t="s">
        <v>10683</v>
      </c>
      <c r="B6830" s="463" t="s">
        <v>87</v>
      </c>
      <c r="C6830" s="463"/>
      <c r="D6830" s="463"/>
      <c r="E6830" s="294" t="s">
        <v>10500</v>
      </c>
    </row>
    <row r="6831" spans="1:5">
      <c r="A6831" s="463" t="s">
        <v>10683</v>
      </c>
      <c r="B6831" s="463" t="s">
        <v>87</v>
      </c>
      <c r="C6831" s="463"/>
      <c r="D6831" s="463"/>
      <c r="E6831" s="294" t="s">
        <v>10509</v>
      </c>
    </row>
    <row r="6832" spans="1:5">
      <c r="A6832" s="463" t="s">
        <v>10683</v>
      </c>
      <c r="B6832" s="463" t="s">
        <v>87</v>
      </c>
      <c r="C6832" s="463"/>
      <c r="D6832" s="463"/>
      <c r="E6832" s="294" t="s">
        <v>10510</v>
      </c>
    </row>
    <row r="6833" spans="1:5">
      <c r="A6833" s="463" t="s">
        <v>10683</v>
      </c>
      <c r="B6833" s="463" t="s">
        <v>87</v>
      </c>
      <c r="C6833" s="463"/>
      <c r="D6833" s="463"/>
      <c r="E6833" s="294" t="s">
        <v>10511</v>
      </c>
    </row>
    <row r="6834" spans="1:5">
      <c r="A6834" s="463" t="s">
        <v>10683</v>
      </c>
      <c r="B6834" s="463" t="s">
        <v>87</v>
      </c>
      <c r="C6834" s="463"/>
      <c r="D6834" s="463"/>
      <c r="E6834" s="294" t="s">
        <v>10501</v>
      </c>
    </row>
    <row r="6835" spans="1:5">
      <c r="A6835" s="463" t="s">
        <v>10683</v>
      </c>
      <c r="B6835" s="463" t="s">
        <v>87</v>
      </c>
      <c r="C6835" s="463"/>
      <c r="D6835" s="463"/>
      <c r="E6835" s="294" t="s">
        <v>10502</v>
      </c>
    </row>
    <row r="6836" spans="1:5">
      <c r="A6836" s="463" t="s">
        <v>10683</v>
      </c>
      <c r="B6836" s="463" t="s">
        <v>87</v>
      </c>
      <c r="C6836" s="463"/>
      <c r="D6836" s="463"/>
      <c r="E6836" s="294" t="s">
        <v>10512</v>
      </c>
    </row>
    <row r="6837" spans="1:5">
      <c r="A6837" s="463" t="s">
        <v>10683</v>
      </c>
      <c r="B6837" s="463" t="s">
        <v>87</v>
      </c>
      <c r="C6837" s="463"/>
      <c r="D6837" s="463"/>
      <c r="E6837" s="294" t="s">
        <v>10497</v>
      </c>
    </row>
    <row r="6838" spans="1:5">
      <c r="A6838" s="463" t="s">
        <v>10683</v>
      </c>
      <c r="B6838" s="463" t="s">
        <v>87</v>
      </c>
      <c r="C6838" s="463"/>
      <c r="D6838" s="463"/>
      <c r="E6838" s="294" t="s">
        <v>10513</v>
      </c>
    </row>
    <row r="6839" spans="1:5">
      <c r="A6839" s="463" t="s">
        <v>10683</v>
      </c>
      <c r="B6839" s="463" t="s">
        <v>82</v>
      </c>
      <c r="C6839" s="463"/>
      <c r="D6839" s="463"/>
      <c r="E6839" s="294" t="s">
        <v>10374</v>
      </c>
    </row>
    <row r="6840" spans="1:5">
      <c r="A6840" s="463" t="s">
        <v>10683</v>
      </c>
      <c r="B6840" s="463" t="s">
        <v>82</v>
      </c>
      <c r="C6840" s="463"/>
      <c r="D6840" s="463"/>
      <c r="E6840" s="294" t="s">
        <v>10375</v>
      </c>
    </row>
    <row r="6841" spans="1:5">
      <c r="A6841" s="463" t="s">
        <v>10683</v>
      </c>
      <c r="B6841" s="463" t="s">
        <v>82</v>
      </c>
      <c r="C6841" s="463"/>
      <c r="D6841" s="463" t="s">
        <v>10716</v>
      </c>
      <c r="E6841" s="294" t="s">
        <v>10376</v>
      </c>
    </row>
    <row r="6842" spans="1:5">
      <c r="A6842" s="463" t="s">
        <v>10683</v>
      </c>
      <c r="B6842" s="463" t="s">
        <v>82</v>
      </c>
      <c r="C6842" s="463"/>
      <c r="D6842" s="463"/>
      <c r="E6842" s="294" t="s">
        <v>10370</v>
      </c>
    </row>
    <row r="6843" spans="1:5">
      <c r="A6843" s="463" t="s">
        <v>10683</v>
      </c>
      <c r="B6843" s="463" t="s">
        <v>82</v>
      </c>
      <c r="C6843" s="463"/>
      <c r="D6843" s="463" t="s">
        <v>10716</v>
      </c>
      <c r="E6843" s="294" t="s">
        <v>10377</v>
      </c>
    </row>
    <row r="6844" spans="1:5">
      <c r="A6844" s="463" t="s">
        <v>10683</v>
      </c>
      <c r="B6844" s="463" t="s">
        <v>82</v>
      </c>
      <c r="C6844" s="463"/>
      <c r="D6844" s="463"/>
      <c r="E6844" s="294" t="s">
        <v>10378</v>
      </c>
    </row>
    <row r="6845" spans="1:5">
      <c r="A6845" s="463" t="s">
        <v>10683</v>
      </c>
      <c r="B6845" s="463" t="s">
        <v>82</v>
      </c>
      <c r="C6845" s="463"/>
      <c r="D6845" s="463"/>
      <c r="E6845" s="294" t="s">
        <v>10379</v>
      </c>
    </row>
    <row r="6846" spans="1:5">
      <c r="A6846" s="463" t="s">
        <v>10683</v>
      </c>
      <c r="B6846" s="463" t="s">
        <v>82</v>
      </c>
      <c r="C6846" s="463"/>
      <c r="D6846" s="463"/>
      <c r="E6846" s="294" t="s">
        <v>10380</v>
      </c>
    </row>
    <row r="6847" spans="1:5">
      <c r="A6847" s="463" t="s">
        <v>10683</v>
      </c>
      <c r="B6847" s="463" t="s">
        <v>82</v>
      </c>
      <c r="C6847" s="463"/>
      <c r="D6847" s="463"/>
      <c r="E6847" s="294" t="s">
        <v>10381</v>
      </c>
    </row>
    <row r="6848" spans="1:5">
      <c r="A6848" s="463" t="s">
        <v>10683</v>
      </c>
      <c r="B6848" s="463" t="s">
        <v>82</v>
      </c>
      <c r="C6848" s="463"/>
      <c r="D6848" s="463" t="s">
        <v>10716</v>
      </c>
      <c r="E6848" s="294" t="s">
        <v>10382</v>
      </c>
    </row>
    <row r="6849" spans="1:5">
      <c r="A6849" s="463" t="s">
        <v>10683</v>
      </c>
      <c r="B6849" s="463" t="s">
        <v>82</v>
      </c>
      <c r="C6849" s="463"/>
      <c r="D6849" s="463"/>
      <c r="E6849" s="294" t="s">
        <v>10383</v>
      </c>
    </row>
    <row r="6850" spans="1:5">
      <c r="A6850" s="463" t="s">
        <v>10683</v>
      </c>
      <c r="B6850" s="463" t="s">
        <v>82</v>
      </c>
      <c r="C6850" s="463"/>
      <c r="D6850" s="463"/>
      <c r="E6850" s="294" t="s">
        <v>10384</v>
      </c>
    </row>
    <row r="6851" spans="1:5">
      <c r="A6851" s="463" t="s">
        <v>10683</v>
      </c>
      <c r="B6851" s="463" t="s">
        <v>82</v>
      </c>
      <c r="C6851" s="463"/>
      <c r="D6851" s="463" t="s">
        <v>10716</v>
      </c>
      <c r="E6851" s="294" t="s">
        <v>10385</v>
      </c>
    </row>
    <row r="6852" spans="1:5">
      <c r="A6852" s="463" t="s">
        <v>10683</v>
      </c>
      <c r="B6852" s="463" t="s">
        <v>82</v>
      </c>
      <c r="C6852" s="463"/>
      <c r="D6852" s="463"/>
      <c r="E6852" s="294" t="s">
        <v>10386</v>
      </c>
    </row>
    <row r="6853" spans="1:5">
      <c r="A6853" s="463" t="s">
        <v>10683</v>
      </c>
      <c r="B6853" s="463" t="s">
        <v>82</v>
      </c>
      <c r="C6853" s="463"/>
      <c r="D6853" s="463" t="s">
        <v>10716</v>
      </c>
      <c r="E6853" s="294" t="s">
        <v>10387</v>
      </c>
    </row>
    <row r="6854" spans="1:5">
      <c r="A6854" s="463" t="s">
        <v>10683</v>
      </c>
      <c r="B6854" s="463" t="s">
        <v>82</v>
      </c>
      <c r="C6854" s="463"/>
      <c r="D6854" s="463" t="s">
        <v>10716</v>
      </c>
      <c r="E6854" s="294" t="s">
        <v>10371</v>
      </c>
    </row>
    <row r="6855" spans="1:5">
      <c r="A6855" s="463" t="s">
        <v>10683</v>
      </c>
      <c r="B6855" s="463" t="s">
        <v>82</v>
      </c>
      <c r="C6855" s="463"/>
      <c r="D6855" s="463"/>
      <c r="E6855" s="294" t="s">
        <v>10371</v>
      </c>
    </row>
    <row r="6856" spans="1:5">
      <c r="A6856" s="463" t="s">
        <v>10683</v>
      </c>
      <c r="B6856" s="463" t="s">
        <v>82</v>
      </c>
      <c r="C6856" s="463"/>
      <c r="D6856" s="463"/>
      <c r="E6856" s="294" t="s">
        <v>10388</v>
      </c>
    </row>
    <row r="6857" spans="1:5">
      <c r="A6857" s="463" t="s">
        <v>10683</v>
      </c>
      <c r="B6857" s="463" t="s">
        <v>82</v>
      </c>
      <c r="C6857" s="463"/>
      <c r="D6857" s="463"/>
      <c r="E6857" s="294" t="s">
        <v>10389</v>
      </c>
    </row>
    <row r="6858" spans="1:5">
      <c r="A6858" s="463" t="s">
        <v>10683</v>
      </c>
      <c r="B6858" s="463" t="s">
        <v>82</v>
      </c>
      <c r="C6858" s="463"/>
      <c r="D6858" s="463" t="s">
        <v>10716</v>
      </c>
      <c r="E6858" s="294" t="s">
        <v>10390</v>
      </c>
    </row>
    <row r="6859" spans="1:5">
      <c r="A6859" s="463" t="s">
        <v>10683</v>
      </c>
      <c r="B6859" s="463" t="s">
        <v>82</v>
      </c>
      <c r="C6859" s="463"/>
      <c r="D6859" s="463"/>
      <c r="E6859" s="294" t="s">
        <v>10391</v>
      </c>
    </row>
    <row r="6860" spans="1:5">
      <c r="A6860" s="463" t="s">
        <v>10683</v>
      </c>
      <c r="B6860" s="463" t="s">
        <v>82</v>
      </c>
      <c r="C6860" s="463"/>
      <c r="D6860" s="463"/>
      <c r="E6860" s="294" t="s">
        <v>10392</v>
      </c>
    </row>
    <row r="6861" spans="1:5">
      <c r="A6861" s="463" t="s">
        <v>10683</v>
      </c>
      <c r="B6861" s="463" t="s">
        <v>82</v>
      </c>
      <c r="C6861" s="463"/>
      <c r="D6861" s="463" t="s">
        <v>10716</v>
      </c>
      <c r="E6861" s="294" t="s">
        <v>10393</v>
      </c>
    </row>
    <row r="6862" spans="1:5">
      <c r="A6862" s="463" t="s">
        <v>10683</v>
      </c>
      <c r="B6862" s="463" t="s">
        <v>82</v>
      </c>
      <c r="C6862" s="463"/>
      <c r="D6862" s="463" t="s">
        <v>10716</v>
      </c>
      <c r="E6862" s="294" t="s">
        <v>10394</v>
      </c>
    </row>
    <row r="6863" spans="1:5">
      <c r="A6863" s="463" t="s">
        <v>10683</v>
      </c>
      <c r="B6863" s="463" t="s">
        <v>82</v>
      </c>
      <c r="C6863" s="463"/>
      <c r="D6863" s="463" t="s">
        <v>10716</v>
      </c>
      <c r="E6863" s="294" t="s">
        <v>10395</v>
      </c>
    </row>
    <row r="6864" spans="1:5">
      <c r="A6864" s="463" t="s">
        <v>10683</v>
      </c>
      <c r="B6864" s="463" t="s">
        <v>82</v>
      </c>
      <c r="C6864" s="463"/>
      <c r="D6864" s="463"/>
      <c r="E6864" s="294" t="s">
        <v>10396</v>
      </c>
    </row>
    <row r="6865" spans="1:5">
      <c r="A6865" s="463" t="s">
        <v>10683</v>
      </c>
      <c r="B6865" s="463" t="s">
        <v>82</v>
      </c>
      <c r="C6865" s="463"/>
      <c r="D6865" s="463"/>
      <c r="E6865" s="294" t="s">
        <v>10397</v>
      </c>
    </row>
    <row r="6866" spans="1:5">
      <c r="A6866" s="463" t="s">
        <v>10683</v>
      </c>
      <c r="B6866" s="463" t="s">
        <v>82</v>
      </c>
      <c r="C6866" s="463"/>
      <c r="D6866" s="463"/>
      <c r="E6866" s="294" t="s">
        <v>10398</v>
      </c>
    </row>
    <row r="6867" spans="1:5">
      <c r="A6867" s="463" t="s">
        <v>10683</v>
      </c>
      <c r="B6867" s="463" t="s">
        <v>82</v>
      </c>
      <c r="C6867" s="463"/>
      <c r="D6867" s="463"/>
      <c r="E6867" s="294" t="s">
        <v>10399</v>
      </c>
    </row>
    <row r="6868" spans="1:5">
      <c r="A6868" s="463" t="s">
        <v>10683</v>
      </c>
      <c r="B6868" s="463" t="s">
        <v>82</v>
      </c>
      <c r="C6868" s="463"/>
      <c r="D6868" s="463"/>
      <c r="E6868" s="294" t="s">
        <v>10400</v>
      </c>
    </row>
    <row r="6869" spans="1:5">
      <c r="A6869" s="463" t="s">
        <v>10683</v>
      </c>
      <c r="B6869" s="463" t="s">
        <v>82</v>
      </c>
      <c r="C6869" s="463"/>
      <c r="D6869" s="463"/>
      <c r="E6869" s="294" t="s">
        <v>10401</v>
      </c>
    </row>
    <row r="6870" spans="1:5">
      <c r="A6870" s="463" t="s">
        <v>10683</v>
      </c>
      <c r="B6870" s="463" t="s">
        <v>82</v>
      </c>
      <c r="C6870" s="463"/>
      <c r="D6870" s="463" t="s">
        <v>10716</v>
      </c>
      <c r="E6870" s="294" t="s">
        <v>10402</v>
      </c>
    </row>
    <row r="6871" spans="1:5">
      <c r="A6871" s="463" t="s">
        <v>10683</v>
      </c>
      <c r="B6871" s="463" t="s">
        <v>82</v>
      </c>
      <c r="C6871" s="463"/>
      <c r="D6871" s="463" t="s">
        <v>10716</v>
      </c>
      <c r="E6871" s="294" t="s">
        <v>10372</v>
      </c>
    </row>
    <row r="6872" spans="1:5">
      <c r="A6872" s="463" t="s">
        <v>10683</v>
      </c>
      <c r="B6872" s="463" t="s">
        <v>82</v>
      </c>
      <c r="C6872" s="463"/>
      <c r="D6872" s="463"/>
      <c r="E6872" s="294" t="s">
        <v>10372</v>
      </c>
    </row>
    <row r="6873" spans="1:5">
      <c r="A6873" s="463" t="s">
        <v>10683</v>
      </c>
      <c r="B6873" s="463" t="s">
        <v>82</v>
      </c>
      <c r="C6873" s="463"/>
      <c r="D6873" s="463"/>
      <c r="E6873" s="294" t="s">
        <v>10403</v>
      </c>
    </row>
    <row r="6874" spans="1:5">
      <c r="A6874" s="463" t="s">
        <v>10683</v>
      </c>
      <c r="B6874" s="463" t="s">
        <v>82</v>
      </c>
      <c r="C6874" s="463"/>
      <c r="D6874" s="463"/>
      <c r="E6874" s="294" t="s">
        <v>10404</v>
      </c>
    </row>
    <row r="6875" spans="1:5">
      <c r="A6875" s="463" t="s">
        <v>10683</v>
      </c>
      <c r="B6875" s="463" t="s">
        <v>82</v>
      </c>
      <c r="C6875" s="463"/>
      <c r="D6875" s="463" t="s">
        <v>10716</v>
      </c>
      <c r="E6875" s="294" t="s">
        <v>10405</v>
      </c>
    </row>
    <row r="6876" spans="1:5">
      <c r="A6876" s="463" t="s">
        <v>10683</v>
      </c>
      <c r="B6876" s="463" t="s">
        <v>82</v>
      </c>
      <c r="C6876" s="463"/>
      <c r="D6876" s="463" t="s">
        <v>10716</v>
      </c>
      <c r="E6876" s="294" t="s">
        <v>10406</v>
      </c>
    </row>
    <row r="6877" spans="1:5">
      <c r="A6877" s="463" t="s">
        <v>10683</v>
      </c>
      <c r="B6877" s="463" t="s">
        <v>82</v>
      </c>
      <c r="C6877" s="463"/>
      <c r="D6877" s="463"/>
      <c r="E6877" s="294" t="s">
        <v>10407</v>
      </c>
    </row>
    <row r="6878" spans="1:5">
      <c r="A6878" s="463" t="s">
        <v>10683</v>
      </c>
      <c r="B6878" s="463" t="s">
        <v>82</v>
      </c>
      <c r="C6878" s="463"/>
      <c r="D6878" s="463"/>
      <c r="E6878" s="294" t="s">
        <v>10408</v>
      </c>
    </row>
    <row r="6879" spans="1:5">
      <c r="A6879" s="463" t="s">
        <v>10683</v>
      </c>
      <c r="B6879" s="463" t="s">
        <v>82</v>
      </c>
      <c r="C6879" s="463"/>
      <c r="D6879" s="463"/>
      <c r="E6879" s="294" t="s">
        <v>10409</v>
      </c>
    </row>
    <row r="6880" spans="1:5">
      <c r="A6880" s="463" t="s">
        <v>10683</v>
      </c>
      <c r="B6880" s="463" t="s">
        <v>82</v>
      </c>
      <c r="C6880" s="463"/>
      <c r="D6880" s="463" t="s">
        <v>10716</v>
      </c>
      <c r="E6880" s="294" t="s">
        <v>10373</v>
      </c>
    </row>
    <row r="6881" spans="1:5">
      <c r="A6881" s="463" t="s">
        <v>10683</v>
      </c>
      <c r="B6881" s="463" t="s">
        <v>82</v>
      </c>
      <c r="C6881" s="463"/>
      <c r="D6881" s="463"/>
      <c r="E6881" s="294" t="s">
        <v>10373</v>
      </c>
    </row>
    <row r="6882" spans="1:5">
      <c r="A6882" s="463" t="s">
        <v>10683</v>
      </c>
      <c r="B6882" s="463" t="s">
        <v>82</v>
      </c>
      <c r="C6882" s="463"/>
      <c r="D6882" s="463"/>
      <c r="E6882" s="294" t="s">
        <v>10410</v>
      </c>
    </row>
    <row r="6883" spans="1:5">
      <c r="A6883" s="463" t="s">
        <v>10683</v>
      </c>
      <c r="B6883" s="463" t="s">
        <v>82</v>
      </c>
      <c r="C6883" s="463"/>
      <c r="D6883" s="463"/>
      <c r="E6883" s="294" t="s">
        <v>10411</v>
      </c>
    </row>
    <row r="6884" spans="1:5">
      <c r="A6884" s="463" t="s">
        <v>10683</v>
      </c>
      <c r="B6884" s="463" t="s">
        <v>82</v>
      </c>
      <c r="C6884" s="463"/>
      <c r="D6884" s="463" t="s">
        <v>10716</v>
      </c>
      <c r="E6884" s="294" t="s">
        <v>10412</v>
      </c>
    </row>
    <row r="6885" spans="1:5">
      <c r="A6885" s="463" t="s">
        <v>10683</v>
      </c>
      <c r="B6885" s="463" t="s">
        <v>82</v>
      </c>
      <c r="C6885" s="463"/>
      <c r="D6885" s="463"/>
      <c r="E6885" s="294" t="s">
        <v>10413</v>
      </c>
    </row>
    <row r="6886" spans="1:5">
      <c r="A6886" s="463" t="s">
        <v>10683</v>
      </c>
      <c r="B6886" s="463" t="s">
        <v>82</v>
      </c>
      <c r="C6886" s="463"/>
      <c r="D6886" s="463"/>
      <c r="E6886" s="294" t="s">
        <v>10414</v>
      </c>
    </row>
    <row r="6887" spans="1:5">
      <c r="A6887" s="463" t="s">
        <v>10683</v>
      </c>
      <c r="B6887" s="463" t="s">
        <v>82</v>
      </c>
      <c r="C6887" s="463"/>
      <c r="D6887" s="463"/>
      <c r="E6887" s="294" t="s">
        <v>10415</v>
      </c>
    </row>
    <row r="6888" spans="1:5">
      <c r="A6888" s="463" t="s">
        <v>10683</v>
      </c>
      <c r="B6888" s="463" t="s">
        <v>82</v>
      </c>
      <c r="C6888" s="463"/>
      <c r="D6888" s="463"/>
      <c r="E6888" s="294" t="s">
        <v>10416</v>
      </c>
    </row>
    <row r="6889" spans="1:5">
      <c r="A6889" s="463" t="s">
        <v>10683</v>
      </c>
      <c r="B6889" s="463" t="s">
        <v>83</v>
      </c>
      <c r="C6889" s="463"/>
      <c r="D6889" s="463" t="s">
        <v>10716</v>
      </c>
      <c r="E6889" s="294" t="s">
        <v>10442</v>
      </c>
    </row>
    <row r="6890" spans="1:5">
      <c r="A6890" s="463" t="s">
        <v>10683</v>
      </c>
      <c r="B6890" s="463" t="s">
        <v>83</v>
      </c>
      <c r="C6890" s="463"/>
      <c r="D6890" s="463"/>
      <c r="E6890" s="294" t="s">
        <v>10417</v>
      </c>
    </row>
    <row r="6891" spans="1:5">
      <c r="A6891" s="463" t="s">
        <v>10683</v>
      </c>
      <c r="B6891" s="463" t="s">
        <v>83</v>
      </c>
      <c r="C6891" s="463"/>
      <c r="D6891" s="463"/>
      <c r="E6891" s="294" t="s">
        <v>10418</v>
      </c>
    </row>
    <row r="6892" spans="1:5">
      <c r="A6892" s="463" t="s">
        <v>10683</v>
      </c>
      <c r="B6892" s="463" t="s">
        <v>83</v>
      </c>
      <c r="C6892" s="463"/>
      <c r="D6892" s="463" t="s">
        <v>10716</v>
      </c>
      <c r="E6892" s="294" t="s">
        <v>10444</v>
      </c>
    </row>
    <row r="6893" spans="1:5">
      <c r="A6893" s="463" t="s">
        <v>10683</v>
      </c>
      <c r="B6893" s="463" t="s">
        <v>83</v>
      </c>
      <c r="C6893" s="463"/>
      <c r="D6893" s="463"/>
      <c r="E6893" s="294" t="s">
        <v>10419</v>
      </c>
    </row>
    <row r="6894" spans="1:5">
      <c r="A6894" s="463" t="s">
        <v>10683</v>
      </c>
      <c r="B6894" s="463" t="s">
        <v>83</v>
      </c>
      <c r="C6894" s="463"/>
      <c r="D6894" s="463"/>
      <c r="E6894" s="294" t="s">
        <v>10420</v>
      </c>
    </row>
    <row r="6895" spans="1:5">
      <c r="A6895" s="463" t="s">
        <v>10683</v>
      </c>
      <c r="B6895" s="463" t="s">
        <v>83</v>
      </c>
      <c r="C6895" s="463"/>
      <c r="D6895" s="463" t="s">
        <v>10716</v>
      </c>
      <c r="E6895" s="294" t="s">
        <v>10443</v>
      </c>
    </row>
    <row r="6896" spans="1:5">
      <c r="A6896" s="463" t="s">
        <v>10683</v>
      </c>
      <c r="B6896" s="463" t="s">
        <v>83</v>
      </c>
      <c r="C6896" s="463"/>
      <c r="D6896" s="463"/>
      <c r="E6896" s="294" t="s">
        <v>10421</v>
      </c>
    </row>
    <row r="6897" spans="1:5">
      <c r="A6897" s="463" t="s">
        <v>10683</v>
      </c>
      <c r="B6897" s="463" t="s">
        <v>83</v>
      </c>
      <c r="C6897" s="463"/>
      <c r="D6897" s="463" t="s">
        <v>10716</v>
      </c>
      <c r="E6897" s="294" t="s">
        <v>10445</v>
      </c>
    </row>
    <row r="6898" spans="1:5">
      <c r="A6898" s="463" t="s">
        <v>10683</v>
      </c>
      <c r="B6898" s="463" t="s">
        <v>83</v>
      </c>
      <c r="C6898" s="463"/>
      <c r="D6898" s="463" t="s">
        <v>10716</v>
      </c>
      <c r="E6898" s="294" t="s">
        <v>10446</v>
      </c>
    </row>
    <row r="6899" spans="1:5">
      <c r="A6899" s="463" t="s">
        <v>10683</v>
      </c>
      <c r="B6899" s="463" t="s">
        <v>83</v>
      </c>
      <c r="C6899" s="463"/>
      <c r="D6899" s="463"/>
      <c r="E6899" s="294" t="s">
        <v>10422</v>
      </c>
    </row>
    <row r="6900" spans="1:5">
      <c r="A6900" s="463" t="s">
        <v>10683</v>
      </c>
      <c r="B6900" s="463" t="s">
        <v>83</v>
      </c>
      <c r="C6900" s="463"/>
      <c r="D6900" s="463"/>
      <c r="E6900" s="294" t="s">
        <v>10423</v>
      </c>
    </row>
    <row r="6901" spans="1:5">
      <c r="A6901" s="463" t="s">
        <v>10683</v>
      </c>
      <c r="B6901" s="463" t="s">
        <v>83</v>
      </c>
      <c r="C6901" s="463"/>
      <c r="D6901" s="463"/>
      <c r="E6901" s="294" t="s">
        <v>5185</v>
      </c>
    </row>
    <row r="6902" spans="1:5">
      <c r="A6902" s="463" t="s">
        <v>10683</v>
      </c>
      <c r="B6902" s="463" t="s">
        <v>83</v>
      </c>
      <c r="C6902" s="463"/>
      <c r="D6902" s="463"/>
      <c r="E6902" s="294" t="s">
        <v>10424</v>
      </c>
    </row>
    <row r="6903" spans="1:5">
      <c r="A6903" s="463" t="s">
        <v>10683</v>
      </c>
      <c r="B6903" s="463" t="s">
        <v>83</v>
      </c>
      <c r="C6903" s="463"/>
      <c r="D6903" s="463" t="s">
        <v>10716</v>
      </c>
      <c r="E6903" s="294" t="s">
        <v>10448</v>
      </c>
    </row>
    <row r="6904" spans="1:5">
      <c r="A6904" s="463" t="s">
        <v>10683</v>
      </c>
      <c r="B6904" s="463" t="s">
        <v>83</v>
      </c>
      <c r="C6904" s="463"/>
      <c r="D6904" s="463" t="s">
        <v>10716</v>
      </c>
      <c r="E6904" s="294" t="s">
        <v>10450</v>
      </c>
    </row>
    <row r="6905" spans="1:5">
      <c r="A6905" s="463" t="s">
        <v>10683</v>
      </c>
      <c r="B6905" s="463" t="s">
        <v>83</v>
      </c>
      <c r="C6905" s="463"/>
      <c r="D6905" s="463"/>
      <c r="E6905" s="294" t="s">
        <v>10425</v>
      </c>
    </row>
    <row r="6906" spans="1:5">
      <c r="A6906" s="463" t="s">
        <v>10683</v>
      </c>
      <c r="B6906" s="463" t="s">
        <v>83</v>
      </c>
      <c r="C6906" s="463"/>
      <c r="D6906" s="463"/>
      <c r="E6906" s="294" t="s">
        <v>10426</v>
      </c>
    </row>
    <row r="6907" spans="1:5">
      <c r="A6907" s="463" t="s">
        <v>10683</v>
      </c>
      <c r="B6907" s="463" t="s">
        <v>83</v>
      </c>
      <c r="C6907" s="463"/>
      <c r="D6907" s="463" t="s">
        <v>10716</v>
      </c>
      <c r="E6907" s="294" t="s">
        <v>10452</v>
      </c>
    </row>
    <row r="6908" spans="1:5">
      <c r="A6908" s="463" t="s">
        <v>10683</v>
      </c>
      <c r="B6908" s="463" t="s">
        <v>83</v>
      </c>
      <c r="C6908" s="463"/>
      <c r="D6908" s="463"/>
      <c r="E6908" s="294" t="s">
        <v>10427</v>
      </c>
    </row>
    <row r="6909" spans="1:5">
      <c r="A6909" s="463" t="s">
        <v>10683</v>
      </c>
      <c r="B6909" s="463" t="s">
        <v>83</v>
      </c>
      <c r="C6909" s="463"/>
      <c r="D6909" s="463" t="s">
        <v>10716</v>
      </c>
      <c r="E6909" s="294" t="s">
        <v>10449</v>
      </c>
    </row>
    <row r="6910" spans="1:5">
      <c r="A6910" s="463" t="s">
        <v>10683</v>
      </c>
      <c r="B6910" s="463" t="s">
        <v>83</v>
      </c>
      <c r="C6910" s="463"/>
      <c r="D6910" s="463"/>
      <c r="E6910" s="294" t="s">
        <v>10428</v>
      </c>
    </row>
    <row r="6911" spans="1:5">
      <c r="A6911" s="463" t="s">
        <v>10683</v>
      </c>
      <c r="B6911" s="463" t="s">
        <v>83</v>
      </c>
      <c r="C6911" s="463"/>
      <c r="D6911" s="463" t="s">
        <v>10716</v>
      </c>
      <c r="E6911" s="294" t="s">
        <v>10453</v>
      </c>
    </row>
    <row r="6912" spans="1:5">
      <c r="A6912" s="463" t="s">
        <v>10683</v>
      </c>
      <c r="B6912" s="463" t="s">
        <v>83</v>
      </c>
      <c r="C6912" s="463"/>
      <c r="D6912" s="463"/>
      <c r="E6912" s="294" t="s">
        <v>10429</v>
      </c>
    </row>
    <row r="6913" spans="1:5">
      <c r="A6913" s="463" t="s">
        <v>10683</v>
      </c>
      <c r="B6913" s="463" t="s">
        <v>83</v>
      </c>
      <c r="C6913" s="463"/>
      <c r="D6913" s="463"/>
      <c r="E6913" s="294" t="s">
        <v>10430</v>
      </c>
    </row>
    <row r="6914" spans="1:5">
      <c r="A6914" s="463" t="s">
        <v>10683</v>
      </c>
      <c r="B6914" s="463" t="s">
        <v>83</v>
      </c>
      <c r="C6914" s="463"/>
      <c r="D6914" s="463" t="s">
        <v>10716</v>
      </c>
      <c r="E6914" s="294" t="s">
        <v>10447</v>
      </c>
    </row>
    <row r="6915" spans="1:5">
      <c r="A6915" s="463" t="s">
        <v>10683</v>
      </c>
      <c r="B6915" s="463" t="s">
        <v>83</v>
      </c>
      <c r="C6915" s="463"/>
      <c r="D6915" s="463" t="s">
        <v>10716</v>
      </c>
      <c r="E6915" s="294" t="s">
        <v>10451</v>
      </c>
    </row>
    <row r="6916" spans="1:5">
      <c r="A6916" s="463" t="s">
        <v>10683</v>
      </c>
      <c r="B6916" s="463" t="s">
        <v>83</v>
      </c>
      <c r="C6916" s="463"/>
      <c r="D6916" s="463"/>
      <c r="E6916" s="294" t="s">
        <v>10431</v>
      </c>
    </row>
    <row r="6917" spans="1:5">
      <c r="A6917" s="463" t="s">
        <v>10683</v>
      </c>
      <c r="B6917" s="463" t="s">
        <v>83</v>
      </c>
      <c r="C6917" s="463"/>
      <c r="D6917" s="463"/>
      <c r="E6917" s="294" t="s">
        <v>10432</v>
      </c>
    </row>
    <row r="6918" spans="1:5">
      <c r="A6918" s="463" t="s">
        <v>10683</v>
      </c>
      <c r="B6918" s="463" t="s">
        <v>83</v>
      </c>
      <c r="C6918" s="463"/>
      <c r="D6918" s="463"/>
      <c r="E6918" s="294" t="s">
        <v>10433</v>
      </c>
    </row>
    <row r="6919" spans="1:5">
      <c r="A6919" s="463" t="s">
        <v>10683</v>
      </c>
      <c r="B6919" s="463" t="s">
        <v>83</v>
      </c>
      <c r="C6919" s="463"/>
      <c r="D6919" s="463" t="s">
        <v>10716</v>
      </c>
      <c r="E6919" s="294" t="s">
        <v>10454</v>
      </c>
    </row>
    <row r="6920" spans="1:5">
      <c r="A6920" s="463" t="s">
        <v>10683</v>
      </c>
      <c r="B6920" s="463" t="s">
        <v>83</v>
      </c>
      <c r="C6920" s="463"/>
      <c r="D6920" s="463"/>
      <c r="E6920" s="294" t="s">
        <v>10434</v>
      </c>
    </row>
    <row r="6921" spans="1:5">
      <c r="A6921" s="463" t="s">
        <v>10683</v>
      </c>
      <c r="B6921" s="463" t="s">
        <v>83</v>
      </c>
      <c r="C6921" s="463"/>
      <c r="D6921" s="463"/>
      <c r="E6921" s="294" t="s">
        <v>10435</v>
      </c>
    </row>
    <row r="6922" spans="1:5">
      <c r="A6922" s="463" t="s">
        <v>10683</v>
      </c>
      <c r="B6922" s="463" t="s">
        <v>83</v>
      </c>
      <c r="C6922" s="463"/>
      <c r="D6922" s="463" t="s">
        <v>10716</v>
      </c>
      <c r="E6922" s="294" t="s">
        <v>10455</v>
      </c>
    </row>
    <row r="6923" spans="1:5">
      <c r="A6923" s="463" t="s">
        <v>10683</v>
      </c>
      <c r="B6923" s="463" t="s">
        <v>83</v>
      </c>
      <c r="C6923" s="463"/>
      <c r="D6923" s="463"/>
      <c r="E6923" s="294" t="s">
        <v>83</v>
      </c>
    </row>
    <row r="6924" spans="1:5">
      <c r="A6924" s="463" t="s">
        <v>10683</v>
      </c>
      <c r="B6924" s="463" t="s">
        <v>83</v>
      </c>
      <c r="C6924" s="463"/>
      <c r="D6924" s="463"/>
      <c r="E6924" s="294" t="s">
        <v>10436</v>
      </c>
    </row>
    <row r="6925" spans="1:5">
      <c r="A6925" s="463" t="s">
        <v>10683</v>
      </c>
      <c r="B6925" s="463" t="s">
        <v>83</v>
      </c>
      <c r="C6925" s="463"/>
      <c r="D6925" s="463"/>
      <c r="E6925" s="294" t="s">
        <v>10437</v>
      </c>
    </row>
    <row r="6926" spans="1:5">
      <c r="A6926" s="463" t="s">
        <v>10683</v>
      </c>
      <c r="B6926" s="463" t="s">
        <v>83</v>
      </c>
      <c r="C6926" s="463" t="s">
        <v>4431</v>
      </c>
      <c r="D6926" s="463" t="s">
        <v>10716</v>
      </c>
      <c r="E6926" s="294" t="s">
        <v>10457</v>
      </c>
    </row>
    <row r="6927" spans="1:5">
      <c r="A6927" s="463" t="s">
        <v>10683</v>
      </c>
      <c r="B6927" s="463" t="s">
        <v>83</v>
      </c>
      <c r="C6927" s="463"/>
      <c r="D6927" s="463"/>
      <c r="E6927" s="294" t="s">
        <v>10438</v>
      </c>
    </row>
    <row r="6928" spans="1:5">
      <c r="A6928" s="463" t="s">
        <v>10683</v>
      </c>
      <c r="B6928" s="463" t="s">
        <v>83</v>
      </c>
      <c r="C6928" s="463"/>
      <c r="D6928" s="463" t="s">
        <v>10716</v>
      </c>
      <c r="E6928" s="294" t="s">
        <v>10456</v>
      </c>
    </row>
    <row r="6929" spans="1:5">
      <c r="A6929" s="463" t="s">
        <v>10683</v>
      </c>
      <c r="B6929" s="463" t="s">
        <v>83</v>
      </c>
      <c r="C6929" s="463"/>
      <c r="D6929" s="463"/>
      <c r="E6929" s="294" t="s">
        <v>10439</v>
      </c>
    </row>
    <row r="6930" spans="1:5">
      <c r="A6930" s="463" t="s">
        <v>10683</v>
      </c>
      <c r="B6930" s="463" t="s">
        <v>83</v>
      </c>
      <c r="C6930" s="463"/>
      <c r="D6930" s="463"/>
      <c r="E6930" s="294" t="s">
        <v>10440</v>
      </c>
    </row>
    <row r="6931" spans="1:5">
      <c r="A6931" s="463" t="s">
        <v>10683</v>
      </c>
      <c r="B6931" s="463" t="s">
        <v>83</v>
      </c>
      <c r="C6931" s="463"/>
      <c r="D6931" s="463"/>
      <c r="E6931" s="294" t="s">
        <v>10441</v>
      </c>
    </row>
    <row r="6932" spans="1:5">
      <c r="A6932" s="463" t="s">
        <v>10683</v>
      </c>
      <c r="B6932" s="463" t="s">
        <v>84</v>
      </c>
      <c r="C6932" s="463" t="s">
        <v>9786</v>
      </c>
      <c r="D6932" s="463"/>
      <c r="E6932" s="294" t="s">
        <v>10132</v>
      </c>
    </row>
    <row r="6933" spans="1:5">
      <c r="A6933" s="463" t="s">
        <v>10683</v>
      </c>
      <c r="B6933" s="463" t="s">
        <v>84</v>
      </c>
      <c r="C6933" s="463"/>
      <c r="D6933" s="463"/>
      <c r="E6933" s="294" t="s">
        <v>10458</v>
      </c>
    </row>
    <row r="6934" spans="1:5">
      <c r="A6934" s="463" t="s">
        <v>10683</v>
      </c>
      <c r="B6934" s="463" t="s">
        <v>84</v>
      </c>
      <c r="C6934" s="463"/>
      <c r="D6934" s="463"/>
      <c r="E6934" s="294" t="s">
        <v>10459</v>
      </c>
    </row>
    <row r="6935" spans="1:5">
      <c r="A6935" s="463" t="s">
        <v>10683</v>
      </c>
      <c r="B6935" s="463" t="s">
        <v>84</v>
      </c>
      <c r="C6935" s="463"/>
      <c r="D6935" s="463"/>
      <c r="E6935" s="294" t="s">
        <v>10460</v>
      </c>
    </row>
    <row r="6936" spans="1:5">
      <c r="A6936" s="463" t="s">
        <v>10683</v>
      </c>
      <c r="B6936" s="463" t="s">
        <v>84</v>
      </c>
      <c r="C6936" s="463"/>
      <c r="D6936" s="463"/>
      <c r="E6936" s="294" t="s">
        <v>10472</v>
      </c>
    </row>
    <row r="6937" spans="1:5">
      <c r="A6937" s="463" t="s">
        <v>10683</v>
      </c>
      <c r="B6937" s="463" t="s">
        <v>84</v>
      </c>
      <c r="C6937" s="463"/>
      <c r="D6937" s="463"/>
      <c r="E6937" s="294" t="s">
        <v>10461</v>
      </c>
    </row>
    <row r="6938" spans="1:5">
      <c r="A6938" s="463" t="s">
        <v>10683</v>
      </c>
      <c r="B6938" s="463" t="s">
        <v>84</v>
      </c>
      <c r="C6938" s="463" t="s">
        <v>9914</v>
      </c>
      <c r="D6938" s="463"/>
      <c r="E6938" s="294" t="s">
        <v>10481</v>
      </c>
    </row>
    <row r="6939" spans="1:5">
      <c r="A6939" s="463" t="s">
        <v>10683</v>
      </c>
      <c r="B6939" s="463" t="s">
        <v>84</v>
      </c>
      <c r="C6939" s="463"/>
      <c r="D6939" s="463"/>
      <c r="E6939" s="294" t="s">
        <v>10462</v>
      </c>
    </row>
    <row r="6940" spans="1:5">
      <c r="A6940" s="463" t="s">
        <v>10683</v>
      </c>
      <c r="B6940" s="463" t="s">
        <v>84</v>
      </c>
      <c r="C6940" s="463"/>
      <c r="D6940" s="463"/>
      <c r="E6940" s="294" t="s">
        <v>10463</v>
      </c>
    </row>
    <row r="6941" spans="1:5">
      <c r="A6941" s="463" t="s">
        <v>10683</v>
      </c>
      <c r="B6941" s="463" t="s">
        <v>84</v>
      </c>
      <c r="C6941" s="463"/>
      <c r="D6941" s="463"/>
      <c r="E6941" s="294" t="s">
        <v>10464</v>
      </c>
    </row>
    <row r="6942" spans="1:5">
      <c r="A6942" s="463" t="s">
        <v>10683</v>
      </c>
      <c r="B6942" s="463" t="s">
        <v>84</v>
      </c>
      <c r="C6942" s="463"/>
      <c r="D6942" s="463"/>
      <c r="E6942" s="294" t="s">
        <v>10465</v>
      </c>
    </row>
    <row r="6943" spans="1:5">
      <c r="A6943" s="463" t="s">
        <v>10683</v>
      </c>
      <c r="B6943" s="463" t="s">
        <v>84</v>
      </c>
      <c r="C6943" s="463"/>
      <c r="D6943" s="463"/>
      <c r="E6943" s="294" t="s">
        <v>10466</v>
      </c>
    </row>
    <row r="6944" spans="1:5">
      <c r="A6944" s="463" t="s">
        <v>10683</v>
      </c>
      <c r="B6944" s="463" t="s">
        <v>84</v>
      </c>
      <c r="C6944" s="463"/>
      <c r="D6944" s="463"/>
      <c r="E6944" s="294" t="s">
        <v>10467</v>
      </c>
    </row>
    <row r="6945" spans="1:5">
      <c r="A6945" s="463" t="s">
        <v>10683</v>
      </c>
      <c r="B6945" s="463" t="s">
        <v>84</v>
      </c>
      <c r="C6945" s="463"/>
      <c r="D6945" s="463"/>
      <c r="E6945" s="294" t="s">
        <v>10468</v>
      </c>
    </row>
    <row r="6946" spans="1:5">
      <c r="A6946" s="463" t="s">
        <v>10683</v>
      </c>
      <c r="B6946" s="463" t="s">
        <v>84</v>
      </c>
      <c r="C6946" s="463"/>
      <c r="D6946" s="463"/>
      <c r="E6946" s="294" t="s">
        <v>10469</v>
      </c>
    </row>
    <row r="6947" spans="1:5">
      <c r="A6947" s="463" t="s">
        <v>10683</v>
      </c>
      <c r="B6947" s="463" t="s">
        <v>84</v>
      </c>
      <c r="C6947" s="463"/>
      <c r="D6947" s="463"/>
      <c r="E6947" s="294" t="s">
        <v>10470</v>
      </c>
    </row>
    <row r="6948" spans="1:5">
      <c r="A6948" s="463" t="s">
        <v>10683</v>
      </c>
      <c r="B6948" s="463" t="s">
        <v>84</v>
      </c>
      <c r="C6948" s="463"/>
      <c r="D6948" s="463"/>
      <c r="E6948" s="294" t="s">
        <v>10471</v>
      </c>
    </row>
    <row r="6949" spans="1:5">
      <c r="A6949" s="463" t="s">
        <v>10683</v>
      </c>
      <c r="B6949" s="463" t="s">
        <v>84</v>
      </c>
      <c r="C6949" s="463"/>
      <c r="D6949" s="463"/>
      <c r="E6949" s="294" t="s">
        <v>10473</v>
      </c>
    </row>
    <row r="6950" spans="1:5">
      <c r="A6950" s="463" t="s">
        <v>10683</v>
      </c>
      <c r="B6950" s="463" t="s">
        <v>84</v>
      </c>
      <c r="C6950" s="463"/>
      <c r="D6950" s="463"/>
      <c r="E6950" s="294" t="s">
        <v>10474</v>
      </c>
    </row>
    <row r="6951" spans="1:5">
      <c r="A6951" s="463" t="s">
        <v>10683</v>
      </c>
      <c r="B6951" s="463" t="s">
        <v>84</v>
      </c>
      <c r="C6951" s="463"/>
      <c r="D6951" s="463"/>
      <c r="E6951" s="294" t="s">
        <v>10475</v>
      </c>
    </row>
    <row r="6952" spans="1:5">
      <c r="A6952" s="463" t="s">
        <v>10683</v>
      </c>
      <c r="B6952" s="463" t="s">
        <v>84</v>
      </c>
      <c r="C6952" s="463"/>
      <c r="D6952" s="463"/>
      <c r="E6952" s="294" t="s">
        <v>10476</v>
      </c>
    </row>
    <row r="6953" spans="1:5">
      <c r="A6953" s="463" t="s">
        <v>10683</v>
      </c>
      <c r="B6953" s="463" t="s">
        <v>84</v>
      </c>
      <c r="C6953" s="463"/>
      <c r="D6953" s="463"/>
      <c r="E6953" s="294" t="s">
        <v>10477</v>
      </c>
    </row>
    <row r="6954" spans="1:5">
      <c r="A6954" s="463" t="s">
        <v>10683</v>
      </c>
      <c r="B6954" s="463" t="s">
        <v>84</v>
      </c>
      <c r="C6954" s="463"/>
      <c r="D6954" s="463"/>
      <c r="E6954" s="294" t="s">
        <v>10478</v>
      </c>
    </row>
    <row r="6955" spans="1:5">
      <c r="A6955" s="463" t="s">
        <v>10683</v>
      </c>
      <c r="B6955" s="463" t="s">
        <v>84</v>
      </c>
      <c r="C6955" s="463"/>
      <c r="D6955" s="463"/>
      <c r="E6955" s="294" t="s">
        <v>10479</v>
      </c>
    </row>
    <row r="6956" spans="1:5">
      <c r="A6956" s="463" t="s">
        <v>10683</v>
      </c>
      <c r="B6956" s="463" t="s">
        <v>84</v>
      </c>
      <c r="C6956" s="463"/>
      <c r="D6956" s="463"/>
      <c r="E6956" s="294" t="s">
        <v>10480</v>
      </c>
    </row>
    <row r="6957" spans="1:5">
      <c r="A6957" s="463" t="s">
        <v>10683</v>
      </c>
      <c r="B6957" s="463" t="s">
        <v>88</v>
      </c>
      <c r="C6957" s="463"/>
      <c r="D6957" s="463"/>
      <c r="E6957" s="294" t="s">
        <v>10520</v>
      </c>
    </row>
    <row r="6958" spans="1:5">
      <c r="A6958" s="463" t="s">
        <v>10683</v>
      </c>
      <c r="B6958" s="463" t="s">
        <v>88</v>
      </c>
      <c r="C6958" s="463"/>
      <c r="D6958" s="463"/>
      <c r="E6958" s="294" t="s">
        <v>10521</v>
      </c>
    </row>
    <row r="6959" spans="1:5">
      <c r="A6959" s="463" t="s">
        <v>10683</v>
      </c>
      <c r="B6959" s="463" t="s">
        <v>88</v>
      </c>
      <c r="C6959" s="463"/>
      <c r="D6959" s="463"/>
      <c r="E6959" s="294" t="s">
        <v>10522</v>
      </c>
    </row>
    <row r="6960" spans="1:5">
      <c r="A6960" s="463" t="s">
        <v>10683</v>
      </c>
      <c r="B6960" s="463" t="s">
        <v>88</v>
      </c>
      <c r="C6960" s="463"/>
      <c r="D6960" s="463"/>
      <c r="E6960" s="294" t="s">
        <v>10523</v>
      </c>
    </row>
    <row r="6961" spans="1:5">
      <c r="A6961" s="463" t="s">
        <v>10683</v>
      </c>
      <c r="B6961" s="463" t="s">
        <v>88</v>
      </c>
      <c r="C6961" s="463"/>
      <c r="D6961" s="463" t="s">
        <v>10713</v>
      </c>
      <c r="E6961" s="294" t="s">
        <v>10558</v>
      </c>
    </row>
    <row r="6962" spans="1:5">
      <c r="A6962" s="463" t="s">
        <v>10683</v>
      </c>
      <c r="B6962" s="463" t="s">
        <v>88</v>
      </c>
      <c r="C6962" s="463"/>
      <c r="D6962" s="463" t="s">
        <v>10713</v>
      </c>
      <c r="E6962" s="294" t="s">
        <v>10555</v>
      </c>
    </row>
    <row r="6963" spans="1:5">
      <c r="A6963" s="463" t="s">
        <v>10683</v>
      </c>
      <c r="B6963" s="463" t="s">
        <v>88</v>
      </c>
      <c r="C6963" s="463"/>
      <c r="D6963" s="463" t="s">
        <v>10713</v>
      </c>
      <c r="E6963" s="294" t="s">
        <v>10556</v>
      </c>
    </row>
    <row r="6964" spans="1:5">
      <c r="A6964" s="463" t="s">
        <v>10683</v>
      </c>
      <c r="B6964" s="463" t="s">
        <v>88</v>
      </c>
      <c r="C6964" s="463"/>
      <c r="D6964" s="463"/>
      <c r="E6964" s="294" t="s">
        <v>10551</v>
      </c>
    </row>
    <row r="6965" spans="1:5">
      <c r="A6965" s="463" t="s">
        <v>10683</v>
      </c>
      <c r="B6965" s="463" t="s">
        <v>88</v>
      </c>
      <c r="C6965" s="463"/>
      <c r="D6965" s="463"/>
      <c r="E6965" s="294" t="s">
        <v>10524</v>
      </c>
    </row>
    <row r="6966" spans="1:5">
      <c r="A6966" s="463" t="s">
        <v>10683</v>
      </c>
      <c r="B6966" s="463" t="s">
        <v>88</v>
      </c>
      <c r="C6966" s="463"/>
      <c r="D6966" s="463"/>
      <c r="E6966" s="294" t="s">
        <v>10525</v>
      </c>
    </row>
    <row r="6967" spans="1:5">
      <c r="A6967" s="463" t="s">
        <v>10683</v>
      </c>
      <c r="B6967" s="463" t="s">
        <v>88</v>
      </c>
      <c r="C6967" s="463"/>
      <c r="D6967" s="463"/>
      <c r="E6967" s="294" t="s">
        <v>3335</v>
      </c>
    </row>
    <row r="6968" spans="1:5">
      <c r="A6968" s="463" t="s">
        <v>10683</v>
      </c>
      <c r="B6968" s="463" t="s">
        <v>88</v>
      </c>
      <c r="C6968" s="463"/>
      <c r="D6968" s="463"/>
      <c r="E6968" s="294" t="s">
        <v>10526</v>
      </c>
    </row>
    <row r="6969" spans="1:5">
      <c r="A6969" s="463" t="s">
        <v>10683</v>
      </c>
      <c r="B6969" s="463" t="s">
        <v>88</v>
      </c>
      <c r="C6969" s="463"/>
      <c r="D6969" s="463"/>
      <c r="E6969" s="294" t="s">
        <v>10527</v>
      </c>
    </row>
    <row r="6970" spans="1:5">
      <c r="A6970" s="463" t="s">
        <v>10683</v>
      </c>
      <c r="B6970" s="463" t="s">
        <v>88</v>
      </c>
      <c r="C6970" s="463"/>
      <c r="D6970" s="463"/>
      <c r="E6970" s="294" t="s">
        <v>10528</v>
      </c>
    </row>
    <row r="6971" spans="1:5">
      <c r="A6971" s="463" t="s">
        <v>10683</v>
      </c>
      <c r="B6971" s="463" t="s">
        <v>88</v>
      </c>
      <c r="C6971" s="463"/>
      <c r="D6971" s="463"/>
      <c r="E6971" s="294" t="s">
        <v>10529</v>
      </c>
    </row>
    <row r="6972" spans="1:5">
      <c r="A6972" s="463" t="s">
        <v>10683</v>
      </c>
      <c r="B6972" s="463" t="s">
        <v>88</v>
      </c>
      <c r="C6972" s="463"/>
      <c r="D6972" s="463"/>
      <c r="E6972" s="294" t="s">
        <v>10530</v>
      </c>
    </row>
    <row r="6973" spans="1:5">
      <c r="A6973" s="463" t="s">
        <v>10683</v>
      </c>
      <c r="B6973" s="463" t="s">
        <v>88</v>
      </c>
      <c r="C6973" s="463"/>
      <c r="D6973" s="463"/>
      <c r="E6973" s="294" t="s">
        <v>10552</v>
      </c>
    </row>
    <row r="6974" spans="1:5">
      <c r="A6974" s="463" t="s">
        <v>10683</v>
      </c>
      <c r="B6974" s="463" t="s">
        <v>88</v>
      </c>
      <c r="C6974" s="463"/>
      <c r="D6974" s="463"/>
      <c r="E6974" s="294" t="s">
        <v>10531</v>
      </c>
    </row>
    <row r="6975" spans="1:5">
      <c r="A6975" s="463" t="s">
        <v>10683</v>
      </c>
      <c r="B6975" s="463" t="s">
        <v>88</v>
      </c>
      <c r="C6975" s="463"/>
      <c r="D6975" s="463"/>
      <c r="E6975" s="294" t="s">
        <v>10532</v>
      </c>
    </row>
    <row r="6976" spans="1:5">
      <c r="A6976" s="463" t="s">
        <v>10683</v>
      </c>
      <c r="B6976" s="463" t="s">
        <v>88</v>
      </c>
      <c r="C6976" s="463"/>
      <c r="D6976" s="463"/>
      <c r="E6976" s="294" t="s">
        <v>10533</v>
      </c>
    </row>
    <row r="6977" spans="1:5">
      <c r="A6977" s="463" t="s">
        <v>10683</v>
      </c>
      <c r="B6977" s="463" t="s">
        <v>88</v>
      </c>
      <c r="C6977" s="463"/>
      <c r="D6977" s="463"/>
      <c r="E6977" s="294" t="s">
        <v>445</v>
      </c>
    </row>
    <row r="6978" spans="1:5">
      <c r="A6978" s="463" t="s">
        <v>10683</v>
      </c>
      <c r="B6978" s="463" t="s">
        <v>88</v>
      </c>
      <c r="C6978" s="463"/>
      <c r="D6978" s="463"/>
      <c r="E6978" s="294" t="s">
        <v>10534</v>
      </c>
    </row>
    <row r="6979" spans="1:5">
      <c r="A6979" s="463" t="s">
        <v>10683</v>
      </c>
      <c r="B6979" s="463" t="s">
        <v>88</v>
      </c>
      <c r="C6979" s="463"/>
      <c r="D6979" s="463"/>
      <c r="E6979" s="294" t="s">
        <v>10535</v>
      </c>
    </row>
    <row r="6980" spans="1:5">
      <c r="A6980" s="463" t="s">
        <v>10683</v>
      </c>
      <c r="B6980" s="463" t="s">
        <v>88</v>
      </c>
      <c r="C6980" s="463"/>
      <c r="D6980" s="463"/>
      <c r="E6980" s="294" t="s">
        <v>10536</v>
      </c>
    </row>
    <row r="6981" spans="1:5">
      <c r="A6981" s="463" t="s">
        <v>10683</v>
      </c>
      <c r="B6981" s="463" t="s">
        <v>88</v>
      </c>
      <c r="C6981" s="463"/>
      <c r="D6981" s="463"/>
      <c r="E6981" s="294" t="s">
        <v>10537</v>
      </c>
    </row>
    <row r="6982" spans="1:5">
      <c r="A6982" s="463" t="s">
        <v>10683</v>
      </c>
      <c r="B6982" s="463" t="s">
        <v>88</v>
      </c>
      <c r="C6982" s="463"/>
      <c r="D6982" s="463"/>
      <c r="E6982" s="294" t="s">
        <v>10538</v>
      </c>
    </row>
    <row r="6983" spans="1:5">
      <c r="A6983" s="463" t="s">
        <v>10683</v>
      </c>
      <c r="B6983" s="463" t="s">
        <v>88</v>
      </c>
      <c r="C6983" s="463"/>
      <c r="D6983" s="463"/>
      <c r="E6983" s="294" t="s">
        <v>10553</v>
      </c>
    </row>
    <row r="6984" spans="1:5">
      <c r="A6984" s="463" t="s">
        <v>10683</v>
      </c>
      <c r="B6984" s="463" t="s">
        <v>88</v>
      </c>
      <c r="C6984" s="463"/>
      <c r="D6984" s="463"/>
      <c r="E6984" s="294" t="s">
        <v>10539</v>
      </c>
    </row>
    <row r="6985" spans="1:5">
      <c r="A6985" s="463" t="s">
        <v>10683</v>
      </c>
      <c r="B6985" s="463" t="s">
        <v>88</v>
      </c>
      <c r="C6985" s="463"/>
      <c r="D6985" s="463"/>
      <c r="E6985" s="294" t="s">
        <v>10540</v>
      </c>
    </row>
    <row r="6986" spans="1:5">
      <c r="A6986" s="463" t="s">
        <v>10683</v>
      </c>
      <c r="B6986" s="463" t="s">
        <v>88</v>
      </c>
      <c r="C6986" s="463"/>
      <c r="D6986" s="463"/>
      <c r="E6986" s="294" t="s">
        <v>10541</v>
      </c>
    </row>
    <row r="6987" spans="1:5">
      <c r="A6987" s="463" t="s">
        <v>10683</v>
      </c>
      <c r="B6987" s="463" t="s">
        <v>88</v>
      </c>
      <c r="C6987" s="463"/>
      <c r="D6987" s="463"/>
      <c r="E6987" s="294" t="s">
        <v>1911</v>
      </c>
    </row>
    <row r="6988" spans="1:5">
      <c r="A6988" s="463" t="s">
        <v>10683</v>
      </c>
      <c r="B6988" s="463" t="s">
        <v>88</v>
      </c>
      <c r="C6988" s="463"/>
      <c r="D6988" s="463"/>
      <c r="E6988" s="294" t="s">
        <v>10542</v>
      </c>
    </row>
    <row r="6989" spans="1:5">
      <c r="A6989" s="463" t="s">
        <v>10683</v>
      </c>
      <c r="B6989" s="463" t="s">
        <v>88</v>
      </c>
      <c r="C6989" s="463"/>
      <c r="D6989" s="463"/>
      <c r="E6989" s="294" t="s">
        <v>10543</v>
      </c>
    </row>
    <row r="6990" spans="1:5">
      <c r="A6990" s="463" t="s">
        <v>10683</v>
      </c>
      <c r="B6990" s="463" t="s">
        <v>88</v>
      </c>
      <c r="C6990" s="463"/>
      <c r="D6990" s="463"/>
      <c r="E6990" s="294" t="s">
        <v>10544</v>
      </c>
    </row>
    <row r="6991" spans="1:5">
      <c r="A6991" s="463" t="s">
        <v>10683</v>
      </c>
      <c r="B6991" s="463" t="s">
        <v>88</v>
      </c>
      <c r="C6991" s="463"/>
      <c r="D6991" s="463"/>
      <c r="E6991" s="294" t="s">
        <v>10545</v>
      </c>
    </row>
    <row r="6992" spans="1:5">
      <c r="A6992" s="463" t="s">
        <v>10683</v>
      </c>
      <c r="B6992" s="463" t="s">
        <v>88</v>
      </c>
      <c r="C6992" s="463"/>
      <c r="D6992" s="463"/>
      <c r="E6992" s="294" t="s">
        <v>10546</v>
      </c>
    </row>
    <row r="6993" spans="1:5">
      <c r="A6993" s="463" t="s">
        <v>10683</v>
      </c>
      <c r="B6993" s="463" t="s">
        <v>88</v>
      </c>
      <c r="C6993" s="463"/>
      <c r="D6993" s="463"/>
      <c r="E6993" s="294" t="s">
        <v>10547</v>
      </c>
    </row>
    <row r="6994" spans="1:5">
      <c r="A6994" s="463" t="s">
        <v>10683</v>
      </c>
      <c r="B6994" s="463" t="s">
        <v>88</v>
      </c>
      <c r="C6994" s="463"/>
      <c r="D6994" s="463"/>
      <c r="E6994" s="294" t="s">
        <v>10554</v>
      </c>
    </row>
    <row r="6995" spans="1:5">
      <c r="A6995" s="463" t="s">
        <v>10683</v>
      </c>
      <c r="B6995" s="463" t="s">
        <v>88</v>
      </c>
      <c r="C6995" s="463"/>
      <c r="D6995" s="463" t="s">
        <v>10713</v>
      </c>
      <c r="E6995" s="294" t="s">
        <v>10557</v>
      </c>
    </row>
    <row r="6996" spans="1:5">
      <c r="A6996" s="463" t="s">
        <v>10683</v>
      </c>
      <c r="B6996" s="463" t="s">
        <v>88</v>
      </c>
      <c r="C6996" s="463"/>
      <c r="D6996" s="463"/>
      <c r="E6996" s="294" t="s">
        <v>10548</v>
      </c>
    </row>
    <row r="6997" spans="1:5">
      <c r="A6997" s="463" t="s">
        <v>10683</v>
      </c>
      <c r="B6997" s="463" t="s">
        <v>88</v>
      </c>
      <c r="C6997" s="463"/>
      <c r="D6997" s="463"/>
      <c r="E6997" s="294" t="s">
        <v>10549</v>
      </c>
    </row>
    <row r="6998" spans="1:5">
      <c r="A6998" s="463" t="s">
        <v>10683</v>
      </c>
      <c r="B6998" s="463" t="s">
        <v>88</v>
      </c>
      <c r="C6998" s="463"/>
      <c r="D6998" s="463"/>
      <c r="E6998" s="294" t="s">
        <v>10550</v>
      </c>
    </row>
    <row r="6999" spans="1:5">
      <c r="A6999" s="463" t="s">
        <v>10683</v>
      </c>
      <c r="B6999" s="463" t="s">
        <v>42</v>
      </c>
      <c r="C6999" s="463"/>
      <c r="D6999" s="463" t="s">
        <v>10715</v>
      </c>
      <c r="E6999" s="294" t="s">
        <v>10161</v>
      </c>
    </row>
    <row r="7000" spans="1:5">
      <c r="A7000" s="463" t="s">
        <v>10683</v>
      </c>
      <c r="B7000" s="463" t="s">
        <v>42</v>
      </c>
      <c r="C7000" s="463"/>
      <c r="D7000" s="463" t="s">
        <v>10715</v>
      </c>
      <c r="E7000" s="294" t="s">
        <v>10162</v>
      </c>
    </row>
    <row r="7001" spans="1:5">
      <c r="A7001" s="463" t="s">
        <v>10683</v>
      </c>
      <c r="B7001" s="463" t="s">
        <v>42</v>
      </c>
      <c r="C7001" s="463"/>
      <c r="D7001" s="463" t="s">
        <v>10715</v>
      </c>
      <c r="E7001" s="294" t="s">
        <v>10163</v>
      </c>
    </row>
    <row r="7002" spans="1:5">
      <c r="A7002" s="463" t="s">
        <v>10683</v>
      </c>
      <c r="B7002" s="463" t="s">
        <v>22</v>
      </c>
      <c r="C7002" s="463"/>
      <c r="D7002" s="463"/>
      <c r="E7002" s="294" t="s">
        <v>4469</v>
      </c>
    </row>
    <row r="7003" spans="1:5">
      <c r="A7003" s="463" t="s">
        <v>10683</v>
      </c>
      <c r="B7003" s="463" t="s">
        <v>22</v>
      </c>
      <c r="C7003" s="463"/>
      <c r="D7003" s="463"/>
      <c r="E7003" s="294" t="s">
        <v>4559</v>
      </c>
    </row>
    <row r="7004" spans="1:5">
      <c r="A7004" s="463" t="s">
        <v>10683</v>
      </c>
      <c r="B7004" s="463" t="s">
        <v>22</v>
      </c>
      <c r="C7004" s="463"/>
      <c r="D7004" s="463"/>
      <c r="E7004" s="294" t="s">
        <v>4560</v>
      </c>
    </row>
    <row r="7005" spans="1:5">
      <c r="A7005" s="463" t="s">
        <v>10683</v>
      </c>
      <c r="B7005" s="463" t="s">
        <v>22</v>
      </c>
      <c r="C7005" s="463"/>
      <c r="D7005" s="463"/>
      <c r="E7005" s="294" t="s">
        <v>4470</v>
      </c>
    </row>
    <row r="7006" spans="1:5">
      <c r="A7006" s="463" t="s">
        <v>10683</v>
      </c>
      <c r="B7006" s="463" t="s">
        <v>22</v>
      </c>
      <c r="C7006" s="463"/>
      <c r="D7006" s="463"/>
      <c r="E7006" s="294" t="s">
        <v>4471</v>
      </c>
    </row>
    <row r="7007" spans="1:5">
      <c r="A7007" s="463" t="s">
        <v>10683</v>
      </c>
      <c r="B7007" s="463" t="s">
        <v>22</v>
      </c>
      <c r="C7007" s="463"/>
      <c r="D7007" s="463"/>
      <c r="E7007" s="294" t="s">
        <v>4467</v>
      </c>
    </row>
    <row r="7008" spans="1:5">
      <c r="A7008" s="463" t="s">
        <v>10683</v>
      </c>
      <c r="B7008" s="463" t="s">
        <v>22</v>
      </c>
      <c r="C7008" s="463"/>
      <c r="D7008" s="463"/>
      <c r="E7008" s="294" t="s">
        <v>4472</v>
      </c>
    </row>
    <row r="7009" spans="1:5">
      <c r="A7009" s="463" t="s">
        <v>10683</v>
      </c>
      <c r="B7009" s="463" t="s">
        <v>22</v>
      </c>
      <c r="C7009" s="463"/>
      <c r="D7009" s="463"/>
      <c r="E7009" s="294" t="s">
        <v>4473</v>
      </c>
    </row>
    <row r="7010" spans="1:5">
      <c r="A7010" s="463" t="s">
        <v>10683</v>
      </c>
      <c r="B7010" s="463" t="s">
        <v>22</v>
      </c>
      <c r="C7010" s="463"/>
      <c r="D7010" s="463"/>
      <c r="E7010" s="294" t="s">
        <v>4474</v>
      </c>
    </row>
    <row r="7011" spans="1:5">
      <c r="A7011" s="463" t="s">
        <v>10683</v>
      </c>
      <c r="B7011" s="463" t="s">
        <v>22</v>
      </c>
      <c r="C7011" s="463"/>
      <c r="D7011" s="463"/>
      <c r="E7011" s="294" t="s">
        <v>4468</v>
      </c>
    </row>
    <row r="7012" spans="1:5">
      <c r="A7012" s="463" t="s">
        <v>10683</v>
      </c>
      <c r="B7012" s="463" t="s">
        <v>22</v>
      </c>
      <c r="C7012" s="463"/>
      <c r="D7012" s="463"/>
      <c r="E7012" s="294" t="s">
        <v>4561</v>
      </c>
    </row>
    <row r="7013" spans="1:5">
      <c r="A7013" s="463" t="s">
        <v>10683</v>
      </c>
      <c r="B7013" s="463" t="s">
        <v>24</v>
      </c>
      <c r="C7013" s="463"/>
      <c r="D7013" s="463"/>
      <c r="E7013" s="294" t="s">
        <v>4482</v>
      </c>
    </row>
    <row r="7014" spans="1:5">
      <c r="A7014" s="463" t="s">
        <v>10683</v>
      </c>
      <c r="B7014" s="463" t="s">
        <v>24</v>
      </c>
      <c r="C7014" s="463"/>
      <c r="D7014" s="463"/>
      <c r="E7014" s="294" t="s">
        <v>4477</v>
      </c>
    </row>
    <row r="7015" spans="1:5">
      <c r="A7015" s="463" t="s">
        <v>10683</v>
      </c>
      <c r="B7015" s="463" t="s">
        <v>24</v>
      </c>
      <c r="C7015" s="463"/>
      <c r="D7015" s="463"/>
      <c r="E7015" s="294" t="s">
        <v>4475</v>
      </c>
    </row>
    <row r="7016" spans="1:5">
      <c r="A7016" s="463" t="s">
        <v>10683</v>
      </c>
      <c r="B7016" s="463" t="s">
        <v>24</v>
      </c>
      <c r="C7016" s="463"/>
      <c r="D7016" s="463"/>
      <c r="E7016" s="294" t="s">
        <v>4484</v>
      </c>
    </row>
    <row r="7017" spans="1:5">
      <c r="A7017" s="463" t="s">
        <v>10683</v>
      </c>
      <c r="B7017" s="463" t="s">
        <v>24</v>
      </c>
      <c r="C7017" s="463"/>
      <c r="D7017" s="463"/>
      <c r="E7017" s="294" t="s">
        <v>4562</v>
      </c>
    </row>
    <row r="7018" spans="1:5">
      <c r="A7018" s="463" t="s">
        <v>10683</v>
      </c>
      <c r="B7018" s="463" t="s">
        <v>24</v>
      </c>
      <c r="C7018" s="463"/>
      <c r="D7018" s="463"/>
      <c r="E7018" s="294" t="s">
        <v>4563</v>
      </c>
    </row>
    <row r="7019" spans="1:5">
      <c r="A7019" s="463" t="s">
        <v>10683</v>
      </c>
      <c r="B7019" s="463" t="s">
        <v>24</v>
      </c>
      <c r="C7019" s="463"/>
      <c r="D7019" s="463"/>
      <c r="E7019" s="294" t="s">
        <v>4480</v>
      </c>
    </row>
    <row r="7020" spans="1:5">
      <c r="A7020" s="463" t="s">
        <v>10683</v>
      </c>
      <c r="B7020" s="463" t="s">
        <v>24</v>
      </c>
      <c r="C7020" s="463"/>
      <c r="D7020" s="463"/>
      <c r="E7020" s="294" t="s">
        <v>4479</v>
      </c>
    </row>
    <row r="7021" spans="1:5">
      <c r="A7021" s="463" t="s">
        <v>10683</v>
      </c>
      <c r="B7021" s="463" t="s">
        <v>24</v>
      </c>
      <c r="C7021" s="463"/>
      <c r="D7021" s="463"/>
      <c r="E7021" s="294" t="s">
        <v>4476</v>
      </c>
    </row>
    <row r="7022" spans="1:5">
      <c r="A7022" s="463" t="s">
        <v>10683</v>
      </c>
      <c r="B7022" s="463" t="s">
        <v>24</v>
      </c>
      <c r="C7022" s="463"/>
      <c r="D7022" s="463"/>
      <c r="E7022" s="294" t="s">
        <v>4564</v>
      </c>
    </row>
    <row r="7023" spans="1:5">
      <c r="A7023" s="463" t="s">
        <v>10683</v>
      </c>
      <c r="B7023" s="463" t="s">
        <v>24</v>
      </c>
      <c r="C7023" s="463"/>
      <c r="D7023" s="463"/>
      <c r="E7023" s="294" t="s">
        <v>4483</v>
      </c>
    </row>
    <row r="7024" spans="1:5">
      <c r="A7024" s="463" t="s">
        <v>10683</v>
      </c>
      <c r="B7024" s="463" t="s">
        <v>24</v>
      </c>
      <c r="C7024" s="463"/>
      <c r="D7024" s="463"/>
      <c r="E7024" s="294" t="s">
        <v>4485</v>
      </c>
    </row>
    <row r="7025" spans="1:5">
      <c r="A7025" s="463" t="s">
        <v>10683</v>
      </c>
      <c r="B7025" s="463" t="s">
        <v>24</v>
      </c>
      <c r="C7025" s="463"/>
      <c r="D7025" s="463"/>
      <c r="E7025" s="294" t="s">
        <v>4478</v>
      </c>
    </row>
    <row r="7026" spans="1:5">
      <c r="A7026" s="463" t="s">
        <v>10683</v>
      </c>
      <c r="B7026" s="463" t="s">
        <v>24</v>
      </c>
      <c r="C7026" s="463"/>
      <c r="D7026" s="463"/>
      <c r="E7026" s="294" t="s">
        <v>4481</v>
      </c>
    </row>
    <row r="7027" spans="1:5">
      <c r="A7027" s="463" t="s">
        <v>10683</v>
      </c>
      <c r="B7027" s="463" t="s">
        <v>93</v>
      </c>
      <c r="C7027" s="463"/>
      <c r="D7027" s="463"/>
      <c r="E7027" s="294" t="s">
        <v>10150</v>
      </c>
    </row>
    <row r="7028" spans="1:5">
      <c r="A7028" s="463" t="s">
        <v>10683</v>
      </c>
      <c r="B7028" s="463" t="s">
        <v>93</v>
      </c>
      <c r="C7028" s="463"/>
      <c r="D7028" s="463"/>
      <c r="E7028" s="294" t="s">
        <v>10143</v>
      </c>
    </row>
    <row r="7029" spans="1:5">
      <c r="A7029" s="463" t="s">
        <v>10683</v>
      </c>
      <c r="B7029" s="463" t="s">
        <v>93</v>
      </c>
      <c r="C7029" s="463"/>
      <c r="D7029" s="463"/>
      <c r="E7029" s="294" t="s">
        <v>10152</v>
      </c>
    </row>
    <row r="7030" spans="1:5">
      <c r="A7030" s="463" t="s">
        <v>10683</v>
      </c>
      <c r="B7030" s="463" t="s">
        <v>93</v>
      </c>
      <c r="C7030" s="463"/>
      <c r="D7030" s="463"/>
      <c r="E7030" s="294" t="s">
        <v>10157</v>
      </c>
    </row>
    <row r="7031" spans="1:5">
      <c r="A7031" s="463" t="s">
        <v>10683</v>
      </c>
      <c r="B7031" s="463" t="s">
        <v>93</v>
      </c>
      <c r="C7031" s="463"/>
      <c r="D7031" s="463"/>
      <c r="E7031" s="294" t="s">
        <v>10149</v>
      </c>
    </row>
    <row r="7032" spans="1:5">
      <c r="A7032" s="463" t="s">
        <v>10683</v>
      </c>
      <c r="B7032" s="463" t="s">
        <v>93</v>
      </c>
      <c r="C7032" s="463"/>
      <c r="D7032" s="463"/>
      <c r="E7032" s="294" t="s">
        <v>10133</v>
      </c>
    </row>
    <row r="7033" spans="1:5">
      <c r="A7033" s="463" t="s">
        <v>10683</v>
      </c>
      <c r="B7033" s="463" t="s">
        <v>93</v>
      </c>
      <c r="C7033" s="463"/>
      <c r="D7033" s="463"/>
      <c r="E7033" s="294" t="s">
        <v>10156</v>
      </c>
    </row>
    <row r="7034" spans="1:5">
      <c r="A7034" s="463" t="s">
        <v>10683</v>
      </c>
      <c r="B7034" s="463" t="s">
        <v>93</v>
      </c>
      <c r="C7034" s="463"/>
      <c r="D7034" s="463"/>
      <c r="E7034" s="294" t="s">
        <v>10134</v>
      </c>
    </row>
    <row r="7035" spans="1:5">
      <c r="A7035" s="463" t="s">
        <v>10683</v>
      </c>
      <c r="B7035" s="463" t="s">
        <v>93</v>
      </c>
      <c r="C7035" s="463"/>
      <c r="D7035" s="463"/>
      <c r="E7035" s="294" t="s">
        <v>10144</v>
      </c>
    </row>
    <row r="7036" spans="1:5">
      <c r="A7036" s="463" t="s">
        <v>10683</v>
      </c>
      <c r="B7036" s="463" t="s">
        <v>93</v>
      </c>
      <c r="C7036" s="463"/>
      <c r="D7036" s="463"/>
      <c r="E7036" s="294" t="s">
        <v>10151</v>
      </c>
    </row>
    <row r="7037" spans="1:5">
      <c r="A7037" s="463" t="s">
        <v>10683</v>
      </c>
      <c r="B7037" s="463" t="s">
        <v>93</v>
      </c>
      <c r="C7037" s="463"/>
      <c r="D7037" s="463"/>
      <c r="E7037" s="294" t="s">
        <v>10155</v>
      </c>
    </row>
    <row r="7038" spans="1:5">
      <c r="A7038" s="463" t="s">
        <v>10683</v>
      </c>
      <c r="B7038" s="463" t="s">
        <v>93</v>
      </c>
      <c r="C7038" s="463"/>
      <c r="D7038" s="463"/>
      <c r="E7038" s="294" t="s">
        <v>10140</v>
      </c>
    </row>
    <row r="7039" spans="1:5">
      <c r="A7039" s="463" t="s">
        <v>10683</v>
      </c>
      <c r="B7039" s="463" t="s">
        <v>93</v>
      </c>
      <c r="C7039" s="463"/>
      <c r="D7039" s="463"/>
      <c r="E7039" s="294" t="s">
        <v>10135</v>
      </c>
    </row>
    <row r="7040" spans="1:5">
      <c r="A7040" s="463" t="s">
        <v>10683</v>
      </c>
      <c r="B7040" s="463" t="s">
        <v>93</v>
      </c>
      <c r="C7040" s="463"/>
      <c r="D7040" s="463"/>
      <c r="E7040" s="294" t="s">
        <v>10639</v>
      </c>
    </row>
    <row r="7041" spans="1:5">
      <c r="A7041" s="463" t="s">
        <v>10683</v>
      </c>
      <c r="B7041" s="463" t="s">
        <v>93</v>
      </c>
      <c r="C7041" s="463"/>
      <c r="D7041" s="463"/>
      <c r="E7041" s="294" t="s">
        <v>10136</v>
      </c>
    </row>
    <row r="7042" spans="1:5">
      <c r="A7042" s="463" t="s">
        <v>10683</v>
      </c>
      <c r="B7042" s="463" t="s">
        <v>93</v>
      </c>
      <c r="C7042" s="463"/>
      <c r="D7042" s="463"/>
      <c r="E7042" s="294" t="s">
        <v>10137</v>
      </c>
    </row>
    <row r="7043" spans="1:5">
      <c r="A7043" s="463" t="s">
        <v>10683</v>
      </c>
      <c r="B7043" s="463" t="s">
        <v>93</v>
      </c>
      <c r="C7043" s="463"/>
      <c r="D7043" s="463"/>
      <c r="E7043" s="294" t="s">
        <v>10141</v>
      </c>
    </row>
    <row r="7044" spans="1:5">
      <c r="A7044" s="463" t="s">
        <v>10683</v>
      </c>
      <c r="B7044" s="463" t="s">
        <v>93</v>
      </c>
      <c r="C7044" s="463"/>
      <c r="D7044" s="463"/>
      <c r="E7044" s="294" t="s">
        <v>10145</v>
      </c>
    </row>
    <row r="7045" spans="1:5">
      <c r="A7045" s="463" t="s">
        <v>10683</v>
      </c>
      <c r="B7045" s="463" t="s">
        <v>93</v>
      </c>
      <c r="C7045" s="463"/>
      <c r="D7045" s="463"/>
      <c r="E7045" s="294" t="s">
        <v>10142</v>
      </c>
    </row>
    <row r="7046" spans="1:5">
      <c r="A7046" s="463" t="s">
        <v>10683</v>
      </c>
      <c r="B7046" s="463" t="s">
        <v>93</v>
      </c>
      <c r="C7046" s="463"/>
      <c r="D7046" s="463"/>
      <c r="E7046" s="294" t="s">
        <v>10146</v>
      </c>
    </row>
    <row r="7047" spans="1:5">
      <c r="A7047" s="463" t="s">
        <v>10683</v>
      </c>
      <c r="B7047" s="463" t="s">
        <v>93</v>
      </c>
      <c r="C7047" s="463"/>
      <c r="D7047" s="463"/>
      <c r="E7047" s="294" t="s">
        <v>10138</v>
      </c>
    </row>
    <row r="7048" spans="1:5">
      <c r="A7048" s="463" t="s">
        <v>10683</v>
      </c>
      <c r="B7048" s="463" t="s">
        <v>93</v>
      </c>
      <c r="C7048" s="463"/>
      <c r="D7048" s="463"/>
      <c r="E7048" s="294" t="s">
        <v>10153</v>
      </c>
    </row>
    <row r="7049" spans="1:5">
      <c r="A7049" s="463" t="s">
        <v>10683</v>
      </c>
      <c r="B7049" s="463" t="s">
        <v>93</v>
      </c>
      <c r="C7049" s="463"/>
      <c r="D7049" s="463"/>
      <c r="E7049" s="294" t="s">
        <v>10147</v>
      </c>
    </row>
    <row r="7050" spans="1:5">
      <c r="A7050" s="463" t="s">
        <v>10683</v>
      </c>
      <c r="B7050" s="463" t="s">
        <v>93</v>
      </c>
      <c r="C7050" s="463"/>
      <c r="D7050" s="463"/>
      <c r="E7050" s="294" t="s">
        <v>10158</v>
      </c>
    </row>
    <row r="7051" spans="1:5">
      <c r="A7051" s="463" t="s">
        <v>10683</v>
      </c>
      <c r="B7051" s="463" t="s">
        <v>93</v>
      </c>
      <c r="C7051" s="463"/>
      <c r="D7051" s="463"/>
      <c r="E7051" s="294" t="s">
        <v>10139</v>
      </c>
    </row>
    <row r="7052" spans="1:5">
      <c r="A7052" s="463" t="s">
        <v>10683</v>
      </c>
      <c r="B7052" s="463" t="s">
        <v>93</v>
      </c>
      <c r="C7052" s="463"/>
      <c r="D7052" s="463"/>
      <c r="E7052" s="294" t="s">
        <v>10148</v>
      </c>
    </row>
    <row r="7053" spans="1:5">
      <c r="A7053" s="463" t="s">
        <v>10683</v>
      </c>
      <c r="B7053" s="463" t="s">
        <v>93</v>
      </c>
      <c r="C7053" s="463"/>
      <c r="D7053" s="463"/>
      <c r="E7053" s="294" t="s">
        <v>10160</v>
      </c>
    </row>
    <row r="7054" spans="1:5">
      <c r="A7054" s="463" t="s">
        <v>10683</v>
      </c>
      <c r="B7054" s="463" t="s">
        <v>93</v>
      </c>
      <c r="C7054" s="463"/>
      <c r="D7054" s="463"/>
      <c r="E7054" s="294" t="s">
        <v>10159</v>
      </c>
    </row>
    <row r="7055" spans="1:5">
      <c r="A7055" s="463" t="s">
        <v>10683</v>
      </c>
      <c r="B7055" s="463" t="s">
        <v>93</v>
      </c>
      <c r="C7055" s="463"/>
      <c r="D7055" s="463"/>
      <c r="E7055" s="294" t="s">
        <v>10154</v>
      </c>
    </row>
    <row r="7056" spans="1:5">
      <c r="A7056" s="463" t="s">
        <v>10683</v>
      </c>
      <c r="B7056" s="463"/>
      <c r="C7056" s="463" t="s">
        <v>4506</v>
      </c>
      <c r="D7056" s="463"/>
      <c r="E7056" s="294" t="s">
        <v>4510</v>
      </c>
    </row>
    <row r="7057" spans="1:5">
      <c r="A7057" s="463" t="s">
        <v>10683</v>
      </c>
      <c r="B7057" s="463"/>
      <c r="C7057" s="463" t="s">
        <v>4363</v>
      </c>
      <c r="D7057" s="463"/>
      <c r="E7057" s="294" t="s">
        <v>4365</v>
      </c>
    </row>
    <row r="7058" spans="1:5">
      <c r="A7058" s="463" t="s">
        <v>10683</v>
      </c>
      <c r="B7058" s="463"/>
      <c r="C7058" s="463" t="s">
        <v>9914</v>
      </c>
      <c r="D7058" s="463"/>
      <c r="E7058" s="294" t="s">
        <v>9915</v>
      </c>
    </row>
    <row r="7059" spans="1:5">
      <c r="A7059" s="463" t="s">
        <v>10683</v>
      </c>
      <c r="B7059" s="463"/>
      <c r="C7059" s="463" t="s">
        <v>9786</v>
      </c>
      <c r="D7059" s="463"/>
      <c r="E7059" s="294" t="s">
        <v>9878</v>
      </c>
    </row>
    <row r="7060" spans="1:5">
      <c r="A7060" s="463" t="s">
        <v>10683</v>
      </c>
      <c r="B7060" s="463"/>
      <c r="C7060" s="463"/>
      <c r="D7060" s="463"/>
      <c r="E7060" s="294" t="s">
        <v>4269</v>
      </c>
    </row>
    <row r="7061" spans="1:5">
      <c r="A7061" s="463" t="s">
        <v>10683</v>
      </c>
      <c r="B7061" s="463"/>
      <c r="C7061" s="463" t="s">
        <v>9786</v>
      </c>
      <c r="D7061" s="463"/>
      <c r="E7061" s="294" t="s">
        <v>9788</v>
      </c>
    </row>
    <row r="7062" spans="1:5">
      <c r="A7062" s="463" t="s">
        <v>10683</v>
      </c>
      <c r="B7062" s="463"/>
      <c r="C7062" s="463" t="s">
        <v>4363</v>
      </c>
      <c r="D7062" s="463"/>
      <c r="E7062" s="294" t="s">
        <v>4366</v>
      </c>
    </row>
    <row r="7063" spans="1:5">
      <c r="A7063" s="463" t="s">
        <v>10683</v>
      </c>
      <c r="B7063" s="463"/>
      <c r="C7063" s="463" t="s">
        <v>9786</v>
      </c>
      <c r="D7063" s="463"/>
      <c r="E7063" s="294" t="s">
        <v>9789</v>
      </c>
    </row>
    <row r="7064" spans="1:5">
      <c r="A7064" s="463" t="s">
        <v>10683</v>
      </c>
      <c r="B7064" s="463"/>
      <c r="C7064" s="463" t="s">
        <v>4363</v>
      </c>
      <c r="D7064" s="463"/>
      <c r="E7064" s="294" t="s">
        <v>4367</v>
      </c>
    </row>
    <row r="7065" spans="1:5">
      <c r="A7065" s="463" t="s">
        <v>10683</v>
      </c>
      <c r="B7065" s="463"/>
      <c r="C7065" s="463" t="s">
        <v>4363</v>
      </c>
      <c r="D7065" s="463"/>
      <c r="E7065" s="294" t="s">
        <v>4368</v>
      </c>
    </row>
    <row r="7066" spans="1:5">
      <c r="A7066" s="463" t="s">
        <v>10683</v>
      </c>
      <c r="B7066" s="463"/>
      <c r="C7066" s="463" t="s">
        <v>4363</v>
      </c>
      <c r="D7066" s="463"/>
      <c r="E7066" s="294" t="s">
        <v>10719</v>
      </c>
    </row>
    <row r="7067" spans="1:5">
      <c r="A7067" s="463" t="s">
        <v>10683</v>
      </c>
      <c r="B7067" s="463"/>
      <c r="C7067" s="463" t="s">
        <v>9887</v>
      </c>
      <c r="D7067" s="463"/>
      <c r="E7067" s="294" t="s">
        <v>9888</v>
      </c>
    </row>
    <row r="7068" spans="1:5">
      <c r="A7068" s="463" t="s">
        <v>10683</v>
      </c>
      <c r="B7068" s="463"/>
      <c r="C7068" s="463" t="s">
        <v>2139</v>
      </c>
      <c r="D7068" s="463"/>
      <c r="E7068" s="294" t="s">
        <v>4349</v>
      </c>
    </row>
    <row r="7069" spans="1:5">
      <c r="A7069" s="463" t="s">
        <v>10683</v>
      </c>
      <c r="B7069" s="463"/>
      <c r="C7069" s="463" t="s">
        <v>9914</v>
      </c>
      <c r="D7069" s="463"/>
      <c r="E7069" s="294" t="s">
        <v>9926</v>
      </c>
    </row>
    <row r="7070" spans="1:5">
      <c r="A7070" s="463" t="s">
        <v>10683</v>
      </c>
      <c r="B7070" s="463"/>
      <c r="C7070" s="463" t="s">
        <v>9914</v>
      </c>
      <c r="D7070" s="463"/>
      <c r="E7070" s="294" t="s">
        <v>9927</v>
      </c>
    </row>
    <row r="7071" spans="1:5">
      <c r="A7071" s="463" t="s">
        <v>10683</v>
      </c>
      <c r="B7071" s="463"/>
      <c r="C7071" s="463" t="s">
        <v>9786</v>
      </c>
      <c r="D7071" s="463"/>
      <c r="E7071" s="294" t="s">
        <v>9790</v>
      </c>
    </row>
    <row r="7072" spans="1:5">
      <c r="A7072" s="463" t="s">
        <v>10683</v>
      </c>
      <c r="B7072" s="463"/>
      <c r="C7072" s="463" t="s">
        <v>9887</v>
      </c>
      <c r="D7072" s="463"/>
      <c r="E7072" s="294" t="s">
        <v>9889</v>
      </c>
    </row>
    <row r="7073" spans="1:5">
      <c r="A7073" s="463" t="s">
        <v>10683</v>
      </c>
      <c r="B7073" s="463"/>
      <c r="C7073" s="463" t="s">
        <v>2139</v>
      </c>
      <c r="D7073" s="463"/>
      <c r="E7073" s="294" t="s">
        <v>4310</v>
      </c>
    </row>
    <row r="7074" spans="1:5">
      <c r="A7074" s="463" t="s">
        <v>10683</v>
      </c>
      <c r="B7074" s="463"/>
      <c r="C7074" s="463" t="s">
        <v>9786</v>
      </c>
      <c r="D7074" s="463"/>
      <c r="E7074" s="294" t="s">
        <v>2156</v>
      </c>
    </row>
    <row r="7075" spans="1:5">
      <c r="A7075" s="463" t="s">
        <v>10683</v>
      </c>
      <c r="B7075" s="463"/>
      <c r="C7075" s="463" t="s">
        <v>4363</v>
      </c>
      <c r="D7075" s="463"/>
      <c r="E7075" s="294" t="s">
        <v>4370</v>
      </c>
    </row>
    <row r="7076" spans="1:5">
      <c r="A7076" s="463" t="s">
        <v>10683</v>
      </c>
      <c r="B7076" s="463"/>
      <c r="C7076" s="463" t="s">
        <v>9786</v>
      </c>
      <c r="D7076" s="463"/>
      <c r="E7076" s="294" t="s">
        <v>9791</v>
      </c>
    </row>
    <row r="7077" spans="1:5">
      <c r="A7077" s="463" t="s">
        <v>10683</v>
      </c>
      <c r="B7077" s="463"/>
      <c r="C7077" s="463" t="s">
        <v>2139</v>
      </c>
      <c r="D7077" s="463"/>
      <c r="E7077" s="294" t="s">
        <v>4283</v>
      </c>
    </row>
    <row r="7078" spans="1:5">
      <c r="A7078" s="463" t="s">
        <v>10683</v>
      </c>
      <c r="B7078" s="463"/>
      <c r="C7078" s="463" t="s">
        <v>2139</v>
      </c>
      <c r="D7078" s="463"/>
      <c r="E7078" s="294" t="s">
        <v>4284</v>
      </c>
    </row>
    <row r="7079" spans="1:5">
      <c r="A7079" s="463" t="s">
        <v>10683</v>
      </c>
      <c r="B7079" s="463"/>
      <c r="C7079" s="463" t="s">
        <v>2139</v>
      </c>
      <c r="D7079" s="463"/>
      <c r="E7079" s="294" t="s">
        <v>4350</v>
      </c>
    </row>
    <row r="7080" spans="1:5">
      <c r="A7080" s="463" t="s">
        <v>10683</v>
      </c>
      <c r="B7080" s="463"/>
      <c r="C7080" s="463" t="s">
        <v>4363</v>
      </c>
      <c r="D7080" s="463"/>
      <c r="E7080" s="294" t="s">
        <v>4425</v>
      </c>
    </row>
    <row r="7081" spans="1:5">
      <c r="A7081" s="463" t="s">
        <v>10683</v>
      </c>
      <c r="B7081" s="463"/>
      <c r="C7081" s="463" t="s">
        <v>4363</v>
      </c>
      <c r="D7081" s="463"/>
      <c r="E7081" s="294" t="s">
        <v>4372</v>
      </c>
    </row>
    <row r="7082" spans="1:5">
      <c r="A7082" s="463" t="s">
        <v>10683</v>
      </c>
      <c r="B7082" s="463"/>
      <c r="C7082" s="463" t="s">
        <v>4363</v>
      </c>
      <c r="D7082" s="463"/>
      <c r="E7082" s="294" t="s">
        <v>4373</v>
      </c>
    </row>
    <row r="7083" spans="1:5">
      <c r="A7083" s="463" t="s">
        <v>10683</v>
      </c>
      <c r="B7083" s="463"/>
      <c r="C7083" s="463" t="s">
        <v>4363</v>
      </c>
      <c r="D7083" s="463"/>
      <c r="E7083" s="294" t="s">
        <v>4374</v>
      </c>
    </row>
    <row r="7084" spans="1:5">
      <c r="A7084" s="463" t="s">
        <v>10683</v>
      </c>
      <c r="B7084" s="463"/>
      <c r="C7084" s="463" t="s">
        <v>9786</v>
      </c>
      <c r="D7084" s="463"/>
      <c r="E7084" s="294" t="s">
        <v>9803</v>
      </c>
    </row>
    <row r="7085" spans="1:5">
      <c r="A7085" s="463" t="s">
        <v>10683</v>
      </c>
      <c r="B7085" s="463"/>
      <c r="C7085" s="463" t="s">
        <v>9786</v>
      </c>
      <c r="D7085" s="463"/>
      <c r="E7085" s="294" t="s">
        <v>9792</v>
      </c>
    </row>
    <row r="7086" spans="1:5">
      <c r="A7086" s="463" t="s">
        <v>10683</v>
      </c>
      <c r="B7086" s="463"/>
      <c r="C7086" s="463" t="s">
        <v>9887</v>
      </c>
      <c r="D7086" s="463"/>
      <c r="E7086" s="294" t="s">
        <v>9890</v>
      </c>
    </row>
    <row r="7087" spans="1:5">
      <c r="A7087" s="463" t="s">
        <v>10683</v>
      </c>
      <c r="B7087" s="463"/>
      <c r="C7087" s="463" t="s">
        <v>9887</v>
      </c>
      <c r="D7087" s="463"/>
      <c r="E7087" s="294" t="s">
        <v>9891</v>
      </c>
    </row>
    <row r="7088" spans="1:5">
      <c r="A7088" s="463" t="s">
        <v>10683</v>
      </c>
      <c r="B7088" s="463"/>
      <c r="C7088" s="463" t="s">
        <v>9786</v>
      </c>
      <c r="D7088" s="463"/>
      <c r="E7088" s="294" t="s">
        <v>9794</v>
      </c>
    </row>
    <row r="7089" spans="1:5">
      <c r="A7089" s="463" t="s">
        <v>10683</v>
      </c>
      <c r="B7089" s="463"/>
      <c r="C7089" s="463" t="s">
        <v>9786</v>
      </c>
      <c r="D7089" s="463"/>
      <c r="E7089" s="294" t="s">
        <v>9793</v>
      </c>
    </row>
    <row r="7090" spans="1:5">
      <c r="A7090" s="463" t="s">
        <v>10683</v>
      </c>
      <c r="B7090" s="463"/>
      <c r="C7090" s="463" t="s">
        <v>9786</v>
      </c>
      <c r="D7090" s="463"/>
      <c r="E7090" s="294" t="s">
        <v>9795</v>
      </c>
    </row>
    <row r="7091" spans="1:5">
      <c r="A7091" s="463" t="s">
        <v>10683</v>
      </c>
      <c r="B7091" s="463"/>
      <c r="C7091" s="463" t="s">
        <v>4528</v>
      </c>
      <c r="D7091" s="463"/>
      <c r="E7091" s="294" t="s">
        <v>4533</v>
      </c>
    </row>
    <row r="7092" spans="1:5">
      <c r="A7092" s="463" t="s">
        <v>10683</v>
      </c>
      <c r="B7092" s="463"/>
      <c r="C7092" s="463" t="s">
        <v>2139</v>
      </c>
      <c r="D7092" s="463"/>
      <c r="E7092" s="294" t="s">
        <v>4286</v>
      </c>
    </row>
    <row r="7093" spans="1:5">
      <c r="A7093" s="463" t="s">
        <v>10683</v>
      </c>
      <c r="B7093" s="463"/>
      <c r="C7093" s="463" t="s">
        <v>9786</v>
      </c>
      <c r="D7093" s="463"/>
      <c r="E7093" s="294" t="s">
        <v>9798</v>
      </c>
    </row>
    <row r="7094" spans="1:5">
      <c r="A7094" s="463" t="s">
        <v>10683</v>
      </c>
      <c r="B7094" s="463"/>
      <c r="C7094" s="463" t="s">
        <v>2139</v>
      </c>
      <c r="D7094" s="463"/>
      <c r="E7094" s="294" t="s">
        <v>4288</v>
      </c>
    </row>
    <row r="7095" spans="1:5">
      <c r="A7095" s="463" t="s">
        <v>10683</v>
      </c>
      <c r="B7095" s="463"/>
      <c r="C7095" s="463" t="s">
        <v>9786</v>
      </c>
      <c r="D7095" s="463"/>
      <c r="E7095" s="294" t="s">
        <v>9799</v>
      </c>
    </row>
    <row r="7096" spans="1:5">
      <c r="A7096" s="463" t="s">
        <v>10683</v>
      </c>
      <c r="B7096" s="463"/>
      <c r="C7096" s="463" t="s">
        <v>9914</v>
      </c>
      <c r="D7096" s="463"/>
      <c r="E7096" s="294" t="s">
        <v>9928</v>
      </c>
    </row>
    <row r="7097" spans="1:5">
      <c r="A7097" s="463" t="s">
        <v>10683</v>
      </c>
      <c r="B7097" s="463"/>
      <c r="C7097" s="463" t="s">
        <v>4361</v>
      </c>
      <c r="D7097" s="463"/>
      <c r="E7097" s="294" t="s">
        <v>4489</v>
      </c>
    </row>
    <row r="7098" spans="1:5">
      <c r="A7098" s="463" t="s">
        <v>10683</v>
      </c>
      <c r="B7098" s="463"/>
      <c r="C7098" s="463" t="s">
        <v>2139</v>
      </c>
      <c r="D7098" s="463"/>
      <c r="E7098" s="294" t="s">
        <v>4270</v>
      </c>
    </row>
    <row r="7099" spans="1:5">
      <c r="A7099" s="463" t="s">
        <v>10683</v>
      </c>
      <c r="B7099" s="463"/>
      <c r="C7099" s="463" t="s">
        <v>4363</v>
      </c>
      <c r="D7099" s="463"/>
      <c r="E7099" s="294" t="s">
        <v>4377</v>
      </c>
    </row>
    <row r="7100" spans="1:5">
      <c r="A7100" s="463" t="s">
        <v>10683</v>
      </c>
      <c r="B7100" s="463"/>
      <c r="C7100" s="463" t="s">
        <v>4363</v>
      </c>
      <c r="D7100" s="463"/>
      <c r="E7100" s="294" t="s">
        <v>4378</v>
      </c>
    </row>
    <row r="7101" spans="1:5">
      <c r="A7101" s="463" t="s">
        <v>10683</v>
      </c>
      <c r="B7101" s="463"/>
      <c r="C7101" s="463" t="s">
        <v>4363</v>
      </c>
      <c r="D7101" s="463"/>
      <c r="E7101" s="294" t="s">
        <v>4379</v>
      </c>
    </row>
    <row r="7102" spans="1:5">
      <c r="A7102" s="463" t="s">
        <v>10683</v>
      </c>
      <c r="B7102" s="463"/>
      <c r="C7102" s="463" t="s">
        <v>4363</v>
      </c>
      <c r="D7102" s="463"/>
      <c r="E7102" s="294" t="s">
        <v>4380</v>
      </c>
    </row>
    <row r="7103" spans="1:5">
      <c r="A7103" s="463" t="s">
        <v>10683</v>
      </c>
      <c r="B7103" s="463"/>
      <c r="C7103" s="463" t="s">
        <v>2139</v>
      </c>
      <c r="D7103" s="463"/>
      <c r="E7103" s="294" t="s">
        <v>4290</v>
      </c>
    </row>
    <row r="7104" spans="1:5">
      <c r="A7104" s="463" t="s">
        <v>10683</v>
      </c>
      <c r="B7104" s="463"/>
      <c r="C7104" s="463" t="s">
        <v>4363</v>
      </c>
      <c r="D7104" s="463"/>
      <c r="E7104" s="294" t="s">
        <v>4369</v>
      </c>
    </row>
    <row r="7105" spans="1:5">
      <c r="A7105" s="463" t="s">
        <v>10683</v>
      </c>
      <c r="B7105" s="463"/>
      <c r="C7105" s="463" t="s">
        <v>9887</v>
      </c>
      <c r="D7105" s="463"/>
      <c r="E7105" s="294" t="s">
        <v>9892</v>
      </c>
    </row>
    <row r="7106" spans="1:5">
      <c r="A7106" s="463" t="s">
        <v>10683</v>
      </c>
      <c r="B7106" s="463"/>
      <c r="C7106" s="463" t="s">
        <v>2139</v>
      </c>
      <c r="D7106" s="463"/>
      <c r="E7106" s="294" t="s">
        <v>4296</v>
      </c>
    </row>
    <row r="7107" spans="1:5">
      <c r="A7107" s="463" t="s">
        <v>10683</v>
      </c>
      <c r="B7107" s="463"/>
      <c r="C7107" s="463" t="s">
        <v>2139</v>
      </c>
      <c r="D7107" s="463"/>
      <c r="E7107" s="294" t="s">
        <v>4291</v>
      </c>
    </row>
    <row r="7108" spans="1:5">
      <c r="A7108" s="463" t="s">
        <v>10683</v>
      </c>
      <c r="B7108" s="463"/>
      <c r="C7108" s="463"/>
      <c r="D7108" s="463"/>
      <c r="E7108" s="294" t="s">
        <v>9778</v>
      </c>
    </row>
    <row r="7109" spans="1:5">
      <c r="A7109" s="463" t="s">
        <v>10683</v>
      </c>
      <c r="B7109" s="463"/>
      <c r="C7109" s="463" t="s">
        <v>2139</v>
      </c>
      <c r="D7109" s="463"/>
      <c r="E7109" s="294" t="s">
        <v>4292</v>
      </c>
    </row>
    <row r="7110" spans="1:5">
      <c r="A7110" s="463" t="s">
        <v>10683</v>
      </c>
      <c r="B7110" s="463"/>
      <c r="C7110" s="463" t="s">
        <v>9786</v>
      </c>
      <c r="D7110" s="463"/>
      <c r="E7110" s="294" t="s">
        <v>9800</v>
      </c>
    </row>
    <row r="7111" spans="1:5">
      <c r="A7111" s="463" t="s">
        <v>10683</v>
      </c>
      <c r="B7111" s="463"/>
      <c r="C7111" s="463" t="s">
        <v>2139</v>
      </c>
      <c r="D7111" s="463"/>
      <c r="E7111" s="294" t="s">
        <v>4294</v>
      </c>
    </row>
    <row r="7112" spans="1:5">
      <c r="A7112" s="463" t="s">
        <v>10683</v>
      </c>
      <c r="B7112" s="463"/>
      <c r="C7112" s="463" t="s">
        <v>9786</v>
      </c>
      <c r="D7112" s="463"/>
      <c r="E7112" s="294" t="s">
        <v>9801</v>
      </c>
    </row>
    <row r="7113" spans="1:5">
      <c r="A7113" s="463" t="s">
        <v>10683</v>
      </c>
      <c r="B7113" s="463"/>
      <c r="C7113" s="463" t="s">
        <v>9786</v>
      </c>
      <c r="D7113" s="463"/>
      <c r="E7113" s="294" t="s">
        <v>9804</v>
      </c>
    </row>
    <row r="7114" spans="1:5">
      <c r="A7114" s="463" t="s">
        <v>10683</v>
      </c>
      <c r="B7114" s="463"/>
      <c r="C7114" s="463" t="s">
        <v>9786</v>
      </c>
      <c r="D7114" s="463"/>
      <c r="E7114" s="294" t="s">
        <v>9802</v>
      </c>
    </row>
    <row r="7115" spans="1:5">
      <c r="A7115" s="463" t="s">
        <v>10683</v>
      </c>
      <c r="B7115" s="463"/>
      <c r="C7115" s="463" t="s">
        <v>9786</v>
      </c>
      <c r="D7115" s="463"/>
      <c r="E7115" s="294" t="s">
        <v>9805</v>
      </c>
    </row>
    <row r="7116" spans="1:5">
      <c r="A7116" s="463" t="s">
        <v>10683</v>
      </c>
      <c r="B7116" s="463"/>
      <c r="C7116" s="463" t="s">
        <v>9887</v>
      </c>
      <c r="D7116" s="463"/>
      <c r="E7116" s="294" t="s">
        <v>9893</v>
      </c>
    </row>
    <row r="7117" spans="1:5">
      <c r="A7117" s="463" t="s">
        <v>10683</v>
      </c>
      <c r="B7117" s="463"/>
      <c r="C7117" s="463" t="s">
        <v>4363</v>
      </c>
      <c r="D7117" s="463"/>
      <c r="E7117" s="294" t="s">
        <v>4381</v>
      </c>
    </row>
    <row r="7118" spans="1:5">
      <c r="A7118" s="463" t="s">
        <v>10683</v>
      </c>
      <c r="B7118" s="463"/>
      <c r="C7118" s="463" t="s">
        <v>4431</v>
      </c>
      <c r="D7118" s="463"/>
      <c r="E7118" s="294" t="s">
        <v>4526</v>
      </c>
    </row>
    <row r="7119" spans="1:5">
      <c r="A7119" s="463" t="s">
        <v>10683</v>
      </c>
      <c r="B7119" s="463"/>
      <c r="C7119" s="463" t="s">
        <v>9786</v>
      </c>
      <c r="D7119" s="463"/>
      <c r="E7119" s="294" t="s">
        <v>9819</v>
      </c>
    </row>
    <row r="7120" spans="1:5">
      <c r="A7120" s="463" t="s">
        <v>10683</v>
      </c>
      <c r="B7120" s="463"/>
      <c r="C7120" s="463" t="s">
        <v>2139</v>
      </c>
      <c r="D7120" s="463"/>
      <c r="E7120" s="294" t="s">
        <v>4332</v>
      </c>
    </row>
    <row r="7121" spans="1:5">
      <c r="A7121" s="463" t="s">
        <v>10683</v>
      </c>
      <c r="B7121" s="463"/>
      <c r="C7121" s="463" t="s">
        <v>9786</v>
      </c>
      <c r="D7121" s="463"/>
      <c r="E7121" s="294" t="s">
        <v>9807</v>
      </c>
    </row>
    <row r="7122" spans="1:5">
      <c r="A7122" s="463" t="s">
        <v>10683</v>
      </c>
      <c r="B7122" s="463"/>
      <c r="C7122" s="463" t="s">
        <v>2139</v>
      </c>
      <c r="D7122" s="463"/>
      <c r="E7122" s="294" t="s">
        <v>4271</v>
      </c>
    </row>
    <row r="7123" spans="1:5">
      <c r="A7123" s="463" t="s">
        <v>10683</v>
      </c>
      <c r="B7123" s="463"/>
      <c r="C7123" s="463" t="s">
        <v>2139</v>
      </c>
      <c r="D7123" s="463"/>
      <c r="E7123" s="294" t="s">
        <v>4272</v>
      </c>
    </row>
    <row r="7124" spans="1:5">
      <c r="A7124" s="463" t="s">
        <v>10683</v>
      </c>
      <c r="B7124" s="463"/>
      <c r="C7124" s="463" t="s">
        <v>9786</v>
      </c>
      <c r="D7124" s="463"/>
      <c r="E7124" s="294" t="s">
        <v>9808</v>
      </c>
    </row>
    <row r="7125" spans="1:5">
      <c r="A7125" s="463" t="s">
        <v>10683</v>
      </c>
      <c r="B7125" s="463"/>
      <c r="C7125" s="463" t="s">
        <v>9786</v>
      </c>
      <c r="D7125" s="463"/>
      <c r="E7125" s="294" t="s">
        <v>9809</v>
      </c>
    </row>
    <row r="7126" spans="1:5">
      <c r="A7126" s="463" t="s">
        <v>10683</v>
      </c>
      <c r="B7126" s="463"/>
      <c r="C7126" s="463" t="s">
        <v>4528</v>
      </c>
      <c r="D7126" s="463"/>
      <c r="E7126" s="294" t="s">
        <v>4530</v>
      </c>
    </row>
    <row r="7127" spans="1:5">
      <c r="A7127" s="463" t="s">
        <v>10683</v>
      </c>
      <c r="B7127" s="463"/>
      <c r="C7127" s="463" t="s">
        <v>4363</v>
      </c>
      <c r="D7127" s="463"/>
      <c r="E7127" s="294" t="s">
        <v>4422</v>
      </c>
    </row>
    <row r="7128" spans="1:5">
      <c r="A7128" s="463" t="s">
        <v>10683</v>
      </c>
      <c r="B7128" s="463"/>
      <c r="C7128" s="463" t="s">
        <v>4363</v>
      </c>
      <c r="D7128" s="463"/>
      <c r="E7128" s="294" t="s">
        <v>4383</v>
      </c>
    </row>
    <row r="7129" spans="1:5">
      <c r="A7129" s="463" t="s">
        <v>10683</v>
      </c>
      <c r="B7129" s="463"/>
      <c r="C7129" s="463" t="s">
        <v>2139</v>
      </c>
      <c r="D7129" s="463"/>
      <c r="E7129" s="294" t="s">
        <v>4298</v>
      </c>
    </row>
    <row r="7130" spans="1:5">
      <c r="A7130" s="463" t="s">
        <v>10683</v>
      </c>
      <c r="B7130" s="463"/>
      <c r="C7130" s="463" t="s">
        <v>9786</v>
      </c>
      <c r="D7130" s="463"/>
      <c r="E7130" s="294" t="s">
        <v>9810</v>
      </c>
    </row>
    <row r="7131" spans="1:5">
      <c r="A7131" s="463" t="s">
        <v>10683</v>
      </c>
      <c r="B7131" s="463"/>
      <c r="C7131" s="463" t="s">
        <v>9914</v>
      </c>
      <c r="D7131" s="463"/>
      <c r="E7131" s="294" t="s">
        <v>9916</v>
      </c>
    </row>
    <row r="7132" spans="1:5">
      <c r="A7132" s="463" t="s">
        <v>10683</v>
      </c>
      <c r="B7132" s="463"/>
      <c r="C7132" s="463" t="s">
        <v>9887</v>
      </c>
      <c r="D7132" s="463"/>
      <c r="E7132" s="294" t="s">
        <v>9894</v>
      </c>
    </row>
    <row r="7133" spans="1:5">
      <c r="A7133" s="463" t="s">
        <v>10683</v>
      </c>
      <c r="B7133" s="463"/>
      <c r="C7133" s="463" t="s">
        <v>4363</v>
      </c>
      <c r="D7133" s="463"/>
      <c r="E7133" s="294" t="s">
        <v>4384</v>
      </c>
    </row>
    <row r="7134" spans="1:5">
      <c r="A7134" s="463" t="s">
        <v>10683</v>
      </c>
      <c r="B7134" s="463"/>
      <c r="C7134" s="463" t="s">
        <v>9786</v>
      </c>
      <c r="D7134" s="463"/>
      <c r="E7134" s="294" t="s">
        <v>9811</v>
      </c>
    </row>
    <row r="7135" spans="1:5">
      <c r="A7135" s="463" t="s">
        <v>10683</v>
      </c>
      <c r="B7135" s="463"/>
      <c r="C7135" s="463" t="s">
        <v>2139</v>
      </c>
      <c r="D7135" s="463"/>
      <c r="E7135" s="294" t="s">
        <v>4273</v>
      </c>
    </row>
    <row r="7136" spans="1:5">
      <c r="A7136" s="463" t="s">
        <v>10683</v>
      </c>
      <c r="B7136" s="463"/>
      <c r="C7136" s="463" t="s">
        <v>4497</v>
      </c>
      <c r="D7136" s="463"/>
      <c r="E7136" s="294" t="s">
        <v>4498</v>
      </c>
    </row>
    <row r="7137" spans="1:5">
      <c r="A7137" s="463" t="s">
        <v>10683</v>
      </c>
      <c r="B7137" s="463"/>
      <c r="C7137" s="463" t="s">
        <v>2139</v>
      </c>
      <c r="D7137" s="463"/>
      <c r="E7137" s="294" t="s">
        <v>4299</v>
      </c>
    </row>
    <row r="7138" spans="1:5">
      <c r="A7138" s="463" t="s">
        <v>10683</v>
      </c>
      <c r="B7138" s="463"/>
      <c r="C7138" s="463" t="s">
        <v>9914</v>
      </c>
      <c r="D7138" s="463"/>
      <c r="E7138" s="294" t="s">
        <v>9930</v>
      </c>
    </row>
    <row r="7139" spans="1:5">
      <c r="A7139" s="463" t="s">
        <v>10683</v>
      </c>
      <c r="B7139" s="463"/>
      <c r="C7139" s="463" t="s">
        <v>9914</v>
      </c>
      <c r="D7139" s="463"/>
      <c r="E7139" s="294" t="s">
        <v>9917</v>
      </c>
    </row>
    <row r="7140" spans="1:5">
      <c r="A7140" s="463" t="s">
        <v>10683</v>
      </c>
      <c r="B7140" s="463"/>
      <c r="C7140" s="463" t="s">
        <v>4431</v>
      </c>
      <c r="D7140" s="463"/>
      <c r="E7140" s="294" t="s">
        <v>4514</v>
      </c>
    </row>
    <row r="7141" spans="1:5">
      <c r="A7141" s="463" t="s">
        <v>10683</v>
      </c>
      <c r="B7141" s="463"/>
      <c r="C7141" s="463" t="s">
        <v>4361</v>
      </c>
      <c r="D7141" s="463"/>
      <c r="E7141" s="294" t="s">
        <v>4490</v>
      </c>
    </row>
    <row r="7142" spans="1:5">
      <c r="A7142" s="463" t="s">
        <v>10683</v>
      </c>
      <c r="B7142" s="463"/>
      <c r="C7142" s="463" t="s">
        <v>4361</v>
      </c>
      <c r="D7142" s="463"/>
      <c r="E7142" s="294" t="s">
        <v>4486</v>
      </c>
    </row>
    <row r="7143" spans="1:5">
      <c r="A7143" s="463" t="s">
        <v>10683</v>
      </c>
      <c r="B7143" s="463"/>
      <c r="C7143" s="463" t="s">
        <v>2139</v>
      </c>
      <c r="D7143" s="463"/>
      <c r="E7143" s="294" t="s">
        <v>4274</v>
      </c>
    </row>
    <row r="7144" spans="1:5">
      <c r="A7144" s="463" t="s">
        <v>10683</v>
      </c>
      <c r="B7144" s="463"/>
      <c r="C7144" s="463" t="s">
        <v>2139</v>
      </c>
      <c r="D7144" s="463"/>
      <c r="E7144" s="294" t="s">
        <v>4287</v>
      </c>
    </row>
    <row r="7145" spans="1:5">
      <c r="A7145" s="463" t="s">
        <v>10683</v>
      </c>
      <c r="B7145" s="463"/>
      <c r="C7145" s="463" t="s">
        <v>9887</v>
      </c>
      <c r="D7145" s="463"/>
      <c r="E7145" s="294" t="s">
        <v>9895</v>
      </c>
    </row>
    <row r="7146" spans="1:5">
      <c r="A7146" s="463" t="s">
        <v>10683</v>
      </c>
      <c r="B7146" s="463"/>
      <c r="C7146" s="463" t="s">
        <v>9914</v>
      </c>
      <c r="D7146" s="463"/>
      <c r="E7146" s="294" t="s">
        <v>9931</v>
      </c>
    </row>
    <row r="7147" spans="1:5">
      <c r="A7147" s="463" t="s">
        <v>10683</v>
      </c>
      <c r="B7147" s="463"/>
      <c r="C7147" s="463" t="s">
        <v>4363</v>
      </c>
      <c r="D7147" s="463"/>
      <c r="E7147" s="294" t="s">
        <v>4385</v>
      </c>
    </row>
    <row r="7148" spans="1:5">
      <c r="A7148" s="463" t="s">
        <v>10683</v>
      </c>
      <c r="B7148" s="463"/>
      <c r="C7148" s="463" t="s">
        <v>2139</v>
      </c>
      <c r="D7148" s="463"/>
      <c r="E7148" s="294" t="s">
        <v>4300</v>
      </c>
    </row>
    <row r="7149" spans="1:5">
      <c r="A7149" s="463" t="s">
        <v>10683</v>
      </c>
      <c r="B7149" s="463"/>
      <c r="C7149" s="463" t="s">
        <v>2139</v>
      </c>
      <c r="D7149" s="463"/>
      <c r="E7149" s="294" t="s">
        <v>4301</v>
      </c>
    </row>
    <row r="7150" spans="1:5">
      <c r="A7150" s="463" t="s">
        <v>10683</v>
      </c>
      <c r="B7150" s="463"/>
      <c r="C7150" s="463" t="s">
        <v>2139</v>
      </c>
      <c r="D7150" s="463"/>
      <c r="E7150" s="294" t="s">
        <v>4302</v>
      </c>
    </row>
    <row r="7151" spans="1:5">
      <c r="A7151" s="463" t="s">
        <v>10683</v>
      </c>
      <c r="B7151" s="463"/>
      <c r="C7151" s="463" t="s">
        <v>9786</v>
      </c>
      <c r="D7151" s="463"/>
      <c r="E7151" s="294" t="s">
        <v>1730</v>
      </c>
    </row>
    <row r="7152" spans="1:5">
      <c r="A7152" s="463" t="s">
        <v>10683</v>
      </c>
      <c r="B7152" s="463"/>
      <c r="C7152" s="463" t="s">
        <v>9887</v>
      </c>
      <c r="D7152" s="463"/>
      <c r="E7152" s="294" t="s">
        <v>9896</v>
      </c>
    </row>
    <row r="7153" spans="1:5">
      <c r="A7153" s="463" t="s">
        <v>10683</v>
      </c>
      <c r="B7153" s="463"/>
      <c r="C7153" s="463" t="s">
        <v>4528</v>
      </c>
      <c r="D7153" s="463"/>
      <c r="E7153" s="294" t="s">
        <v>4534</v>
      </c>
    </row>
    <row r="7154" spans="1:5">
      <c r="A7154" s="463" t="s">
        <v>10683</v>
      </c>
      <c r="B7154" s="463"/>
      <c r="C7154" s="463" t="s">
        <v>2139</v>
      </c>
      <c r="D7154" s="463"/>
      <c r="E7154" s="294" t="s">
        <v>4340</v>
      </c>
    </row>
    <row r="7155" spans="1:5">
      <c r="A7155" s="463" t="s">
        <v>10683</v>
      </c>
      <c r="B7155" s="463"/>
      <c r="C7155" s="463" t="s">
        <v>4363</v>
      </c>
      <c r="D7155" s="463"/>
      <c r="E7155" s="294" t="s">
        <v>4386</v>
      </c>
    </row>
    <row r="7156" spans="1:5">
      <c r="A7156" s="463" t="s">
        <v>10683</v>
      </c>
      <c r="B7156" s="463"/>
      <c r="C7156" s="463" t="s">
        <v>9786</v>
      </c>
      <c r="D7156" s="463"/>
      <c r="E7156" s="294" t="s">
        <v>9836</v>
      </c>
    </row>
    <row r="7157" spans="1:5">
      <c r="A7157" s="463" t="s">
        <v>10683</v>
      </c>
      <c r="B7157" s="463"/>
      <c r="C7157" s="463" t="s">
        <v>2139</v>
      </c>
      <c r="D7157" s="463"/>
      <c r="E7157" s="294" t="s">
        <v>4275</v>
      </c>
    </row>
    <row r="7158" spans="1:5">
      <c r="A7158" s="463" t="s">
        <v>10683</v>
      </c>
      <c r="B7158" s="463"/>
      <c r="C7158" s="463"/>
      <c r="D7158" s="463" t="s">
        <v>10715</v>
      </c>
      <c r="E7158" s="294" t="s">
        <v>9773</v>
      </c>
    </row>
    <row r="7159" spans="1:5">
      <c r="A7159" s="463" t="s">
        <v>10683</v>
      </c>
      <c r="B7159" s="463"/>
      <c r="C7159" s="463"/>
      <c r="D7159" s="463"/>
      <c r="E7159" s="294" t="s">
        <v>9772</v>
      </c>
    </row>
    <row r="7160" spans="1:5">
      <c r="A7160" s="463" t="s">
        <v>10683</v>
      </c>
      <c r="B7160" s="463"/>
      <c r="C7160" s="463" t="s">
        <v>4361</v>
      </c>
      <c r="D7160" s="463"/>
      <c r="E7160" s="294" t="s">
        <v>1674</v>
      </c>
    </row>
    <row r="7161" spans="1:5">
      <c r="A7161" s="463" t="s">
        <v>10683</v>
      </c>
      <c r="B7161" s="463"/>
      <c r="C7161" s="463" t="s">
        <v>9786</v>
      </c>
      <c r="D7161" s="463"/>
      <c r="E7161" s="294" t="s">
        <v>9813</v>
      </c>
    </row>
    <row r="7162" spans="1:5">
      <c r="A7162" s="463" t="s">
        <v>10683</v>
      </c>
      <c r="B7162" s="463"/>
      <c r="C7162" s="463" t="s">
        <v>9786</v>
      </c>
      <c r="D7162" s="463"/>
      <c r="E7162" s="294" t="s">
        <v>9814</v>
      </c>
    </row>
    <row r="7163" spans="1:5">
      <c r="A7163" s="463" t="s">
        <v>10683</v>
      </c>
      <c r="B7163" s="463"/>
      <c r="C7163" s="463" t="s">
        <v>9786</v>
      </c>
      <c r="D7163" s="463"/>
      <c r="E7163" s="294" t="s">
        <v>9796</v>
      </c>
    </row>
    <row r="7164" spans="1:5">
      <c r="A7164" s="463" t="s">
        <v>10683</v>
      </c>
      <c r="B7164" s="463"/>
      <c r="C7164" s="463" t="s">
        <v>9914</v>
      </c>
      <c r="D7164" s="463"/>
      <c r="E7164" s="294" t="s">
        <v>9932</v>
      </c>
    </row>
    <row r="7165" spans="1:5">
      <c r="A7165" s="463" t="s">
        <v>10683</v>
      </c>
      <c r="B7165" s="463"/>
      <c r="C7165" s="463" t="s">
        <v>2139</v>
      </c>
      <c r="D7165" s="463"/>
      <c r="E7165" s="294" t="s">
        <v>4285</v>
      </c>
    </row>
    <row r="7166" spans="1:5">
      <c r="A7166" s="463" t="s">
        <v>10683</v>
      </c>
      <c r="B7166" s="463"/>
      <c r="C7166" s="463" t="s">
        <v>4528</v>
      </c>
      <c r="D7166" s="463"/>
      <c r="E7166" s="294" t="s">
        <v>4536</v>
      </c>
    </row>
    <row r="7167" spans="1:5">
      <c r="A7167" s="463" t="s">
        <v>10683</v>
      </c>
      <c r="B7167" s="463"/>
      <c r="C7167" s="463" t="s">
        <v>9786</v>
      </c>
      <c r="D7167" s="463"/>
      <c r="E7167" s="294" t="s">
        <v>9815</v>
      </c>
    </row>
    <row r="7168" spans="1:5">
      <c r="A7168" s="463" t="s">
        <v>10683</v>
      </c>
      <c r="B7168" s="463"/>
      <c r="C7168" s="463" t="s">
        <v>2139</v>
      </c>
      <c r="D7168" s="463"/>
      <c r="E7168" s="294" t="s">
        <v>4305</v>
      </c>
    </row>
    <row r="7169" spans="1:5">
      <c r="A7169" s="463" t="s">
        <v>10683</v>
      </c>
      <c r="B7169" s="463"/>
      <c r="C7169" s="463" t="s">
        <v>2139</v>
      </c>
      <c r="D7169" s="463"/>
      <c r="E7169" s="294" t="s">
        <v>4341</v>
      </c>
    </row>
    <row r="7170" spans="1:5">
      <c r="A7170" s="463" t="s">
        <v>10683</v>
      </c>
      <c r="B7170" s="463"/>
      <c r="C7170" s="463" t="s">
        <v>9786</v>
      </c>
      <c r="D7170" s="463"/>
      <c r="E7170" s="294" t="s">
        <v>9812</v>
      </c>
    </row>
    <row r="7171" spans="1:5">
      <c r="A7171" s="463" t="s">
        <v>10683</v>
      </c>
      <c r="B7171" s="463"/>
      <c r="C7171" s="463" t="s">
        <v>2139</v>
      </c>
      <c r="D7171" s="463"/>
      <c r="E7171" s="294" t="s">
        <v>4342</v>
      </c>
    </row>
    <row r="7172" spans="1:5">
      <c r="A7172" s="463" t="s">
        <v>10683</v>
      </c>
      <c r="B7172" s="463"/>
      <c r="C7172" s="463" t="s">
        <v>2139</v>
      </c>
      <c r="D7172" s="463"/>
      <c r="E7172" s="294" t="s">
        <v>4276</v>
      </c>
    </row>
    <row r="7173" spans="1:5">
      <c r="A7173" s="463" t="s">
        <v>10683</v>
      </c>
      <c r="B7173" s="463"/>
      <c r="C7173" s="463" t="s">
        <v>2139</v>
      </c>
      <c r="D7173" s="463"/>
      <c r="E7173" s="294" t="s">
        <v>4306</v>
      </c>
    </row>
    <row r="7174" spans="1:5">
      <c r="A7174" s="463" t="s">
        <v>10683</v>
      </c>
      <c r="B7174" s="463"/>
      <c r="C7174" s="463" t="s">
        <v>4528</v>
      </c>
      <c r="D7174" s="463"/>
      <c r="E7174" s="294" t="s">
        <v>4535</v>
      </c>
    </row>
    <row r="7175" spans="1:5">
      <c r="A7175" s="463" t="s">
        <v>10683</v>
      </c>
      <c r="B7175" s="463"/>
      <c r="C7175" s="463" t="s">
        <v>2139</v>
      </c>
      <c r="D7175" s="463"/>
      <c r="E7175" s="294" t="s">
        <v>4307</v>
      </c>
    </row>
    <row r="7176" spans="1:5">
      <c r="A7176" s="463" t="s">
        <v>10683</v>
      </c>
      <c r="B7176" s="463"/>
      <c r="C7176" s="463" t="s">
        <v>4363</v>
      </c>
      <c r="D7176" s="463"/>
      <c r="E7176" s="294" t="s">
        <v>4387</v>
      </c>
    </row>
    <row r="7177" spans="1:5">
      <c r="A7177" s="463" t="s">
        <v>10683</v>
      </c>
      <c r="B7177" s="463"/>
      <c r="C7177" s="463" t="s">
        <v>9887</v>
      </c>
      <c r="D7177" s="463"/>
      <c r="E7177" s="294" t="s">
        <v>9897</v>
      </c>
    </row>
    <row r="7178" spans="1:5">
      <c r="A7178" s="463" t="s">
        <v>10683</v>
      </c>
      <c r="B7178" s="463"/>
      <c r="C7178" s="463" t="s">
        <v>9786</v>
      </c>
      <c r="D7178" s="463"/>
      <c r="E7178" s="294" t="s">
        <v>9816</v>
      </c>
    </row>
    <row r="7179" spans="1:5">
      <c r="A7179" s="463" t="s">
        <v>10683</v>
      </c>
      <c r="B7179" s="463"/>
      <c r="C7179" s="463" t="s">
        <v>9786</v>
      </c>
      <c r="D7179" s="463"/>
      <c r="E7179" s="294" t="s">
        <v>9817</v>
      </c>
    </row>
    <row r="7180" spans="1:5">
      <c r="A7180" s="463" t="s">
        <v>10683</v>
      </c>
      <c r="B7180" s="463"/>
      <c r="C7180" s="463" t="s">
        <v>9786</v>
      </c>
      <c r="D7180" s="463"/>
      <c r="E7180" s="294" t="s">
        <v>9818</v>
      </c>
    </row>
    <row r="7181" spans="1:5">
      <c r="A7181" s="463" t="s">
        <v>10683</v>
      </c>
      <c r="B7181" s="463"/>
      <c r="C7181" s="463" t="s">
        <v>9914</v>
      </c>
      <c r="D7181" s="463"/>
      <c r="E7181" s="294" t="s">
        <v>9933</v>
      </c>
    </row>
    <row r="7182" spans="1:5">
      <c r="A7182" s="463" t="s">
        <v>10683</v>
      </c>
      <c r="B7182" s="463"/>
      <c r="C7182" s="463" t="s">
        <v>4497</v>
      </c>
      <c r="D7182" s="463"/>
      <c r="E7182" s="294" t="s">
        <v>4503</v>
      </c>
    </row>
    <row r="7183" spans="1:5">
      <c r="A7183" s="463" t="s">
        <v>10683</v>
      </c>
      <c r="B7183" s="463"/>
      <c r="C7183" s="463" t="s">
        <v>4363</v>
      </c>
      <c r="D7183" s="463"/>
      <c r="E7183" s="294" t="s">
        <v>4388</v>
      </c>
    </row>
    <row r="7184" spans="1:5">
      <c r="A7184" s="463" t="s">
        <v>10683</v>
      </c>
      <c r="B7184" s="463"/>
      <c r="C7184" s="463" t="s">
        <v>2139</v>
      </c>
      <c r="D7184" s="463"/>
      <c r="E7184" s="294" t="s">
        <v>4308</v>
      </c>
    </row>
    <row r="7185" spans="1:5">
      <c r="A7185" s="463" t="s">
        <v>10683</v>
      </c>
      <c r="B7185" s="463"/>
      <c r="C7185" s="463" t="s">
        <v>9786</v>
      </c>
      <c r="D7185" s="463"/>
      <c r="E7185" s="294" t="s">
        <v>2161</v>
      </c>
    </row>
    <row r="7186" spans="1:5">
      <c r="A7186" s="463" t="s">
        <v>10683</v>
      </c>
      <c r="B7186" s="463"/>
      <c r="C7186" s="463" t="s">
        <v>9786</v>
      </c>
      <c r="D7186" s="463"/>
      <c r="E7186" s="294" t="s">
        <v>9821</v>
      </c>
    </row>
    <row r="7187" spans="1:5">
      <c r="A7187" s="463" t="s">
        <v>10683</v>
      </c>
      <c r="B7187" s="463"/>
      <c r="C7187" s="463" t="s">
        <v>4363</v>
      </c>
      <c r="D7187" s="463"/>
      <c r="E7187" s="294" t="s">
        <v>4389</v>
      </c>
    </row>
    <row r="7188" spans="1:5">
      <c r="A7188" s="463" t="s">
        <v>10683</v>
      </c>
      <c r="B7188" s="463"/>
      <c r="C7188" s="463" t="s">
        <v>9786</v>
      </c>
      <c r="D7188" s="463"/>
      <c r="E7188" s="294" t="s">
        <v>9822</v>
      </c>
    </row>
    <row r="7189" spans="1:5">
      <c r="A7189" s="463" t="s">
        <v>10683</v>
      </c>
      <c r="B7189" s="463"/>
      <c r="C7189" s="463" t="s">
        <v>9786</v>
      </c>
      <c r="D7189" s="463"/>
      <c r="E7189" s="294" t="s">
        <v>9823</v>
      </c>
    </row>
    <row r="7190" spans="1:5">
      <c r="A7190" s="463" t="s">
        <v>10683</v>
      </c>
      <c r="B7190" s="463"/>
      <c r="C7190" s="463" t="s">
        <v>2139</v>
      </c>
      <c r="D7190" s="463"/>
      <c r="E7190" s="294" t="s">
        <v>4343</v>
      </c>
    </row>
    <row r="7191" spans="1:5">
      <c r="A7191" s="463" t="s">
        <v>10683</v>
      </c>
      <c r="B7191" s="463"/>
      <c r="C7191" s="463" t="s">
        <v>9914</v>
      </c>
      <c r="D7191" s="463"/>
      <c r="E7191" s="294" t="s">
        <v>9918</v>
      </c>
    </row>
    <row r="7192" spans="1:5">
      <c r="A7192" s="463" t="s">
        <v>10683</v>
      </c>
      <c r="B7192" s="463"/>
      <c r="C7192" s="463" t="s">
        <v>9914</v>
      </c>
      <c r="D7192" s="463"/>
      <c r="E7192" s="294" t="s">
        <v>9934</v>
      </c>
    </row>
    <row r="7193" spans="1:5">
      <c r="A7193" s="463" t="s">
        <v>10683</v>
      </c>
      <c r="B7193" s="463"/>
      <c r="C7193" s="463" t="s">
        <v>2139</v>
      </c>
      <c r="D7193" s="463"/>
      <c r="E7193" s="294" t="s">
        <v>4309</v>
      </c>
    </row>
    <row r="7194" spans="1:5">
      <c r="A7194" s="463" t="s">
        <v>10683</v>
      </c>
      <c r="B7194" s="463"/>
      <c r="C7194" s="463" t="s">
        <v>9887</v>
      </c>
      <c r="D7194" s="463"/>
      <c r="E7194" s="294" t="s">
        <v>9898</v>
      </c>
    </row>
    <row r="7195" spans="1:5">
      <c r="A7195" s="463" t="s">
        <v>10683</v>
      </c>
      <c r="B7195" s="463"/>
      <c r="C7195" s="463" t="s">
        <v>9786</v>
      </c>
      <c r="D7195" s="463"/>
      <c r="E7195" s="294" t="s">
        <v>9824</v>
      </c>
    </row>
    <row r="7196" spans="1:5">
      <c r="A7196" s="463" t="s">
        <v>10683</v>
      </c>
      <c r="B7196" s="463"/>
      <c r="C7196" s="463" t="s">
        <v>9887</v>
      </c>
      <c r="D7196" s="463"/>
      <c r="E7196" s="294" t="s">
        <v>9899</v>
      </c>
    </row>
    <row r="7197" spans="1:5">
      <c r="A7197" s="463" t="s">
        <v>10683</v>
      </c>
      <c r="B7197" s="463"/>
      <c r="C7197" s="463" t="s">
        <v>4363</v>
      </c>
      <c r="D7197" s="463"/>
      <c r="E7197" s="294" t="s">
        <v>4390</v>
      </c>
    </row>
    <row r="7198" spans="1:5">
      <c r="A7198" s="463" t="s">
        <v>10683</v>
      </c>
      <c r="B7198" s="463"/>
      <c r="C7198" s="463" t="s">
        <v>9786</v>
      </c>
      <c r="D7198" s="463"/>
      <c r="E7198" s="294" t="s">
        <v>9825</v>
      </c>
    </row>
    <row r="7199" spans="1:5">
      <c r="A7199" s="463" t="s">
        <v>10683</v>
      </c>
      <c r="B7199" s="463"/>
      <c r="C7199" s="463" t="s">
        <v>9786</v>
      </c>
      <c r="D7199" s="463"/>
      <c r="E7199" s="294" t="s">
        <v>9787</v>
      </c>
    </row>
    <row r="7200" spans="1:5">
      <c r="A7200" s="463" t="s">
        <v>10683</v>
      </c>
      <c r="B7200" s="463"/>
      <c r="C7200" s="463" t="s">
        <v>4497</v>
      </c>
      <c r="D7200" s="463"/>
      <c r="E7200" s="294" t="s">
        <v>4499</v>
      </c>
    </row>
    <row r="7201" spans="1:5">
      <c r="A7201" s="463" t="s">
        <v>10683</v>
      </c>
      <c r="B7201" s="463"/>
      <c r="C7201" s="463"/>
      <c r="D7201" s="463" t="s">
        <v>10715</v>
      </c>
      <c r="E7201" s="294" t="s">
        <v>9774</v>
      </c>
    </row>
    <row r="7202" spans="1:5">
      <c r="A7202" s="463" t="s">
        <v>10683</v>
      </c>
      <c r="B7202" s="463"/>
      <c r="C7202" s="463" t="s">
        <v>4363</v>
      </c>
      <c r="D7202" s="463"/>
      <c r="E7202" s="294" t="s">
        <v>4371</v>
      </c>
    </row>
    <row r="7203" spans="1:5">
      <c r="A7203" s="463" t="s">
        <v>10683</v>
      </c>
      <c r="B7203" s="463"/>
      <c r="C7203" s="463" t="s">
        <v>9786</v>
      </c>
      <c r="D7203" s="463"/>
      <c r="E7203" s="294" t="s">
        <v>9827</v>
      </c>
    </row>
    <row r="7204" spans="1:5">
      <c r="A7204" s="463" t="s">
        <v>10683</v>
      </c>
      <c r="B7204" s="463"/>
      <c r="C7204" s="463" t="s">
        <v>4363</v>
      </c>
      <c r="D7204" s="463"/>
      <c r="E7204" s="294" t="s">
        <v>4428</v>
      </c>
    </row>
    <row r="7205" spans="1:5">
      <c r="A7205" s="463" t="s">
        <v>10683</v>
      </c>
      <c r="B7205" s="463"/>
      <c r="C7205" s="463" t="s">
        <v>4497</v>
      </c>
      <c r="D7205" s="463"/>
      <c r="E7205" s="294" t="s">
        <v>4504</v>
      </c>
    </row>
    <row r="7206" spans="1:5">
      <c r="A7206" s="463" t="s">
        <v>10683</v>
      </c>
      <c r="B7206" s="463"/>
      <c r="C7206" s="463" t="s">
        <v>2139</v>
      </c>
      <c r="D7206" s="463"/>
      <c r="E7206" s="294" t="s">
        <v>4295</v>
      </c>
    </row>
    <row r="7207" spans="1:5">
      <c r="A7207" s="463" t="s">
        <v>10683</v>
      </c>
      <c r="B7207" s="463"/>
      <c r="C7207" s="463" t="s">
        <v>4431</v>
      </c>
      <c r="D7207" s="463"/>
      <c r="E7207" s="294" t="s">
        <v>4518</v>
      </c>
    </row>
    <row r="7208" spans="1:5">
      <c r="A7208" s="463" t="s">
        <v>10683</v>
      </c>
      <c r="B7208" s="463"/>
      <c r="C7208" s="463" t="s">
        <v>4363</v>
      </c>
      <c r="D7208" s="463"/>
      <c r="E7208" s="294" t="s">
        <v>4364</v>
      </c>
    </row>
    <row r="7209" spans="1:5">
      <c r="A7209" s="463" t="s">
        <v>10683</v>
      </c>
      <c r="B7209" s="463"/>
      <c r="C7209" s="463" t="s">
        <v>9786</v>
      </c>
      <c r="D7209" s="463"/>
      <c r="E7209" s="294" t="s">
        <v>9826</v>
      </c>
    </row>
    <row r="7210" spans="1:5">
      <c r="A7210" s="463" t="s">
        <v>10683</v>
      </c>
      <c r="B7210" s="463"/>
      <c r="C7210" s="463" t="s">
        <v>4363</v>
      </c>
      <c r="D7210" s="463"/>
      <c r="E7210" s="294" t="s">
        <v>4391</v>
      </c>
    </row>
    <row r="7211" spans="1:5">
      <c r="A7211" s="463" t="s">
        <v>10683</v>
      </c>
      <c r="B7211" s="463"/>
      <c r="C7211" s="463" t="s">
        <v>2139</v>
      </c>
      <c r="D7211" s="463"/>
      <c r="E7211" s="294" t="s">
        <v>4328</v>
      </c>
    </row>
    <row r="7212" spans="1:5">
      <c r="A7212" s="463" t="s">
        <v>10683</v>
      </c>
      <c r="B7212" s="463"/>
      <c r="C7212" s="463" t="s">
        <v>4528</v>
      </c>
      <c r="D7212" s="463"/>
      <c r="E7212" s="294" t="s">
        <v>4531</v>
      </c>
    </row>
    <row r="7213" spans="1:5">
      <c r="A7213" s="463" t="s">
        <v>10683</v>
      </c>
      <c r="B7213" s="463"/>
      <c r="C7213" s="463" t="s">
        <v>4361</v>
      </c>
      <c r="D7213" s="463"/>
      <c r="E7213" s="294" t="s">
        <v>10718</v>
      </c>
    </row>
    <row r="7214" spans="1:5">
      <c r="A7214" s="463" t="s">
        <v>10683</v>
      </c>
      <c r="B7214" s="463"/>
      <c r="C7214" s="463" t="s">
        <v>2139</v>
      </c>
      <c r="D7214" s="463"/>
      <c r="E7214" s="294" t="s">
        <v>4311</v>
      </c>
    </row>
    <row r="7215" spans="1:5">
      <c r="A7215" s="463" t="s">
        <v>10683</v>
      </c>
      <c r="B7215" s="463"/>
      <c r="C7215" s="463" t="s">
        <v>9914</v>
      </c>
      <c r="D7215" s="463"/>
      <c r="E7215" s="294" t="s">
        <v>9935</v>
      </c>
    </row>
    <row r="7216" spans="1:5">
      <c r="A7216" s="463" t="s">
        <v>10683</v>
      </c>
      <c r="B7216" s="463"/>
      <c r="C7216" s="463" t="s">
        <v>4363</v>
      </c>
      <c r="D7216" s="463"/>
      <c r="E7216" s="294" t="s">
        <v>4392</v>
      </c>
    </row>
    <row r="7217" spans="1:5">
      <c r="A7217" s="463" t="s">
        <v>10683</v>
      </c>
      <c r="B7217" s="463"/>
      <c r="C7217" s="463" t="s">
        <v>2139</v>
      </c>
      <c r="D7217" s="463"/>
      <c r="E7217" s="294" t="s">
        <v>4312</v>
      </c>
    </row>
    <row r="7218" spans="1:5">
      <c r="A7218" s="463" t="s">
        <v>10683</v>
      </c>
      <c r="B7218" s="463"/>
      <c r="C7218" s="463" t="s">
        <v>4497</v>
      </c>
      <c r="D7218" s="463"/>
      <c r="E7218" s="294" t="s">
        <v>4505</v>
      </c>
    </row>
    <row r="7219" spans="1:5">
      <c r="A7219" s="463" t="s">
        <v>10683</v>
      </c>
      <c r="B7219" s="463"/>
      <c r="C7219" s="463" t="s">
        <v>9786</v>
      </c>
      <c r="D7219" s="463"/>
      <c r="E7219" s="294" t="s">
        <v>9828</v>
      </c>
    </row>
    <row r="7220" spans="1:5">
      <c r="A7220" s="463" t="s">
        <v>10683</v>
      </c>
      <c r="B7220" s="463"/>
      <c r="C7220" s="463" t="s">
        <v>9786</v>
      </c>
      <c r="D7220" s="463"/>
      <c r="E7220" s="294" t="s">
        <v>9829</v>
      </c>
    </row>
    <row r="7221" spans="1:5">
      <c r="A7221" s="463" t="s">
        <v>10683</v>
      </c>
      <c r="B7221" s="463"/>
      <c r="C7221" s="463" t="s">
        <v>4361</v>
      </c>
      <c r="D7221" s="463"/>
      <c r="E7221" s="294" t="s">
        <v>1620</v>
      </c>
    </row>
    <row r="7222" spans="1:5">
      <c r="A7222" s="463" t="s">
        <v>10683</v>
      </c>
      <c r="B7222" s="463"/>
      <c r="C7222" s="463" t="s">
        <v>9914</v>
      </c>
      <c r="D7222" s="463"/>
      <c r="E7222" s="294" t="s">
        <v>9936</v>
      </c>
    </row>
    <row r="7223" spans="1:5">
      <c r="A7223" s="463" t="s">
        <v>10683</v>
      </c>
      <c r="B7223" s="463"/>
      <c r="C7223" s="463" t="s">
        <v>9786</v>
      </c>
      <c r="D7223" s="463"/>
      <c r="E7223" s="294" t="s">
        <v>9830</v>
      </c>
    </row>
    <row r="7224" spans="1:5">
      <c r="A7224" s="463" t="s">
        <v>10683</v>
      </c>
      <c r="B7224" s="463"/>
      <c r="C7224" s="463" t="s">
        <v>9786</v>
      </c>
      <c r="D7224" s="463"/>
      <c r="E7224" s="294" t="s">
        <v>9831</v>
      </c>
    </row>
    <row r="7225" spans="1:5">
      <c r="A7225" s="463" t="s">
        <v>10683</v>
      </c>
      <c r="B7225" s="463"/>
      <c r="C7225" s="463" t="s">
        <v>9887</v>
      </c>
      <c r="D7225" s="463"/>
      <c r="E7225" s="294" t="s">
        <v>9900</v>
      </c>
    </row>
    <row r="7226" spans="1:5">
      <c r="A7226" s="463" t="s">
        <v>10683</v>
      </c>
      <c r="B7226" s="463"/>
      <c r="C7226" s="463" t="s">
        <v>2139</v>
      </c>
      <c r="D7226" s="463"/>
      <c r="E7226" s="294" t="s">
        <v>4303</v>
      </c>
    </row>
    <row r="7227" spans="1:5">
      <c r="A7227" s="463" t="s">
        <v>10683</v>
      </c>
      <c r="B7227" s="463"/>
      <c r="C7227" s="463" t="s">
        <v>9914</v>
      </c>
      <c r="D7227" s="463"/>
      <c r="E7227" s="294" t="s">
        <v>9919</v>
      </c>
    </row>
    <row r="7228" spans="1:5">
      <c r="A7228" s="463" t="s">
        <v>10683</v>
      </c>
      <c r="B7228" s="463"/>
      <c r="C7228" s="463" t="s">
        <v>4363</v>
      </c>
      <c r="D7228" s="463"/>
      <c r="E7228" s="294" t="s">
        <v>10721</v>
      </c>
    </row>
    <row r="7229" spans="1:5">
      <c r="A7229" s="463" t="s">
        <v>10683</v>
      </c>
      <c r="B7229" s="463"/>
      <c r="C7229" s="463" t="s">
        <v>4363</v>
      </c>
      <c r="D7229" s="463"/>
      <c r="E7229" s="294" t="s">
        <v>4412</v>
      </c>
    </row>
    <row r="7230" spans="1:5">
      <c r="A7230" s="463" t="s">
        <v>10683</v>
      </c>
      <c r="B7230" s="463"/>
      <c r="C7230" s="463" t="s">
        <v>4361</v>
      </c>
      <c r="D7230" s="463"/>
      <c r="E7230" s="294" t="s">
        <v>4491</v>
      </c>
    </row>
    <row r="7231" spans="1:5">
      <c r="A7231" s="463" t="s">
        <v>10683</v>
      </c>
      <c r="B7231" s="463"/>
      <c r="C7231" s="463" t="s">
        <v>9786</v>
      </c>
      <c r="D7231" s="463"/>
      <c r="E7231" s="294" t="s">
        <v>9864</v>
      </c>
    </row>
    <row r="7232" spans="1:5">
      <c r="A7232" s="463" t="s">
        <v>10683</v>
      </c>
      <c r="B7232" s="463"/>
      <c r="C7232" s="463" t="s">
        <v>2139</v>
      </c>
      <c r="D7232" s="463"/>
      <c r="E7232" s="294" t="s">
        <v>2278</v>
      </c>
    </row>
    <row r="7233" spans="1:5">
      <c r="A7233" s="463" t="s">
        <v>10683</v>
      </c>
      <c r="B7233" s="463"/>
      <c r="C7233" s="463" t="s">
        <v>9887</v>
      </c>
      <c r="D7233" s="463"/>
      <c r="E7233" s="294" t="s">
        <v>9901</v>
      </c>
    </row>
    <row r="7234" spans="1:5">
      <c r="A7234" s="463" t="s">
        <v>10683</v>
      </c>
      <c r="B7234" s="463"/>
      <c r="C7234" s="463" t="s">
        <v>9887</v>
      </c>
      <c r="D7234" s="463"/>
      <c r="E7234" s="294" t="s">
        <v>9902</v>
      </c>
    </row>
    <row r="7235" spans="1:5">
      <c r="A7235" s="463" t="s">
        <v>10683</v>
      </c>
      <c r="B7235" s="463"/>
      <c r="C7235" s="463"/>
      <c r="D7235" s="463" t="s">
        <v>10713</v>
      </c>
      <c r="E7235" s="294" t="s">
        <v>10559</v>
      </c>
    </row>
    <row r="7236" spans="1:5">
      <c r="A7236" s="463" t="s">
        <v>10683</v>
      </c>
      <c r="B7236" s="463"/>
      <c r="C7236" s="463" t="s">
        <v>9786</v>
      </c>
      <c r="D7236" s="463"/>
      <c r="E7236" s="294" t="s">
        <v>9832</v>
      </c>
    </row>
    <row r="7237" spans="1:5">
      <c r="A7237" s="463" t="s">
        <v>10683</v>
      </c>
      <c r="B7237" s="463"/>
      <c r="C7237" s="463" t="s">
        <v>4363</v>
      </c>
      <c r="D7237" s="463"/>
      <c r="E7237" s="294" t="s">
        <v>4393</v>
      </c>
    </row>
    <row r="7238" spans="1:5">
      <c r="A7238" s="463" t="s">
        <v>10683</v>
      </c>
      <c r="B7238" s="463"/>
      <c r="C7238" s="463" t="s">
        <v>2139</v>
      </c>
      <c r="D7238" s="463"/>
      <c r="E7238" s="294" t="s">
        <v>4293</v>
      </c>
    </row>
    <row r="7239" spans="1:5">
      <c r="A7239" s="463" t="s">
        <v>10683</v>
      </c>
      <c r="B7239" s="463"/>
      <c r="C7239" s="463" t="s">
        <v>4363</v>
      </c>
      <c r="D7239" s="463"/>
      <c r="E7239" s="294" t="s">
        <v>4417</v>
      </c>
    </row>
    <row r="7240" spans="1:5">
      <c r="A7240" s="463" t="s">
        <v>10683</v>
      </c>
      <c r="B7240" s="463"/>
      <c r="C7240" s="463" t="s">
        <v>9786</v>
      </c>
      <c r="D7240" s="463"/>
      <c r="E7240" s="294" t="s">
        <v>9833</v>
      </c>
    </row>
    <row r="7241" spans="1:5">
      <c r="A7241" s="463" t="s">
        <v>10683</v>
      </c>
      <c r="B7241" s="463"/>
      <c r="C7241" s="463"/>
      <c r="D7241" s="463"/>
      <c r="E7241" s="294" t="s">
        <v>9779</v>
      </c>
    </row>
    <row r="7242" spans="1:5">
      <c r="A7242" s="463" t="s">
        <v>10683</v>
      </c>
      <c r="B7242" s="463"/>
      <c r="C7242" s="463" t="s">
        <v>4363</v>
      </c>
      <c r="D7242" s="463"/>
      <c r="E7242" s="294" t="s">
        <v>4394</v>
      </c>
    </row>
    <row r="7243" spans="1:5">
      <c r="A7243" s="463" t="s">
        <v>10683</v>
      </c>
      <c r="B7243" s="463"/>
      <c r="C7243" s="463" t="s">
        <v>9786</v>
      </c>
      <c r="D7243" s="463"/>
      <c r="E7243" s="294" t="s">
        <v>9834</v>
      </c>
    </row>
    <row r="7244" spans="1:5">
      <c r="A7244" s="463" t="s">
        <v>10683</v>
      </c>
      <c r="B7244" s="463"/>
      <c r="C7244" s="463" t="s">
        <v>9786</v>
      </c>
      <c r="D7244" s="463"/>
      <c r="E7244" s="294" t="s">
        <v>9835</v>
      </c>
    </row>
    <row r="7245" spans="1:5">
      <c r="A7245" s="463" t="s">
        <v>10683</v>
      </c>
      <c r="B7245" s="463"/>
      <c r="C7245" s="463" t="s">
        <v>4363</v>
      </c>
      <c r="D7245" s="463"/>
      <c r="E7245" s="294" t="s">
        <v>4395</v>
      </c>
    </row>
    <row r="7246" spans="1:5">
      <c r="A7246" s="463" t="s">
        <v>10683</v>
      </c>
      <c r="B7246" s="463"/>
      <c r="C7246" s="463" t="s">
        <v>2139</v>
      </c>
      <c r="D7246" s="463"/>
      <c r="E7246" s="294" t="s">
        <v>4313</v>
      </c>
    </row>
    <row r="7247" spans="1:5">
      <c r="A7247" s="463" t="s">
        <v>10683</v>
      </c>
      <c r="B7247" s="463"/>
      <c r="C7247" s="463" t="s">
        <v>9914</v>
      </c>
      <c r="D7247" s="463"/>
      <c r="E7247" s="294" t="s">
        <v>9937</v>
      </c>
    </row>
    <row r="7248" spans="1:5">
      <c r="A7248" s="463" t="s">
        <v>10683</v>
      </c>
      <c r="B7248" s="463"/>
      <c r="C7248" s="463" t="s">
        <v>2139</v>
      </c>
      <c r="D7248" s="463"/>
      <c r="E7248" s="294" t="s">
        <v>4277</v>
      </c>
    </row>
    <row r="7249" spans="1:5">
      <c r="A7249" s="463" t="s">
        <v>10683</v>
      </c>
      <c r="B7249" s="463"/>
      <c r="C7249" s="463" t="s">
        <v>4361</v>
      </c>
      <c r="D7249" s="463"/>
      <c r="E7249" s="294" t="s">
        <v>4492</v>
      </c>
    </row>
    <row r="7250" spans="1:5">
      <c r="A7250" s="463" t="s">
        <v>10683</v>
      </c>
      <c r="B7250" s="463"/>
      <c r="C7250" s="463" t="s">
        <v>4431</v>
      </c>
      <c r="D7250" s="463" t="s">
        <v>10716</v>
      </c>
      <c r="E7250" s="294" t="s">
        <v>4432</v>
      </c>
    </row>
    <row r="7251" spans="1:5">
      <c r="A7251" s="463" t="s">
        <v>10683</v>
      </c>
      <c r="B7251" s="463"/>
      <c r="C7251" s="463" t="s">
        <v>9786</v>
      </c>
      <c r="D7251" s="463"/>
      <c r="E7251" s="294" t="s">
        <v>9837</v>
      </c>
    </row>
    <row r="7252" spans="1:5">
      <c r="A7252" s="463" t="s">
        <v>10683</v>
      </c>
      <c r="B7252" s="463"/>
      <c r="C7252" s="463" t="s">
        <v>2139</v>
      </c>
      <c r="D7252" s="463"/>
      <c r="E7252" s="294" t="s">
        <v>4314</v>
      </c>
    </row>
    <row r="7253" spans="1:5">
      <c r="A7253" s="463" t="s">
        <v>10683</v>
      </c>
      <c r="B7253" s="463"/>
      <c r="C7253" s="463"/>
      <c r="D7253" s="463" t="s">
        <v>10715</v>
      </c>
      <c r="E7253" s="294" t="s">
        <v>9777</v>
      </c>
    </row>
    <row r="7254" spans="1:5">
      <c r="A7254" s="463" t="s">
        <v>10683</v>
      </c>
      <c r="B7254" s="463"/>
      <c r="C7254" s="463" t="s">
        <v>2139</v>
      </c>
      <c r="D7254" s="463"/>
      <c r="E7254" s="294" t="s">
        <v>4344</v>
      </c>
    </row>
    <row r="7255" spans="1:5">
      <c r="A7255" s="463" t="s">
        <v>10683</v>
      </c>
      <c r="B7255" s="463"/>
      <c r="C7255" s="463" t="s">
        <v>2139</v>
      </c>
      <c r="D7255" s="463"/>
      <c r="E7255" s="294" t="s">
        <v>4278</v>
      </c>
    </row>
    <row r="7256" spans="1:5">
      <c r="A7256" s="463" t="s">
        <v>10683</v>
      </c>
      <c r="B7256" s="463"/>
      <c r="C7256" s="463" t="s">
        <v>9887</v>
      </c>
      <c r="D7256" s="463"/>
      <c r="E7256" s="294" t="s">
        <v>9903</v>
      </c>
    </row>
    <row r="7257" spans="1:5">
      <c r="A7257" s="463" t="s">
        <v>10683</v>
      </c>
      <c r="B7257" s="463"/>
      <c r="C7257" s="463" t="s">
        <v>9786</v>
      </c>
      <c r="D7257" s="463"/>
      <c r="E7257" s="294" t="s">
        <v>9838</v>
      </c>
    </row>
    <row r="7258" spans="1:5">
      <c r="A7258" s="463" t="s">
        <v>10683</v>
      </c>
      <c r="B7258" s="463"/>
      <c r="C7258" s="463" t="s">
        <v>9786</v>
      </c>
      <c r="D7258" s="463"/>
      <c r="E7258" s="294" t="s">
        <v>9839</v>
      </c>
    </row>
    <row r="7259" spans="1:5">
      <c r="A7259" s="463" t="s">
        <v>10683</v>
      </c>
      <c r="B7259" s="463"/>
      <c r="C7259" s="463" t="s">
        <v>9786</v>
      </c>
      <c r="D7259" s="463"/>
      <c r="E7259" s="294" t="s">
        <v>9840</v>
      </c>
    </row>
    <row r="7260" spans="1:5">
      <c r="A7260" s="463" t="s">
        <v>10683</v>
      </c>
      <c r="B7260" s="463"/>
      <c r="C7260" s="463" t="s">
        <v>2139</v>
      </c>
      <c r="D7260" s="463"/>
      <c r="E7260" s="294" t="s">
        <v>4336</v>
      </c>
    </row>
    <row r="7261" spans="1:5">
      <c r="A7261" s="463" t="s">
        <v>10683</v>
      </c>
      <c r="B7261" s="463"/>
      <c r="C7261" s="463" t="s">
        <v>4431</v>
      </c>
      <c r="D7261" s="463"/>
      <c r="E7261" s="294" t="s">
        <v>4515</v>
      </c>
    </row>
    <row r="7262" spans="1:5">
      <c r="A7262" s="463" t="s">
        <v>10683</v>
      </c>
      <c r="B7262" s="463"/>
      <c r="C7262" s="463" t="s">
        <v>4363</v>
      </c>
      <c r="D7262" s="463" t="s">
        <v>10720</v>
      </c>
      <c r="E7262" s="294" t="s">
        <v>4396</v>
      </c>
    </row>
    <row r="7263" spans="1:5">
      <c r="A7263" s="463" t="s">
        <v>10683</v>
      </c>
      <c r="B7263" s="463"/>
      <c r="C7263" s="463" t="s">
        <v>4363</v>
      </c>
      <c r="D7263" s="463" t="s">
        <v>10720</v>
      </c>
      <c r="E7263" s="294" t="s">
        <v>4396</v>
      </c>
    </row>
    <row r="7264" spans="1:5">
      <c r="A7264" s="463" t="s">
        <v>10683</v>
      </c>
      <c r="B7264" s="463"/>
      <c r="C7264" s="463" t="s">
        <v>4363</v>
      </c>
      <c r="D7264" s="463"/>
      <c r="E7264" s="294" t="s">
        <v>4397</v>
      </c>
    </row>
    <row r="7265" spans="1:5">
      <c r="A7265" s="463" t="s">
        <v>10683</v>
      </c>
      <c r="B7265" s="463"/>
      <c r="C7265" s="463" t="s">
        <v>2139</v>
      </c>
      <c r="D7265" s="463"/>
      <c r="E7265" s="294" t="s">
        <v>4316</v>
      </c>
    </row>
    <row r="7266" spans="1:5">
      <c r="A7266" s="463" t="s">
        <v>10683</v>
      </c>
      <c r="B7266" s="463"/>
      <c r="C7266" s="463"/>
      <c r="D7266" s="463" t="s">
        <v>10713</v>
      </c>
      <c r="E7266" s="294" t="s">
        <v>10484</v>
      </c>
    </row>
    <row r="7267" spans="1:5">
      <c r="A7267" s="463" t="s">
        <v>10683</v>
      </c>
      <c r="B7267" s="463"/>
      <c r="C7267" s="463" t="s">
        <v>9786</v>
      </c>
      <c r="D7267" s="463"/>
      <c r="E7267" s="294" t="s">
        <v>1684</v>
      </c>
    </row>
    <row r="7268" spans="1:5">
      <c r="A7268" s="463" t="s">
        <v>10683</v>
      </c>
      <c r="B7268" s="463"/>
      <c r="C7268" s="463" t="s">
        <v>2139</v>
      </c>
      <c r="D7268" s="463"/>
      <c r="E7268" s="294" t="s">
        <v>4317</v>
      </c>
    </row>
    <row r="7269" spans="1:5">
      <c r="A7269" s="463" t="s">
        <v>10683</v>
      </c>
      <c r="B7269" s="463"/>
      <c r="C7269" s="463" t="s">
        <v>2139</v>
      </c>
      <c r="D7269" s="463"/>
      <c r="E7269" s="294" t="s">
        <v>4318</v>
      </c>
    </row>
    <row r="7270" spans="1:5">
      <c r="A7270" s="463" t="s">
        <v>10683</v>
      </c>
      <c r="B7270" s="463"/>
      <c r="C7270" s="463" t="s">
        <v>9786</v>
      </c>
      <c r="D7270" s="463"/>
      <c r="E7270" s="294" t="s">
        <v>9820</v>
      </c>
    </row>
    <row r="7271" spans="1:5">
      <c r="A7271" s="463" t="s">
        <v>10683</v>
      </c>
      <c r="B7271" s="463"/>
      <c r="C7271" s="463" t="s">
        <v>4363</v>
      </c>
      <c r="D7271" s="463"/>
      <c r="E7271" s="294" t="s">
        <v>4398</v>
      </c>
    </row>
    <row r="7272" spans="1:5">
      <c r="A7272" s="463" t="s">
        <v>10683</v>
      </c>
      <c r="B7272" s="463"/>
      <c r="C7272" s="463" t="s">
        <v>9786</v>
      </c>
      <c r="D7272" s="463"/>
      <c r="E7272" s="294" t="s">
        <v>9842</v>
      </c>
    </row>
    <row r="7273" spans="1:5">
      <c r="A7273" s="463" t="s">
        <v>10683</v>
      </c>
      <c r="B7273" s="463"/>
      <c r="C7273" s="463" t="s">
        <v>4506</v>
      </c>
      <c r="D7273" s="463"/>
      <c r="E7273" s="294" t="s">
        <v>4512</v>
      </c>
    </row>
    <row r="7274" spans="1:5">
      <c r="A7274" s="463" t="s">
        <v>10683</v>
      </c>
      <c r="B7274" s="463"/>
      <c r="C7274" s="463" t="s">
        <v>2139</v>
      </c>
      <c r="D7274" s="463"/>
      <c r="E7274" s="294" t="s">
        <v>4357</v>
      </c>
    </row>
    <row r="7275" spans="1:5">
      <c r="A7275" s="463" t="s">
        <v>10683</v>
      </c>
      <c r="B7275" s="463"/>
      <c r="C7275" s="463" t="s">
        <v>4431</v>
      </c>
      <c r="D7275" s="463"/>
      <c r="E7275" s="294" t="s">
        <v>4521</v>
      </c>
    </row>
    <row r="7276" spans="1:5">
      <c r="A7276" s="463" t="s">
        <v>10683</v>
      </c>
      <c r="B7276" s="463"/>
      <c r="C7276" s="463" t="s">
        <v>9786</v>
      </c>
      <c r="D7276" s="463"/>
      <c r="E7276" s="294" t="s">
        <v>9843</v>
      </c>
    </row>
    <row r="7277" spans="1:5">
      <c r="A7277" s="463" t="s">
        <v>10683</v>
      </c>
      <c r="B7277" s="463"/>
      <c r="C7277" s="463" t="s">
        <v>4431</v>
      </c>
      <c r="D7277" s="463"/>
      <c r="E7277" s="294" t="s">
        <v>4522</v>
      </c>
    </row>
    <row r="7278" spans="1:5">
      <c r="A7278" s="463" t="s">
        <v>10683</v>
      </c>
      <c r="B7278" s="463"/>
      <c r="C7278" s="463" t="s">
        <v>9786</v>
      </c>
      <c r="D7278" s="463"/>
      <c r="E7278" s="294" t="s">
        <v>9844</v>
      </c>
    </row>
    <row r="7279" spans="1:5">
      <c r="A7279" s="463" t="s">
        <v>10683</v>
      </c>
      <c r="B7279" s="463"/>
      <c r="C7279" s="463" t="s">
        <v>9786</v>
      </c>
      <c r="D7279" s="463"/>
      <c r="E7279" s="294" t="s">
        <v>9862</v>
      </c>
    </row>
    <row r="7280" spans="1:5">
      <c r="A7280" s="463" t="s">
        <v>10683</v>
      </c>
      <c r="B7280" s="463"/>
      <c r="C7280" s="463" t="s">
        <v>4363</v>
      </c>
      <c r="D7280" s="463"/>
      <c r="E7280" s="294" t="s">
        <v>4399</v>
      </c>
    </row>
    <row r="7281" spans="1:5">
      <c r="A7281" s="463" t="s">
        <v>10683</v>
      </c>
      <c r="B7281" s="463"/>
      <c r="C7281" s="463" t="s">
        <v>4363</v>
      </c>
      <c r="D7281" s="463"/>
      <c r="E7281" s="294" t="s">
        <v>4400</v>
      </c>
    </row>
    <row r="7282" spans="1:5">
      <c r="A7282" s="463" t="s">
        <v>10683</v>
      </c>
      <c r="B7282" s="463"/>
      <c r="C7282" s="463" t="s">
        <v>2139</v>
      </c>
      <c r="D7282" s="463"/>
      <c r="E7282" s="294" t="s">
        <v>4279</v>
      </c>
    </row>
    <row r="7283" spans="1:5">
      <c r="A7283" s="463" t="s">
        <v>10683</v>
      </c>
      <c r="B7283" s="463"/>
      <c r="C7283" s="463" t="s">
        <v>9786</v>
      </c>
      <c r="D7283" s="463"/>
      <c r="E7283" s="294" t="s">
        <v>9845</v>
      </c>
    </row>
    <row r="7284" spans="1:5">
      <c r="A7284" s="463" t="s">
        <v>10683</v>
      </c>
      <c r="B7284" s="463"/>
      <c r="C7284" s="463" t="s">
        <v>2139</v>
      </c>
      <c r="D7284" s="463"/>
      <c r="E7284" s="294" t="s">
        <v>4289</v>
      </c>
    </row>
    <row r="7285" spans="1:5">
      <c r="A7285" s="463" t="s">
        <v>10683</v>
      </c>
      <c r="B7285" s="463"/>
      <c r="C7285" s="463" t="s">
        <v>9887</v>
      </c>
      <c r="D7285" s="463"/>
      <c r="E7285" s="294" t="s">
        <v>9904</v>
      </c>
    </row>
    <row r="7286" spans="1:5">
      <c r="A7286" s="463" t="s">
        <v>10683</v>
      </c>
      <c r="B7286" s="463"/>
      <c r="C7286" s="463" t="s">
        <v>9786</v>
      </c>
      <c r="D7286" s="463"/>
      <c r="E7286" s="294" t="s">
        <v>9846</v>
      </c>
    </row>
    <row r="7287" spans="1:5">
      <c r="A7287" s="463" t="s">
        <v>10683</v>
      </c>
      <c r="B7287" s="463"/>
      <c r="C7287" s="463" t="s">
        <v>4431</v>
      </c>
      <c r="D7287" s="463"/>
      <c r="E7287" s="294" t="s">
        <v>4524</v>
      </c>
    </row>
    <row r="7288" spans="1:5">
      <c r="A7288" s="463" t="s">
        <v>10683</v>
      </c>
      <c r="B7288" s="463"/>
      <c r="C7288" s="463" t="s">
        <v>4506</v>
      </c>
      <c r="D7288" s="463"/>
      <c r="E7288" s="294" t="s">
        <v>4511</v>
      </c>
    </row>
    <row r="7289" spans="1:5">
      <c r="A7289" s="463" t="s">
        <v>10683</v>
      </c>
      <c r="B7289" s="463"/>
      <c r="C7289" s="463" t="s">
        <v>4363</v>
      </c>
      <c r="D7289" s="463"/>
      <c r="E7289" s="294" t="s">
        <v>4401</v>
      </c>
    </row>
    <row r="7290" spans="1:5">
      <c r="A7290" s="463" t="s">
        <v>10683</v>
      </c>
      <c r="B7290" s="463"/>
      <c r="C7290" s="463"/>
      <c r="D7290" s="463" t="s">
        <v>10715</v>
      </c>
      <c r="E7290" s="294" t="s">
        <v>9781</v>
      </c>
    </row>
    <row r="7291" spans="1:5">
      <c r="A7291" s="463" t="s">
        <v>10683</v>
      </c>
      <c r="B7291" s="463"/>
      <c r="C7291" s="463" t="s">
        <v>2139</v>
      </c>
      <c r="D7291" s="463"/>
      <c r="E7291" s="294" t="s">
        <v>4280</v>
      </c>
    </row>
    <row r="7292" spans="1:5">
      <c r="A7292" s="463" t="s">
        <v>10683</v>
      </c>
      <c r="B7292" s="463"/>
      <c r="C7292" s="463" t="s">
        <v>2139</v>
      </c>
      <c r="D7292" s="463"/>
      <c r="E7292" s="294" t="s">
        <v>4319</v>
      </c>
    </row>
    <row r="7293" spans="1:5">
      <c r="A7293" s="463" t="s">
        <v>10683</v>
      </c>
      <c r="B7293" s="463"/>
      <c r="C7293" s="463" t="s">
        <v>4506</v>
      </c>
      <c r="D7293" s="463"/>
      <c r="E7293" s="294" t="s">
        <v>4507</v>
      </c>
    </row>
    <row r="7294" spans="1:5">
      <c r="A7294" s="463" t="s">
        <v>10683</v>
      </c>
      <c r="B7294" s="463"/>
      <c r="C7294" s="463" t="s">
        <v>9914</v>
      </c>
      <c r="D7294" s="463"/>
      <c r="E7294" s="294" t="s">
        <v>9929</v>
      </c>
    </row>
    <row r="7295" spans="1:5">
      <c r="A7295" s="463" t="s">
        <v>10683</v>
      </c>
      <c r="B7295" s="463"/>
      <c r="C7295" s="463" t="s">
        <v>9786</v>
      </c>
      <c r="D7295" s="463"/>
      <c r="E7295" s="294" t="s">
        <v>9847</v>
      </c>
    </row>
    <row r="7296" spans="1:5">
      <c r="A7296" s="463" t="s">
        <v>10683</v>
      </c>
      <c r="B7296" s="463"/>
      <c r="C7296" s="463" t="s">
        <v>4361</v>
      </c>
      <c r="D7296" s="463"/>
      <c r="E7296" s="294" t="s">
        <v>4493</v>
      </c>
    </row>
    <row r="7297" spans="1:5">
      <c r="A7297" s="463" t="s">
        <v>10683</v>
      </c>
      <c r="B7297" s="463"/>
      <c r="C7297" s="463" t="s">
        <v>4363</v>
      </c>
      <c r="D7297" s="463"/>
      <c r="E7297" s="294" t="s">
        <v>4423</v>
      </c>
    </row>
    <row r="7298" spans="1:5">
      <c r="A7298" s="463" t="s">
        <v>10683</v>
      </c>
      <c r="B7298" s="463"/>
      <c r="C7298" s="463" t="s">
        <v>2139</v>
      </c>
      <c r="D7298" s="463"/>
      <c r="E7298" s="294" t="s">
        <v>4320</v>
      </c>
    </row>
    <row r="7299" spans="1:5">
      <c r="A7299" s="463" t="s">
        <v>10683</v>
      </c>
      <c r="B7299" s="463"/>
      <c r="C7299" s="463" t="s">
        <v>2139</v>
      </c>
      <c r="D7299" s="463"/>
      <c r="E7299" s="294" t="s">
        <v>4321</v>
      </c>
    </row>
    <row r="7300" spans="1:5">
      <c r="A7300" s="463" t="s">
        <v>10683</v>
      </c>
      <c r="B7300" s="463"/>
      <c r="C7300" s="463" t="s">
        <v>4431</v>
      </c>
      <c r="D7300" s="463"/>
      <c r="E7300" s="294" t="s">
        <v>4520</v>
      </c>
    </row>
    <row r="7301" spans="1:5">
      <c r="A7301" s="463" t="s">
        <v>10683</v>
      </c>
      <c r="B7301" s="463"/>
      <c r="C7301" s="463" t="s">
        <v>2139</v>
      </c>
      <c r="D7301" s="463"/>
      <c r="E7301" s="294" t="s">
        <v>4322</v>
      </c>
    </row>
    <row r="7302" spans="1:5">
      <c r="A7302" s="463" t="s">
        <v>10683</v>
      </c>
      <c r="B7302" s="463"/>
      <c r="C7302" s="463" t="s">
        <v>4363</v>
      </c>
      <c r="D7302" s="463"/>
      <c r="E7302" s="294" t="s">
        <v>4402</v>
      </c>
    </row>
    <row r="7303" spans="1:5">
      <c r="A7303" s="463" t="s">
        <v>10683</v>
      </c>
      <c r="B7303" s="463"/>
      <c r="C7303" s="463" t="s">
        <v>2139</v>
      </c>
      <c r="D7303" s="463"/>
      <c r="E7303" s="294" t="s">
        <v>4323</v>
      </c>
    </row>
    <row r="7304" spans="1:5">
      <c r="A7304" s="463" t="s">
        <v>10683</v>
      </c>
      <c r="B7304" s="463"/>
      <c r="C7304" s="463" t="s">
        <v>9914</v>
      </c>
      <c r="D7304" s="463"/>
      <c r="E7304" s="294" t="s">
        <v>9938</v>
      </c>
    </row>
    <row r="7305" spans="1:5">
      <c r="A7305" s="463" t="s">
        <v>10683</v>
      </c>
      <c r="B7305" s="463"/>
      <c r="C7305" s="463" t="s">
        <v>9786</v>
      </c>
      <c r="D7305" s="463"/>
      <c r="E7305" s="294" t="s">
        <v>9848</v>
      </c>
    </row>
    <row r="7306" spans="1:5">
      <c r="A7306" s="463" t="s">
        <v>10683</v>
      </c>
      <c r="B7306" s="463"/>
      <c r="C7306" s="463" t="s">
        <v>9914</v>
      </c>
      <c r="D7306" s="463"/>
      <c r="E7306" s="294" t="s">
        <v>9939</v>
      </c>
    </row>
    <row r="7307" spans="1:5">
      <c r="A7307" s="463" t="s">
        <v>10683</v>
      </c>
      <c r="B7307" s="463"/>
      <c r="C7307" s="463"/>
      <c r="D7307" s="463"/>
      <c r="E7307" s="294" t="s">
        <v>9770</v>
      </c>
    </row>
    <row r="7308" spans="1:5">
      <c r="A7308" s="463" t="s">
        <v>10683</v>
      </c>
      <c r="B7308" s="463"/>
      <c r="C7308" s="463" t="s">
        <v>4363</v>
      </c>
      <c r="D7308" s="463"/>
      <c r="E7308" s="294" t="s">
        <v>4403</v>
      </c>
    </row>
    <row r="7309" spans="1:5">
      <c r="A7309" s="463" t="s">
        <v>10683</v>
      </c>
      <c r="B7309" s="463"/>
      <c r="C7309" s="463" t="s">
        <v>9914</v>
      </c>
      <c r="D7309" s="463"/>
      <c r="E7309" s="294" t="s">
        <v>9940</v>
      </c>
    </row>
    <row r="7310" spans="1:5">
      <c r="A7310" s="463" t="s">
        <v>10683</v>
      </c>
      <c r="B7310" s="463"/>
      <c r="C7310" s="463" t="s">
        <v>9914</v>
      </c>
      <c r="D7310" s="463"/>
      <c r="E7310" s="294" t="s">
        <v>9920</v>
      </c>
    </row>
    <row r="7311" spans="1:5">
      <c r="A7311" s="463" t="s">
        <v>10683</v>
      </c>
      <c r="B7311" s="463"/>
      <c r="C7311" s="463" t="s">
        <v>2139</v>
      </c>
      <c r="D7311" s="463"/>
      <c r="E7311" s="294" t="s">
        <v>4324</v>
      </c>
    </row>
    <row r="7312" spans="1:5">
      <c r="A7312" s="463" t="s">
        <v>10683</v>
      </c>
      <c r="B7312" s="463"/>
      <c r="C7312" s="463" t="s">
        <v>4363</v>
      </c>
      <c r="D7312" s="463"/>
      <c r="E7312" s="294" t="s">
        <v>4404</v>
      </c>
    </row>
    <row r="7313" spans="1:5">
      <c r="A7313" s="463" t="s">
        <v>10683</v>
      </c>
      <c r="B7313" s="463"/>
      <c r="C7313" s="463" t="s">
        <v>4363</v>
      </c>
      <c r="D7313" s="463"/>
      <c r="E7313" s="294" t="s">
        <v>4405</v>
      </c>
    </row>
    <row r="7314" spans="1:5">
      <c r="A7314" s="463" t="s">
        <v>10683</v>
      </c>
      <c r="B7314" s="463"/>
      <c r="C7314" s="463" t="s">
        <v>9887</v>
      </c>
      <c r="D7314" s="463"/>
      <c r="E7314" s="294" t="s">
        <v>9905</v>
      </c>
    </row>
    <row r="7315" spans="1:5">
      <c r="A7315" s="463" t="s">
        <v>10683</v>
      </c>
      <c r="B7315" s="463"/>
      <c r="C7315" s="463" t="s">
        <v>9887</v>
      </c>
      <c r="D7315" s="463"/>
      <c r="E7315" s="294" t="s">
        <v>9906</v>
      </c>
    </row>
    <row r="7316" spans="1:5">
      <c r="A7316" s="463" t="s">
        <v>10683</v>
      </c>
      <c r="B7316" s="463"/>
      <c r="C7316" s="463" t="s">
        <v>4363</v>
      </c>
      <c r="D7316" s="463"/>
      <c r="E7316" s="294" t="s">
        <v>4406</v>
      </c>
    </row>
    <row r="7317" spans="1:5">
      <c r="A7317" s="463" t="s">
        <v>10683</v>
      </c>
      <c r="B7317" s="463"/>
      <c r="C7317" s="463" t="s">
        <v>4363</v>
      </c>
      <c r="D7317" s="463"/>
      <c r="E7317" s="294" t="s">
        <v>4382</v>
      </c>
    </row>
    <row r="7318" spans="1:5">
      <c r="A7318" s="463" t="s">
        <v>10683</v>
      </c>
      <c r="B7318" s="463"/>
      <c r="C7318" s="463" t="s">
        <v>4363</v>
      </c>
      <c r="D7318" s="463"/>
      <c r="E7318" s="294" t="s">
        <v>4407</v>
      </c>
    </row>
    <row r="7319" spans="1:5">
      <c r="A7319" s="463" t="s">
        <v>10683</v>
      </c>
      <c r="B7319" s="463"/>
      <c r="C7319" s="463" t="s">
        <v>9786</v>
      </c>
      <c r="D7319" s="463"/>
      <c r="E7319" s="294" t="s">
        <v>9851</v>
      </c>
    </row>
    <row r="7320" spans="1:5">
      <c r="A7320" s="463" t="s">
        <v>10683</v>
      </c>
      <c r="B7320" s="463"/>
      <c r="C7320" s="463" t="s">
        <v>9786</v>
      </c>
      <c r="D7320" s="463"/>
      <c r="E7320" s="294" t="s">
        <v>9852</v>
      </c>
    </row>
    <row r="7321" spans="1:5">
      <c r="A7321" s="463" t="s">
        <v>10683</v>
      </c>
      <c r="B7321" s="463"/>
      <c r="C7321" s="463" t="s">
        <v>9786</v>
      </c>
      <c r="D7321" s="463"/>
      <c r="E7321" s="294" t="s">
        <v>9853</v>
      </c>
    </row>
    <row r="7322" spans="1:5">
      <c r="A7322" s="463" t="s">
        <v>10683</v>
      </c>
      <c r="B7322" s="463"/>
      <c r="C7322" s="463" t="s">
        <v>9786</v>
      </c>
      <c r="D7322" s="463"/>
      <c r="E7322" s="294" t="s">
        <v>9854</v>
      </c>
    </row>
    <row r="7323" spans="1:5">
      <c r="A7323" s="463" t="s">
        <v>10683</v>
      </c>
      <c r="B7323" s="463"/>
      <c r="C7323" s="463" t="s">
        <v>9786</v>
      </c>
      <c r="D7323" s="463"/>
      <c r="E7323" s="294" t="s">
        <v>9855</v>
      </c>
    </row>
    <row r="7324" spans="1:5">
      <c r="A7324" s="463" t="s">
        <v>10683</v>
      </c>
      <c r="B7324" s="463"/>
      <c r="C7324" s="463" t="s">
        <v>9786</v>
      </c>
      <c r="D7324" s="463"/>
      <c r="E7324" s="294" t="s">
        <v>9849</v>
      </c>
    </row>
    <row r="7325" spans="1:5">
      <c r="A7325" s="463" t="s">
        <v>10683</v>
      </c>
      <c r="B7325" s="463"/>
      <c r="C7325" s="463" t="s">
        <v>4363</v>
      </c>
      <c r="D7325" s="463"/>
      <c r="E7325" s="294" t="s">
        <v>4408</v>
      </c>
    </row>
    <row r="7326" spans="1:5">
      <c r="A7326" s="463" t="s">
        <v>10683</v>
      </c>
      <c r="B7326" s="463"/>
      <c r="C7326" s="463" t="s">
        <v>4361</v>
      </c>
      <c r="D7326" s="463"/>
      <c r="E7326" s="294" t="s">
        <v>4487</v>
      </c>
    </row>
    <row r="7327" spans="1:5">
      <c r="A7327" s="463" t="s">
        <v>10683</v>
      </c>
      <c r="B7327" s="463"/>
      <c r="C7327" s="463" t="s">
        <v>4528</v>
      </c>
      <c r="D7327" s="463"/>
      <c r="E7327" s="294" t="s">
        <v>4529</v>
      </c>
    </row>
    <row r="7328" spans="1:5">
      <c r="A7328" s="463" t="s">
        <v>10683</v>
      </c>
      <c r="B7328" s="463"/>
      <c r="C7328" s="463" t="s">
        <v>4506</v>
      </c>
      <c r="D7328" s="463"/>
      <c r="E7328" s="294" t="s">
        <v>4513</v>
      </c>
    </row>
    <row r="7329" spans="1:5">
      <c r="A7329" s="463" t="s">
        <v>10683</v>
      </c>
      <c r="B7329" s="463"/>
      <c r="C7329" s="463" t="s">
        <v>2139</v>
      </c>
      <c r="D7329" s="463"/>
      <c r="E7329" s="294" t="s">
        <v>4297</v>
      </c>
    </row>
    <row r="7330" spans="1:5">
      <c r="A7330" s="463" t="s">
        <v>10683</v>
      </c>
      <c r="B7330" s="463"/>
      <c r="C7330" s="463" t="s">
        <v>9887</v>
      </c>
      <c r="D7330" s="463"/>
      <c r="E7330" s="294" t="s">
        <v>9907</v>
      </c>
    </row>
    <row r="7331" spans="1:5">
      <c r="A7331" s="463" t="s">
        <v>10683</v>
      </c>
      <c r="B7331" s="463"/>
      <c r="C7331" s="463" t="s">
        <v>4506</v>
      </c>
      <c r="D7331" s="463"/>
      <c r="E7331" s="294" t="s">
        <v>4508</v>
      </c>
    </row>
    <row r="7332" spans="1:5">
      <c r="A7332" s="463" t="s">
        <v>10683</v>
      </c>
      <c r="B7332" s="463"/>
      <c r="C7332" s="463" t="s">
        <v>4433</v>
      </c>
      <c r="D7332" s="463"/>
      <c r="E7332" s="294" t="s">
        <v>4434</v>
      </c>
    </row>
    <row r="7333" spans="1:5">
      <c r="A7333" s="463" t="s">
        <v>10683</v>
      </c>
      <c r="B7333" s="463"/>
      <c r="C7333" s="463"/>
      <c r="D7333" s="463" t="s">
        <v>10715</v>
      </c>
      <c r="E7333" s="294" t="s">
        <v>9782</v>
      </c>
    </row>
    <row r="7334" spans="1:5">
      <c r="A7334" s="463" t="s">
        <v>10683</v>
      </c>
      <c r="B7334" s="463"/>
      <c r="C7334" s="463" t="s">
        <v>9914</v>
      </c>
      <c r="D7334" s="463"/>
      <c r="E7334" s="294" t="s">
        <v>9941</v>
      </c>
    </row>
    <row r="7335" spans="1:5">
      <c r="A7335" s="463" t="s">
        <v>10683</v>
      </c>
      <c r="B7335" s="463"/>
      <c r="C7335" s="463" t="s">
        <v>9786</v>
      </c>
      <c r="D7335" s="463"/>
      <c r="E7335" s="294" t="s">
        <v>9856</v>
      </c>
    </row>
    <row r="7336" spans="1:5">
      <c r="A7336" s="463" t="s">
        <v>10683</v>
      </c>
      <c r="B7336" s="463"/>
      <c r="C7336" s="463" t="s">
        <v>4363</v>
      </c>
      <c r="D7336" s="463"/>
      <c r="E7336" s="294" t="s">
        <v>4410</v>
      </c>
    </row>
    <row r="7337" spans="1:5">
      <c r="A7337" s="463" t="s">
        <v>10683</v>
      </c>
      <c r="B7337" s="463"/>
      <c r="C7337" s="463" t="s">
        <v>4363</v>
      </c>
      <c r="D7337" s="463"/>
      <c r="E7337" s="294" t="s">
        <v>4411</v>
      </c>
    </row>
    <row r="7338" spans="1:5">
      <c r="A7338" s="463" t="s">
        <v>10683</v>
      </c>
      <c r="B7338" s="463"/>
      <c r="C7338" s="463" t="s">
        <v>4497</v>
      </c>
      <c r="D7338" s="463"/>
      <c r="E7338" s="294" t="s">
        <v>4500</v>
      </c>
    </row>
    <row r="7339" spans="1:5">
      <c r="A7339" s="463" t="s">
        <v>10683</v>
      </c>
      <c r="B7339" s="463"/>
      <c r="C7339" s="463" t="s">
        <v>4361</v>
      </c>
      <c r="D7339" s="463"/>
      <c r="E7339" s="294" t="s">
        <v>4362</v>
      </c>
    </row>
    <row r="7340" spans="1:5">
      <c r="A7340" s="463" t="s">
        <v>10683</v>
      </c>
      <c r="B7340" s="463"/>
      <c r="C7340" s="463" t="s">
        <v>9786</v>
      </c>
      <c r="D7340" s="463"/>
      <c r="E7340" s="294" t="s">
        <v>9857</v>
      </c>
    </row>
    <row r="7341" spans="1:5">
      <c r="A7341" s="463" t="s">
        <v>10683</v>
      </c>
      <c r="B7341" s="463"/>
      <c r="C7341" s="463" t="s">
        <v>9786</v>
      </c>
      <c r="D7341" s="463"/>
      <c r="E7341" s="294" t="s">
        <v>9859</v>
      </c>
    </row>
    <row r="7342" spans="1:5">
      <c r="A7342" s="463" t="s">
        <v>10683</v>
      </c>
      <c r="B7342" s="463"/>
      <c r="C7342" s="463" t="s">
        <v>4361</v>
      </c>
      <c r="D7342" s="463"/>
      <c r="E7342" s="294" t="s">
        <v>4494</v>
      </c>
    </row>
    <row r="7343" spans="1:5">
      <c r="A7343" s="463" t="s">
        <v>10683</v>
      </c>
      <c r="B7343" s="463"/>
      <c r="C7343" s="463" t="s">
        <v>2139</v>
      </c>
      <c r="D7343" s="463"/>
      <c r="E7343" s="294" t="s">
        <v>4281</v>
      </c>
    </row>
    <row r="7344" spans="1:5">
      <c r="A7344" s="463" t="s">
        <v>10683</v>
      </c>
      <c r="B7344" s="463"/>
      <c r="C7344" s="463" t="s">
        <v>2139</v>
      </c>
      <c r="D7344" s="463"/>
      <c r="E7344" s="294" t="s">
        <v>4315</v>
      </c>
    </row>
    <row r="7345" spans="1:5">
      <c r="A7345" s="463" t="s">
        <v>10683</v>
      </c>
      <c r="B7345" s="463"/>
      <c r="C7345" s="463" t="s">
        <v>9786</v>
      </c>
      <c r="D7345" s="463"/>
      <c r="E7345" s="294" t="s">
        <v>9860</v>
      </c>
    </row>
    <row r="7346" spans="1:5">
      <c r="A7346" s="463" t="s">
        <v>10683</v>
      </c>
      <c r="B7346" s="463"/>
      <c r="C7346" s="463" t="s">
        <v>4363</v>
      </c>
      <c r="D7346" s="463"/>
      <c r="E7346" s="294" t="s">
        <v>4413</v>
      </c>
    </row>
    <row r="7347" spans="1:5">
      <c r="A7347" s="463" t="s">
        <v>10683</v>
      </c>
      <c r="B7347" s="463"/>
      <c r="C7347" s="463" t="s">
        <v>9786</v>
      </c>
      <c r="D7347" s="463"/>
      <c r="E7347" s="294" t="s">
        <v>61</v>
      </c>
    </row>
    <row r="7348" spans="1:5">
      <c r="A7348" s="463" t="s">
        <v>10683</v>
      </c>
      <c r="B7348" s="463"/>
      <c r="C7348" s="463" t="s">
        <v>9887</v>
      </c>
      <c r="D7348" s="463"/>
      <c r="E7348" s="294" t="s">
        <v>9908</v>
      </c>
    </row>
    <row r="7349" spans="1:5">
      <c r="A7349" s="463" t="s">
        <v>10683</v>
      </c>
      <c r="B7349" s="463"/>
      <c r="C7349" s="463"/>
      <c r="D7349" s="463" t="s">
        <v>10715</v>
      </c>
      <c r="E7349" s="294" t="s">
        <v>9783</v>
      </c>
    </row>
    <row r="7350" spans="1:5">
      <c r="A7350" s="463" t="s">
        <v>10683</v>
      </c>
      <c r="B7350" s="463"/>
      <c r="C7350" s="463" t="s">
        <v>9786</v>
      </c>
      <c r="D7350" s="463"/>
      <c r="E7350" s="294" t="s">
        <v>9861</v>
      </c>
    </row>
    <row r="7351" spans="1:5">
      <c r="A7351" s="463" t="s">
        <v>10683</v>
      </c>
      <c r="B7351" s="463"/>
      <c r="C7351" s="463"/>
      <c r="D7351" s="463"/>
      <c r="E7351" s="294" t="s">
        <v>9776</v>
      </c>
    </row>
    <row r="7352" spans="1:5">
      <c r="A7352" s="463" t="s">
        <v>10683</v>
      </c>
      <c r="B7352" s="463"/>
      <c r="C7352" s="463" t="s">
        <v>4363</v>
      </c>
      <c r="D7352" s="463"/>
      <c r="E7352" s="294" t="s">
        <v>4414</v>
      </c>
    </row>
    <row r="7353" spans="1:5">
      <c r="A7353" s="463" t="s">
        <v>10683</v>
      </c>
      <c r="B7353" s="463"/>
      <c r="C7353" s="463" t="s">
        <v>2139</v>
      </c>
      <c r="D7353" s="463"/>
      <c r="E7353" s="294" t="s">
        <v>4325</v>
      </c>
    </row>
    <row r="7354" spans="1:5">
      <c r="A7354" s="463" t="s">
        <v>10683</v>
      </c>
      <c r="B7354" s="463"/>
      <c r="C7354" s="463" t="s">
        <v>9786</v>
      </c>
      <c r="D7354" s="463"/>
      <c r="E7354" s="294" t="s">
        <v>9863</v>
      </c>
    </row>
    <row r="7355" spans="1:5">
      <c r="A7355" s="463" t="s">
        <v>10683</v>
      </c>
      <c r="B7355" s="463"/>
      <c r="C7355" s="463" t="s">
        <v>4363</v>
      </c>
      <c r="D7355" s="463"/>
      <c r="E7355" s="294" t="s">
        <v>4415</v>
      </c>
    </row>
    <row r="7356" spans="1:5">
      <c r="A7356" s="463" t="s">
        <v>10683</v>
      </c>
      <c r="B7356" s="463"/>
      <c r="C7356" s="463" t="s">
        <v>4361</v>
      </c>
      <c r="D7356" s="463"/>
      <c r="E7356" s="294" t="s">
        <v>4495</v>
      </c>
    </row>
    <row r="7357" spans="1:5">
      <c r="A7357" s="463" t="s">
        <v>10683</v>
      </c>
      <c r="B7357" s="463"/>
      <c r="C7357" s="463" t="s">
        <v>4431</v>
      </c>
      <c r="D7357" s="463"/>
      <c r="E7357" s="294" t="s">
        <v>4525</v>
      </c>
    </row>
    <row r="7358" spans="1:5">
      <c r="A7358" s="463" t="s">
        <v>10683</v>
      </c>
      <c r="B7358" s="463"/>
      <c r="C7358" s="463" t="s">
        <v>2139</v>
      </c>
      <c r="D7358" s="463"/>
      <c r="E7358" s="294" t="s">
        <v>4326</v>
      </c>
    </row>
    <row r="7359" spans="1:5">
      <c r="A7359" s="463" t="s">
        <v>10683</v>
      </c>
      <c r="B7359" s="463"/>
      <c r="C7359" s="463"/>
      <c r="D7359" s="463"/>
      <c r="E7359" s="294" t="s">
        <v>9780</v>
      </c>
    </row>
    <row r="7360" spans="1:5">
      <c r="A7360" s="463" t="s">
        <v>10683</v>
      </c>
      <c r="B7360" s="463"/>
      <c r="C7360" s="463" t="s">
        <v>9887</v>
      </c>
      <c r="D7360" s="463"/>
      <c r="E7360" s="294" t="s">
        <v>9909</v>
      </c>
    </row>
    <row r="7361" spans="1:5">
      <c r="A7361" s="463" t="s">
        <v>10683</v>
      </c>
      <c r="B7361" s="463"/>
      <c r="C7361" s="463" t="s">
        <v>2139</v>
      </c>
      <c r="D7361" s="463"/>
      <c r="E7361" s="294" t="s">
        <v>4327</v>
      </c>
    </row>
    <row r="7362" spans="1:5">
      <c r="A7362" s="463" t="s">
        <v>10683</v>
      </c>
      <c r="B7362" s="463"/>
      <c r="C7362" s="463" t="s">
        <v>4363</v>
      </c>
      <c r="D7362" s="463"/>
      <c r="E7362" s="294" t="s">
        <v>4409</v>
      </c>
    </row>
    <row r="7363" spans="1:5">
      <c r="A7363" s="463" t="s">
        <v>10683</v>
      </c>
      <c r="B7363" s="463"/>
      <c r="C7363" s="463" t="s">
        <v>9786</v>
      </c>
      <c r="D7363" s="463"/>
      <c r="E7363" s="294" t="s">
        <v>1046</v>
      </c>
    </row>
    <row r="7364" spans="1:5">
      <c r="A7364" s="463" t="s">
        <v>10683</v>
      </c>
      <c r="B7364" s="463"/>
      <c r="C7364" s="463" t="s">
        <v>4497</v>
      </c>
      <c r="D7364" s="463"/>
      <c r="E7364" s="294" t="s">
        <v>4501</v>
      </c>
    </row>
    <row r="7365" spans="1:5">
      <c r="A7365" s="463" t="s">
        <v>10683</v>
      </c>
      <c r="B7365" s="463"/>
      <c r="C7365" s="463" t="s">
        <v>4363</v>
      </c>
      <c r="D7365" s="463"/>
      <c r="E7365" s="294" t="s">
        <v>4416</v>
      </c>
    </row>
    <row r="7366" spans="1:5">
      <c r="A7366" s="463" t="s">
        <v>10683</v>
      </c>
      <c r="B7366" s="463"/>
      <c r="C7366" s="463" t="s">
        <v>2139</v>
      </c>
      <c r="D7366" s="463"/>
      <c r="E7366" s="294" t="s">
        <v>4329</v>
      </c>
    </row>
    <row r="7367" spans="1:5">
      <c r="A7367" s="463" t="s">
        <v>10683</v>
      </c>
      <c r="B7367" s="463"/>
      <c r="C7367" s="463" t="s">
        <v>9786</v>
      </c>
      <c r="D7367" s="463"/>
      <c r="E7367" s="294" t="s">
        <v>9806</v>
      </c>
    </row>
    <row r="7368" spans="1:5">
      <c r="A7368" s="463" t="s">
        <v>10683</v>
      </c>
      <c r="B7368" s="463"/>
      <c r="C7368" s="463" t="s">
        <v>2139</v>
      </c>
      <c r="D7368" s="463"/>
      <c r="E7368" s="294" t="s">
        <v>4330</v>
      </c>
    </row>
    <row r="7369" spans="1:5">
      <c r="A7369" s="463" t="s">
        <v>10683</v>
      </c>
      <c r="B7369" s="463"/>
      <c r="C7369" s="463" t="s">
        <v>2139</v>
      </c>
      <c r="D7369" s="463"/>
      <c r="E7369" s="294" t="s">
        <v>4331</v>
      </c>
    </row>
    <row r="7370" spans="1:5">
      <c r="A7370" s="463" t="s">
        <v>10683</v>
      </c>
      <c r="B7370" s="463"/>
      <c r="C7370" s="463" t="s">
        <v>2139</v>
      </c>
      <c r="D7370" s="463"/>
      <c r="E7370" s="294" t="s">
        <v>4335</v>
      </c>
    </row>
    <row r="7371" spans="1:5">
      <c r="A7371" s="463" t="s">
        <v>10683</v>
      </c>
      <c r="B7371" s="463"/>
      <c r="C7371" s="463" t="s">
        <v>2139</v>
      </c>
      <c r="D7371" s="463"/>
      <c r="E7371" s="294" t="s">
        <v>4333</v>
      </c>
    </row>
    <row r="7372" spans="1:5">
      <c r="A7372" s="463" t="s">
        <v>10683</v>
      </c>
      <c r="B7372" s="463"/>
      <c r="C7372" s="463" t="s">
        <v>2139</v>
      </c>
      <c r="D7372" s="463"/>
      <c r="E7372" s="294" t="s">
        <v>4334</v>
      </c>
    </row>
    <row r="7373" spans="1:5">
      <c r="A7373" s="463" t="s">
        <v>10683</v>
      </c>
      <c r="B7373" s="463"/>
      <c r="C7373" s="463" t="s">
        <v>9786</v>
      </c>
      <c r="D7373" s="463"/>
      <c r="E7373" s="294" t="s">
        <v>9866</v>
      </c>
    </row>
    <row r="7374" spans="1:5">
      <c r="A7374" s="463" t="s">
        <v>10683</v>
      </c>
      <c r="B7374" s="463"/>
      <c r="C7374" s="463" t="s">
        <v>2139</v>
      </c>
      <c r="D7374" s="463"/>
      <c r="E7374" s="294" t="s">
        <v>4282</v>
      </c>
    </row>
    <row r="7375" spans="1:5">
      <c r="A7375" s="463" t="s">
        <v>10683</v>
      </c>
      <c r="B7375" s="463"/>
      <c r="C7375" s="463" t="s">
        <v>4363</v>
      </c>
      <c r="D7375" s="463"/>
      <c r="E7375" s="294" t="s">
        <v>4418</v>
      </c>
    </row>
    <row r="7376" spans="1:5">
      <c r="A7376" s="463" t="s">
        <v>10683</v>
      </c>
      <c r="B7376" s="463"/>
      <c r="C7376" s="463" t="s">
        <v>9786</v>
      </c>
      <c r="D7376" s="463"/>
      <c r="E7376" s="294" t="s">
        <v>9867</v>
      </c>
    </row>
    <row r="7377" spans="1:5">
      <c r="A7377" s="463" t="s">
        <v>10683</v>
      </c>
      <c r="B7377" s="463"/>
      <c r="C7377" s="463" t="s">
        <v>4431</v>
      </c>
      <c r="D7377" s="463"/>
      <c r="E7377" s="294" t="s">
        <v>4527</v>
      </c>
    </row>
    <row r="7378" spans="1:5">
      <c r="A7378" s="463" t="s">
        <v>10683</v>
      </c>
      <c r="B7378" s="463"/>
      <c r="C7378" s="463" t="s">
        <v>9914</v>
      </c>
      <c r="D7378" s="463"/>
      <c r="E7378" s="294" t="s">
        <v>9942</v>
      </c>
    </row>
    <row r="7379" spans="1:5">
      <c r="A7379" s="463" t="s">
        <v>10683</v>
      </c>
      <c r="B7379" s="463"/>
      <c r="C7379" s="463" t="s">
        <v>9786</v>
      </c>
      <c r="D7379" s="463"/>
      <c r="E7379" s="294" t="s">
        <v>9868</v>
      </c>
    </row>
    <row r="7380" spans="1:5">
      <c r="A7380" s="463" t="s">
        <v>10683</v>
      </c>
      <c r="B7380" s="463"/>
      <c r="C7380" s="463" t="s">
        <v>4431</v>
      </c>
      <c r="D7380" s="463"/>
      <c r="E7380" s="294" t="s">
        <v>4523</v>
      </c>
    </row>
    <row r="7381" spans="1:5">
      <c r="A7381" s="463" t="s">
        <v>10683</v>
      </c>
      <c r="B7381" s="463"/>
      <c r="C7381" s="463" t="s">
        <v>9786</v>
      </c>
      <c r="D7381" s="463"/>
      <c r="E7381" s="294" t="s">
        <v>9869</v>
      </c>
    </row>
    <row r="7382" spans="1:5">
      <c r="A7382" s="463" t="s">
        <v>10683</v>
      </c>
      <c r="B7382" s="463"/>
      <c r="C7382" s="463" t="s">
        <v>9786</v>
      </c>
      <c r="D7382" s="463"/>
      <c r="E7382" s="294" t="s">
        <v>9870</v>
      </c>
    </row>
    <row r="7383" spans="1:5">
      <c r="A7383" s="463" t="s">
        <v>10683</v>
      </c>
      <c r="B7383" s="463"/>
      <c r="C7383" s="463" t="s">
        <v>9786</v>
      </c>
      <c r="D7383" s="463"/>
      <c r="E7383" s="294" t="s">
        <v>9871</v>
      </c>
    </row>
    <row r="7384" spans="1:5">
      <c r="A7384" s="463" t="s">
        <v>10683</v>
      </c>
      <c r="B7384" s="463"/>
      <c r="C7384" s="463" t="s">
        <v>9786</v>
      </c>
      <c r="D7384" s="463"/>
      <c r="E7384" s="294" t="s">
        <v>9850</v>
      </c>
    </row>
    <row r="7385" spans="1:5">
      <c r="A7385" s="463" t="s">
        <v>10683</v>
      </c>
      <c r="B7385" s="463"/>
      <c r="C7385" s="463" t="s">
        <v>4363</v>
      </c>
      <c r="D7385" s="463"/>
      <c r="E7385" s="294" t="s">
        <v>4375</v>
      </c>
    </row>
    <row r="7386" spans="1:5">
      <c r="A7386" s="463" t="s">
        <v>10683</v>
      </c>
      <c r="B7386" s="463"/>
      <c r="C7386" s="463" t="s">
        <v>9887</v>
      </c>
      <c r="D7386" s="463"/>
      <c r="E7386" s="294" t="s">
        <v>9910</v>
      </c>
    </row>
    <row r="7387" spans="1:5">
      <c r="A7387" s="463" t="s">
        <v>10683</v>
      </c>
      <c r="B7387" s="463"/>
      <c r="C7387" s="463" t="s">
        <v>9887</v>
      </c>
      <c r="D7387" s="463"/>
      <c r="E7387" s="294" t="s">
        <v>9911</v>
      </c>
    </row>
    <row r="7388" spans="1:5">
      <c r="A7388" s="463" t="s">
        <v>10683</v>
      </c>
      <c r="B7388" s="463"/>
      <c r="C7388" s="463" t="s">
        <v>9786</v>
      </c>
      <c r="D7388" s="463"/>
      <c r="E7388" s="294" t="s">
        <v>9872</v>
      </c>
    </row>
    <row r="7389" spans="1:5">
      <c r="A7389" s="463" t="s">
        <v>10683</v>
      </c>
      <c r="B7389" s="463"/>
      <c r="C7389" s="463" t="s">
        <v>9887</v>
      </c>
      <c r="D7389" s="463"/>
      <c r="E7389" s="294" t="s">
        <v>9912</v>
      </c>
    </row>
    <row r="7390" spans="1:5">
      <c r="A7390" s="463" t="s">
        <v>10683</v>
      </c>
      <c r="B7390" s="463"/>
      <c r="C7390" s="463" t="s">
        <v>2139</v>
      </c>
      <c r="D7390" s="463"/>
      <c r="E7390" s="294" t="s">
        <v>4345</v>
      </c>
    </row>
    <row r="7391" spans="1:5">
      <c r="A7391" s="463" t="s">
        <v>10683</v>
      </c>
      <c r="B7391" s="463"/>
      <c r="C7391" s="463" t="s">
        <v>9914</v>
      </c>
      <c r="D7391" s="463"/>
      <c r="E7391" s="294" t="s">
        <v>9921</v>
      </c>
    </row>
    <row r="7392" spans="1:5">
      <c r="A7392" s="463" t="s">
        <v>10683</v>
      </c>
      <c r="B7392" s="463"/>
      <c r="C7392" s="463" t="s">
        <v>2139</v>
      </c>
      <c r="D7392" s="463"/>
      <c r="E7392" s="294" t="s">
        <v>4339</v>
      </c>
    </row>
    <row r="7393" spans="1:5">
      <c r="A7393" s="463" t="s">
        <v>10683</v>
      </c>
      <c r="B7393" s="463"/>
      <c r="C7393" s="463" t="s">
        <v>4506</v>
      </c>
      <c r="D7393" s="463"/>
      <c r="E7393" s="294" t="s">
        <v>4509</v>
      </c>
    </row>
    <row r="7394" spans="1:5">
      <c r="A7394" s="463" t="s">
        <v>10683</v>
      </c>
      <c r="B7394" s="463"/>
      <c r="C7394" s="463" t="s">
        <v>9885</v>
      </c>
      <c r="D7394" s="463"/>
      <c r="E7394" s="294" t="s">
        <v>9886</v>
      </c>
    </row>
    <row r="7395" spans="1:5">
      <c r="A7395" s="463" t="s">
        <v>10683</v>
      </c>
      <c r="B7395" s="463"/>
      <c r="C7395" s="463" t="s">
        <v>4363</v>
      </c>
      <c r="D7395" s="463"/>
      <c r="E7395" s="294" t="s">
        <v>4419</v>
      </c>
    </row>
    <row r="7396" spans="1:5">
      <c r="A7396" s="463" t="s">
        <v>10683</v>
      </c>
      <c r="B7396" s="463"/>
      <c r="C7396" s="463" t="s">
        <v>2139</v>
      </c>
      <c r="D7396" s="463"/>
      <c r="E7396" s="294" t="s">
        <v>4346</v>
      </c>
    </row>
    <row r="7397" spans="1:5">
      <c r="A7397" s="463" t="s">
        <v>10683</v>
      </c>
      <c r="B7397" s="463"/>
      <c r="C7397" s="463"/>
      <c r="D7397" s="463"/>
      <c r="E7397" s="294" t="s">
        <v>9771</v>
      </c>
    </row>
    <row r="7398" spans="1:5">
      <c r="A7398" s="463" t="s">
        <v>10683</v>
      </c>
      <c r="B7398" s="463"/>
      <c r="C7398" s="463" t="s">
        <v>9914</v>
      </c>
      <c r="D7398" s="463"/>
      <c r="E7398" s="294" t="s">
        <v>9943</v>
      </c>
    </row>
    <row r="7399" spans="1:5">
      <c r="A7399" s="463" t="s">
        <v>10683</v>
      </c>
      <c r="B7399" s="463"/>
      <c r="C7399" s="463" t="s">
        <v>4528</v>
      </c>
      <c r="D7399" s="463"/>
      <c r="E7399" s="294" t="s">
        <v>4532</v>
      </c>
    </row>
    <row r="7400" spans="1:5">
      <c r="A7400" s="463" t="s">
        <v>10683</v>
      </c>
      <c r="B7400" s="463"/>
      <c r="C7400" s="463" t="s">
        <v>4497</v>
      </c>
      <c r="D7400" s="463"/>
      <c r="E7400" s="294" t="s">
        <v>4502</v>
      </c>
    </row>
    <row r="7401" spans="1:5">
      <c r="A7401" s="463" t="s">
        <v>10683</v>
      </c>
      <c r="B7401" s="463"/>
      <c r="C7401" s="463" t="s">
        <v>9914</v>
      </c>
      <c r="D7401" s="463"/>
      <c r="E7401" s="294" t="s">
        <v>9944</v>
      </c>
    </row>
    <row r="7402" spans="1:5">
      <c r="A7402" s="463" t="s">
        <v>10683</v>
      </c>
      <c r="B7402" s="463"/>
      <c r="C7402" s="463" t="s">
        <v>9914</v>
      </c>
      <c r="D7402" s="463"/>
      <c r="E7402" s="294" t="s">
        <v>9945</v>
      </c>
    </row>
    <row r="7403" spans="1:5">
      <c r="A7403" s="463" t="s">
        <v>10683</v>
      </c>
      <c r="B7403" s="463"/>
      <c r="C7403" s="463" t="s">
        <v>4361</v>
      </c>
      <c r="D7403" s="463"/>
      <c r="E7403" s="294" t="s">
        <v>4496</v>
      </c>
    </row>
    <row r="7404" spans="1:5">
      <c r="A7404" s="463" t="s">
        <v>10683</v>
      </c>
      <c r="B7404" s="463"/>
      <c r="C7404" s="463" t="s">
        <v>2139</v>
      </c>
      <c r="D7404" s="463"/>
      <c r="E7404" s="294" t="s">
        <v>4304</v>
      </c>
    </row>
    <row r="7405" spans="1:5">
      <c r="A7405" s="463" t="s">
        <v>10683</v>
      </c>
      <c r="B7405" s="463"/>
      <c r="C7405" s="463" t="s">
        <v>9786</v>
      </c>
      <c r="D7405" s="463"/>
      <c r="E7405" s="294" t="s">
        <v>9873</v>
      </c>
    </row>
    <row r="7406" spans="1:5">
      <c r="A7406" s="463" t="s">
        <v>10683</v>
      </c>
      <c r="B7406" s="463"/>
      <c r="C7406" s="463" t="s">
        <v>9887</v>
      </c>
      <c r="D7406" s="463"/>
      <c r="E7406" s="294" t="s">
        <v>9913</v>
      </c>
    </row>
    <row r="7407" spans="1:5">
      <c r="A7407" s="463" t="s">
        <v>10683</v>
      </c>
      <c r="B7407" s="463"/>
      <c r="C7407" s="463" t="s">
        <v>9786</v>
      </c>
      <c r="D7407" s="463"/>
      <c r="E7407" s="294" t="s">
        <v>9874</v>
      </c>
    </row>
    <row r="7408" spans="1:5">
      <c r="A7408" s="463" t="s">
        <v>10683</v>
      </c>
      <c r="B7408" s="463"/>
      <c r="C7408" s="463" t="s">
        <v>9786</v>
      </c>
      <c r="D7408" s="463"/>
      <c r="E7408" s="294" t="s">
        <v>9875</v>
      </c>
    </row>
    <row r="7409" spans="1:5">
      <c r="A7409" s="463" t="s">
        <v>10683</v>
      </c>
      <c r="B7409" s="463"/>
      <c r="C7409" s="463" t="s">
        <v>9914</v>
      </c>
      <c r="D7409" s="463"/>
      <c r="E7409" s="294" t="s">
        <v>9922</v>
      </c>
    </row>
    <row r="7410" spans="1:5">
      <c r="A7410" s="463" t="s">
        <v>10683</v>
      </c>
      <c r="B7410" s="463"/>
      <c r="C7410" s="463" t="s">
        <v>2139</v>
      </c>
      <c r="D7410" s="463"/>
      <c r="E7410" s="294" t="s">
        <v>4351</v>
      </c>
    </row>
    <row r="7411" spans="1:5">
      <c r="A7411" s="463" t="s">
        <v>10683</v>
      </c>
      <c r="B7411" s="463"/>
      <c r="C7411" s="463" t="s">
        <v>9914</v>
      </c>
      <c r="D7411" s="463"/>
      <c r="E7411" s="294" t="s">
        <v>9923</v>
      </c>
    </row>
    <row r="7412" spans="1:5">
      <c r="A7412" s="463" t="s">
        <v>10683</v>
      </c>
      <c r="B7412" s="463"/>
      <c r="C7412" s="463" t="s">
        <v>9914</v>
      </c>
      <c r="D7412" s="463"/>
      <c r="E7412" s="294" t="s">
        <v>9924</v>
      </c>
    </row>
    <row r="7413" spans="1:5">
      <c r="A7413" s="463" t="s">
        <v>10683</v>
      </c>
      <c r="B7413" s="463"/>
      <c r="C7413" s="463" t="s">
        <v>9914</v>
      </c>
      <c r="D7413" s="463"/>
      <c r="E7413" s="294" t="s">
        <v>9925</v>
      </c>
    </row>
    <row r="7414" spans="1:5">
      <c r="A7414" s="463" t="s">
        <v>10683</v>
      </c>
      <c r="B7414" s="463"/>
      <c r="C7414" s="463" t="s">
        <v>4528</v>
      </c>
      <c r="D7414" s="463"/>
      <c r="E7414" s="294" t="s">
        <v>4537</v>
      </c>
    </row>
    <row r="7415" spans="1:5">
      <c r="A7415" s="463" t="s">
        <v>10683</v>
      </c>
      <c r="B7415" s="463"/>
      <c r="C7415" s="463" t="s">
        <v>2139</v>
      </c>
      <c r="D7415" s="463"/>
      <c r="E7415" s="294" t="s">
        <v>4359</v>
      </c>
    </row>
    <row r="7416" spans="1:5">
      <c r="A7416" s="463" t="s">
        <v>10683</v>
      </c>
      <c r="B7416" s="463"/>
      <c r="C7416" s="463" t="s">
        <v>9786</v>
      </c>
      <c r="D7416" s="463"/>
      <c r="E7416" s="294" t="s">
        <v>9876</v>
      </c>
    </row>
    <row r="7417" spans="1:5">
      <c r="A7417" s="463" t="s">
        <v>10683</v>
      </c>
      <c r="B7417" s="463"/>
      <c r="C7417" s="463" t="s">
        <v>9786</v>
      </c>
      <c r="D7417" s="463"/>
      <c r="E7417" s="294" t="s">
        <v>9877</v>
      </c>
    </row>
    <row r="7418" spans="1:5">
      <c r="A7418" s="463" t="s">
        <v>10683</v>
      </c>
      <c r="B7418" s="463"/>
      <c r="C7418" s="463" t="s">
        <v>4361</v>
      </c>
      <c r="D7418" s="463"/>
      <c r="E7418" s="294" t="s">
        <v>2144</v>
      </c>
    </row>
    <row r="7419" spans="1:5">
      <c r="A7419" s="463" t="s">
        <v>10683</v>
      </c>
      <c r="B7419" s="463"/>
      <c r="C7419" s="463" t="s">
        <v>9914</v>
      </c>
      <c r="D7419" s="463"/>
      <c r="E7419" s="294" t="s">
        <v>9946</v>
      </c>
    </row>
    <row r="7420" spans="1:5">
      <c r="A7420" s="463" t="s">
        <v>10683</v>
      </c>
      <c r="B7420" s="463"/>
      <c r="C7420" s="463"/>
      <c r="D7420" s="463"/>
      <c r="E7420" s="294" t="s">
        <v>9775</v>
      </c>
    </row>
    <row r="7421" spans="1:5">
      <c r="A7421" s="463" t="s">
        <v>10683</v>
      </c>
      <c r="B7421" s="463"/>
      <c r="C7421" s="463" t="s">
        <v>2139</v>
      </c>
      <c r="D7421" s="463"/>
      <c r="E7421" s="294" t="s">
        <v>4352</v>
      </c>
    </row>
    <row r="7422" spans="1:5">
      <c r="A7422" s="463" t="s">
        <v>10683</v>
      </c>
      <c r="B7422" s="463"/>
      <c r="C7422" s="463" t="s">
        <v>2139</v>
      </c>
      <c r="D7422" s="463"/>
      <c r="E7422" s="294" t="s">
        <v>4337</v>
      </c>
    </row>
    <row r="7423" spans="1:5">
      <c r="A7423" s="463" t="s">
        <v>10683</v>
      </c>
      <c r="B7423" s="463"/>
      <c r="C7423" s="463" t="s">
        <v>9786</v>
      </c>
      <c r="D7423" s="463"/>
      <c r="E7423" s="294" t="s">
        <v>9865</v>
      </c>
    </row>
    <row r="7424" spans="1:5">
      <c r="A7424" s="463" t="s">
        <v>10683</v>
      </c>
      <c r="B7424" s="463"/>
      <c r="C7424" s="463" t="s">
        <v>4363</v>
      </c>
      <c r="D7424" s="463"/>
      <c r="E7424" s="294" t="s">
        <v>4376</v>
      </c>
    </row>
    <row r="7425" spans="1:5">
      <c r="A7425" s="463" t="s">
        <v>10683</v>
      </c>
      <c r="B7425" s="463"/>
      <c r="C7425" s="463"/>
      <c r="D7425" s="463"/>
      <c r="E7425" s="294" t="s">
        <v>9784</v>
      </c>
    </row>
    <row r="7426" spans="1:5">
      <c r="A7426" s="463" t="s">
        <v>10683</v>
      </c>
      <c r="B7426" s="463"/>
      <c r="C7426" s="463" t="s">
        <v>4431</v>
      </c>
      <c r="D7426" s="463"/>
      <c r="E7426" s="294" t="s">
        <v>4519</v>
      </c>
    </row>
    <row r="7427" spans="1:5">
      <c r="A7427" s="463" t="s">
        <v>10683</v>
      </c>
      <c r="B7427" s="463"/>
      <c r="C7427" s="463" t="s">
        <v>9914</v>
      </c>
      <c r="D7427" s="463"/>
      <c r="E7427" s="294" t="s">
        <v>9947</v>
      </c>
    </row>
    <row r="7428" spans="1:5">
      <c r="A7428" s="463" t="s">
        <v>10683</v>
      </c>
      <c r="B7428" s="463"/>
      <c r="C7428" s="463" t="s">
        <v>4361</v>
      </c>
      <c r="D7428" s="463"/>
      <c r="E7428" s="294" t="s">
        <v>4488</v>
      </c>
    </row>
    <row r="7429" spans="1:5">
      <c r="A7429" s="463" t="s">
        <v>10683</v>
      </c>
      <c r="B7429" s="463"/>
      <c r="C7429" s="463" t="s">
        <v>2139</v>
      </c>
      <c r="D7429" s="463"/>
      <c r="E7429" s="294" t="s">
        <v>4353</v>
      </c>
    </row>
    <row r="7430" spans="1:5">
      <c r="A7430" s="463" t="s">
        <v>10683</v>
      </c>
      <c r="B7430" s="463"/>
      <c r="C7430" s="463" t="s">
        <v>9786</v>
      </c>
      <c r="D7430" s="463"/>
      <c r="E7430" s="294" t="s">
        <v>9879</v>
      </c>
    </row>
    <row r="7431" spans="1:5">
      <c r="A7431" s="463" t="s">
        <v>10683</v>
      </c>
      <c r="B7431" s="463"/>
      <c r="C7431" s="463" t="s">
        <v>4363</v>
      </c>
      <c r="D7431" s="463"/>
      <c r="E7431" s="294" t="s">
        <v>4421</v>
      </c>
    </row>
    <row r="7432" spans="1:5">
      <c r="A7432" s="463" t="s">
        <v>10683</v>
      </c>
      <c r="B7432" s="463"/>
      <c r="C7432" s="463" t="s">
        <v>4363</v>
      </c>
      <c r="D7432" s="463"/>
      <c r="E7432" s="294" t="s">
        <v>4424</v>
      </c>
    </row>
    <row r="7433" spans="1:5">
      <c r="A7433" s="463" t="s">
        <v>10683</v>
      </c>
      <c r="B7433" s="463"/>
      <c r="C7433" s="463" t="s">
        <v>9786</v>
      </c>
      <c r="D7433" s="463"/>
      <c r="E7433" s="294" t="s">
        <v>9880</v>
      </c>
    </row>
    <row r="7434" spans="1:5">
      <c r="A7434" s="463" t="s">
        <v>10683</v>
      </c>
      <c r="B7434" s="463"/>
      <c r="C7434" s="463" t="s">
        <v>2139</v>
      </c>
      <c r="D7434" s="463"/>
      <c r="E7434" s="294" t="s">
        <v>4347</v>
      </c>
    </row>
    <row r="7435" spans="1:5">
      <c r="A7435" s="463" t="s">
        <v>10683</v>
      </c>
      <c r="B7435" s="463"/>
      <c r="C7435" s="463" t="s">
        <v>9786</v>
      </c>
      <c r="D7435" s="463"/>
      <c r="E7435" s="294" t="s">
        <v>9881</v>
      </c>
    </row>
    <row r="7436" spans="1:5">
      <c r="A7436" s="463" t="s">
        <v>10683</v>
      </c>
      <c r="B7436" s="463"/>
      <c r="C7436" s="463" t="s">
        <v>2139</v>
      </c>
      <c r="D7436" s="463"/>
      <c r="E7436" s="294" t="s">
        <v>4354</v>
      </c>
    </row>
    <row r="7437" spans="1:5">
      <c r="A7437" s="463" t="s">
        <v>10683</v>
      </c>
      <c r="B7437" s="463"/>
      <c r="C7437" s="463" t="s">
        <v>9786</v>
      </c>
      <c r="D7437" s="463"/>
      <c r="E7437" s="294" t="s">
        <v>9841</v>
      </c>
    </row>
    <row r="7438" spans="1:5">
      <c r="A7438" s="463" t="s">
        <v>10683</v>
      </c>
      <c r="B7438" s="463"/>
      <c r="C7438" s="463" t="s">
        <v>4361</v>
      </c>
      <c r="D7438" s="463"/>
      <c r="E7438" s="294" t="s">
        <v>2457</v>
      </c>
    </row>
    <row r="7439" spans="1:5">
      <c r="A7439" s="463" t="s">
        <v>10683</v>
      </c>
      <c r="B7439" s="463"/>
      <c r="C7439" s="463" t="s">
        <v>4363</v>
      </c>
      <c r="D7439" s="463"/>
      <c r="E7439" s="294" t="s">
        <v>4420</v>
      </c>
    </row>
    <row r="7440" spans="1:5">
      <c r="A7440" s="463" t="s">
        <v>10683</v>
      </c>
      <c r="B7440" s="463"/>
      <c r="C7440" s="463" t="s">
        <v>2139</v>
      </c>
      <c r="D7440" s="463"/>
      <c r="E7440" s="294" t="s">
        <v>4348</v>
      </c>
    </row>
    <row r="7441" spans="1:5">
      <c r="A7441" s="463" t="s">
        <v>10683</v>
      </c>
      <c r="B7441" s="463"/>
      <c r="C7441" s="463" t="s">
        <v>9786</v>
      </c>
      <c r="D7441" s="463"/>
      <c r="E7441" s="294" t="s">
        <v>9882</v>
      </c>
    </row>
    <row r="7442" spans="1:5">
      <c r="A7442" s="463" t="s">
        <v>10683</v>
      </c>
      <c r="B7442" s="463"/>
      <c r="C7442" s="463" t="s">
        <v>4363</v>
      </c>
      <c r="D7442" s="463"/>
      <c r="E7442" s="294" t="s">
        <v>4426</v>
      </c>
    </row>
    <row r="7443" spans="1:5">
      <c r="A7443" s="463" t="s">
        <v>10683</v>
      </c>
      <c r="B7443" s="463"/>
      <c r="C7443" s="463" t="s">
        <v>9914</v>
      </c>
      <c r="D7443" s="463"/>
      <c r="E7443" s="294" t="s">
        <v>9948</v>
      </c>
    </row>
    <row r="7444" spans="1:5">
      <c r="A7444" s="463" t="s">
        <v>10683</v>
      </c>
      <c r="B7444" s="463"/>
      <c r="C7444" s="463" t="s">
        <v>4363</v>
      </c>
      <c r="D7444" s="463"/>
      <c r="E7444" s="294" t="s">
        <v>4427</v>
      </c>
    </row>
    <row r="7445" spans="1:5">
      <c r="A7445" s="463" t="s">
        <v>10683</v>
      </c>
      <c r="B7445" s="463"/>
      <c r="C7445" s="463" t="s">
        <v>4363</v>
      </c>
      <c r="D7445" s="463"/>
      <c r="E7445" s="294" t="s">
        <v>4429</v>
      </c>
    </row>
    <row r="7446" spans="1:5">
      <c r="A7446" s="463" t="s">
        <v>10683</v>
      </c>
      <c r="B7446" s="463"/>
      <c r="C7446" s="463" t="s">
        <v>2139</v>
      </c>
      <c r="D7446" s="463"/>
      <c r="E7446" s="294" t="s">
        <v>4338</v>
      </c>
    </row>
    <row r="7447" spans="1:5">
      <c r="A7447" s="463" t="s">
        <v>10683</v>
      </c>
      <c r="B7447" s="463"/>
      <c r="C7447" s="463" t="s">
        <v>2139</v>
      </c>
      <c r="D7447" s="463"/>
      <c r="E7447" s="294" t="s">
        <v>4355</v>
      </c>
    </row>
    <row r="7448" spans="1:5">
      <c r="A7448" s="463" t="s">
        <v>10683</v>
      </c>
      <c r="B7448" s="463"/>
      <c r="C7448" s="463" t="s">
        <v>4431</v>
      </c>
      <c r="D7448" s="463"/>
      <c r="E7448" s="294" t="s">
        <v>4516</v>
      </c>
    </row>
    <row r="7449" spans="1:5">
      <c r="A7449" s="463" t="s">
        <v>10683</v>
      </c>
      <c r="B7449" s="463"/>
      <c r="C7449" s="463" t="s">
        <v>2139</v>
      </c>
      <c r="D7449" s="463"/>
      <c r="E7449" s="294" t="s">
        <v>4356</v>
      </c>
    </row>
    <row r="7450" spans="1:5">
      <c r="A7450" s="463" t="s">
        <v>10683</v>
      </c>
      <c r="B7450" s="463"/>
      <c r="C7450" s="463" t="s">
        <v>9786</v>
      </c>
      <c r="D7450" s="463"/>
      <c r="E7450" s="294" t="s">
        <v>9858</v>
      </c>
    </row>
    <row r="7451" spans="1:5">
      <c r="A7451" s="463" t="s">
        <v>10683</v>
      </c>
      <c r="B7451" s="463"/>
      <c r="C7451" s="463" t="s">
        <v>9786</v>
      </c>
      <c r="D7451" s="463"/>
      <c r="E7451" s="294" t="s">
        <v>9883</v>
      </c>
    </row>
    <row r="7452" spans="1:5">
      <c r="A7452" s="463" t="s">
        <v>10683</v>
      </c>
      <c r="B7452" s="463"/>
      <c r="C7452" s="463" t="s">
        <v>2139</v>
      </c>
      <c r="D7452" s="463"/>
      <c r="E7452" s="294" t="s">
        <v>4358</v>
      </c>
    </row>
    <row r="7453" spans="1:5">
      <c r="A7453" s="463" t="s">
        <v>10683</v>
      </c>
      <c r="B7453" s="463"/>
      <c r="C7453" s="463" t="s">
        <v>9786</v>
      </c>
      <c r="D7453" s="463"/>
      <c r="E7453" s="294" t="s">
        <v>9884</v>
      </c>
    </row>
    <row r="7454" spans="1:5">
      <c r="A7454" s="463" t="s">
        <v>10683</v>
      </c>
      <c r="B7454" s="463"/>
      <c r="C7454" s="463" t="s">
        <v>2139</v>
      </c>
      <c r="D7454" s="463"/>
      <c r="E7454" s="294" t="s">
        <v>4360</v>
      </c>
    </row>
    <row r="7455" spans="1:5">
      <c r="A7455" s="463" t="s">
        <v>10683</v>
      </c>
      <c r="B7455" s="463"/>
      <c r="C7455" s="463" t="s">
        <v>4528</v>
      </c>
      <c r="D7455" s="463"/>
      <c r="E7455" s="294" t="s">
        <v>4538</v>
      </c>
    </row>
    <row r="7456" spans="1:5">
      <c r="A7456" s="463" t="s">
        <v>10683</v>
      </c>
      <c r="B7456" s="463"/>
      <c r="C7456" s="463"/>
      <c r="D7456" s="463"/>
      <c r="E7456" s="294" t="s">
        <v>9785</v>
      </c>
    </row>
    <row r="7457" spans="1:5">
      <c r="A7457" s="463" t="s">
        <v>10683</v>
      </c>
      <c r="B7457" s="463"/>
      <c r="C7457" s="463" t="s">
        <v>4363</v>
      </c>
      <c r="D7457" s="463"/>
      <c r="E7457" s="294" t="s">
        <v>4430</v>
      </c>
    </row>
    <row r="7458" spans="1:5">
      <c r="A7458" s="463" t="s">
        <v>10683</v>
      </c>
      <c r="B7458" s="463"/>
      <c r="C7458" s="463" t="s">
        <v>9786</v>
      </c>
      <c r="D7458" s="463"/>
      <c r="E7458" s="294" t="s">
        <v>9797</v>
      </c>
    </row>
    <row r="7459" spans="1:5">
      <c r="A7459" s="463" t="s">
        <v>10683</v>
      </c>
      <c r="B7459" s="463"/>
      <c r="C7459" s="463" t="s">
        <v>4528</v>
      </c>
      <c r="D7459" s="463"/>
      <c r="E7459" s="294" t="s">
        <v>4539</v>
      </c>
    </row>
    <row r="7460" spans="1:5">
      <c r="A7460" s="463" t="s">
        <v>10683</v>
      </c>
      <c r="B7460" s="463"/>
      <c r="C7460" s="463" t="s">
        <v>4431</v>
      </c>
      <c r="D7460" s="463"/>
      <c r="E7460" s="294" t="s">
        <v>4517</v>
      </c>
    </row>
    <row r="7461" spans="1:5">
      <c r="A7461" s="463" t="s">
        <v>11</v>
      </c>
      <c r="B7461" s="463" t="s">
        <v>37</v>
      </c>
      <c r="C7461" s="463"/>
      <c r="D7461" s="463"/>
      <c r="E7461" s="294" t="s">
        <v>5045</v>
      </c>
    </row>
    <row r="7462" spans="1:5">
      <c r="A7462" s="463" t="s">
        <v>11</v>
      </c>
      <c r="B7462" s="463" t="s">
        <v>37</v>
      </c>
      <c r="C7462" s="463"/>
      <c r="D7462" s="463"/>
      <c r="E7462" s="294" t="s">
        <v>5046</v>
      </c>
    </row>
    <row r="7463" spans="1:5">
      <c r="A7463" s="463" t="s">
        <v>11</v>
      </c>
      <c r="B7463" s="463" t="s">
        <v>37</v>
      </c>
      <c r="C7463" s="463"/>
      <c r="D7463" s="463"/>
      <c r="E7463" s="294" t="s">
        <v>5048</v>
      </c>
    </row>
    <row r="7464" spans="1:5">
      <c r="A7464" s="463" t="s">
        <v>11</v>
      </c>
      <c r="B7464" s="463" t="s">
        <v>37</v>
      </c>
      <c r="C7464" s="463"/>
      <c r="D7464" s="463"/>
      <c r="E7464" s="294" t="s">
        <v>5062</v>
      </c>
    </row>
    <row r="7465" spans="1:5">
      <c r="A7465" s="463" t="s">
        <v>11</v>
      </c>
      <c r="B7465" s="463" t="s">
        <v>37</v>
      </c>
      <c r="C7465" s="463"/>
      <c r="D7465" s="463"/>
      <c r="E7465" s="294" t="s">
        <v>5050</v>
      </c>
    </row>
    <row r="7466" spans="1:5">
      <c r="A7466" s="463" t="s">
        <v>11</v>
      </c>
      <c r="B7466" s="463" t="s">
        <v>37</v>
      </c>
      <c r="C7466" s="463"/>
      <c r="D7466" s="463"/>
      <c r="E7466" s="294" t="s">
        <v>5051</v>
      </c>
    </row>
    <row r="7467" spans="1:5">
      <c r="A7467" s="463" t="s">
        <v>11</v>
      </c>
      <c r="B7467" s="463" t="s">
        <v>37</v>
      </c>
      <c r="C7467" s="463"/>
      <c r="D7467" s="463"/>
      <c r="E7467" s="294" t="s">
        <v>5044</v>
      </c>
    </row>
    <row r="7468" spans="1:5">
      <c r="A7468" s="463" t="s">
        <v>11</v>
      </c>
      <c r="B7468" s="463" t="s">
        <v>37</v>
      </c>
      <c r="C7468" s="463"/>
      <c r="D7468" s="463"/>
      <c r="E7468" s="294" t="s">
        <v>5052</v>
      </c>
    </row>
    <row r="7469" spans="1:5">
      <c r="A7469" s="463" t="s">
        <v>11</v>
      </c>
      <c r="B7469" s="463" t="s">
        <v>37</v>
      </c>
      <c r="C7469" s="463"/>
      <c r="D7469" s="463"/>
      <c r="E7469" s="294" t="s">
        <v>5053</v>
      </c>
    </row>
    <row r="7470" spans="1:5">
      <c r="A7470" s="463" t="s">
        <v>11</v>
      </c>
      <c r="B7470" s="463" t="s">
        <v>37</v>
      </c>
      <c r="C7470" s="463"/>
      <c r="D7470" s="463"/>
      <c r="E7470" s="294" t="s">
        <v>5055</v>
      </c>
    </row>
    <row r="7471" spans="1:5">
      <c r="A7471" s="463" t="s">
        <v>11</v>
      </c>
      <c r="B7471" s="463" t="s">
        <v>37</v>
      </c>
      <c r="C7471" s="463"/>
      <c r="D7471" s="463"/>
      <c r="E7471" s="294" t="s">
        <v>5056</v>
      </c>
    </row>
    <row r="7472" spans="1:5">
      <c r="A7472" s="463" t="s">
        <v>11</v>
      </c>
      <c r="B7472" s="463" t="s">
        <v>37</v>
      </c>
      <c r="C7472" s="463"/>
      <c r="D7472" s="463"/>
      <c r="E7472" s="294" t="s">
        <v>5054</v>
      </c>
    </row>
    <row r="7473" spans="1:5">
      <c r="A7473" s="463" t="s">
        <v>11</v>
      </c>
      <c r="B7473" s="463" t="s">
        <v>37</v>
      </c>
      <c r="C7473" s="463"/>
      <c r="D7473" s="463"/>
      <c r="E7473" s="294" t="s">
        <v>5057</v>
      </c>
    </row>
    <row r="7474" spans="1:5">
      <c r="A7474" s="463" t="s">
        <v>11</v>
      </c>
      <c r="B7474" s="463" t="s">
        <v>37</v>
      </c>
      <c r="C7474" s="463"/>
      <c r="D7474" s="463"/>
      <c r="E7474" s="294" t="s">
        <v>5049</v>
      </c>
    </row>
    <row r="7475" spans="1:5">
      <c r="A7475" s="463" t="s">
        <v>11</v>
      </c>
      <c r="B7475" s="463" t="s">
        <v>37</v>
      </c>
      <c r="C7475" s="463"/>
      <c r="D7475" s="463"/>
      <c r="E7475" s="294" t="s">
        <v>5063</v>
      </c>
    </row>
    <row r="7476" spans="1:5">
      <c r="A7476" s="463" t="s">
        <v>11</v>
      </c>
      <c r="B7476" s="463" t="s">
        <v>37</v>
      </c>
      <c r="C7476" s="463"/>
      <c r="D7476" s="463"/>
      <c r="E7476" s="294" t="s">
        <v>5058</v>
      </c>
    </row>
    <row r="7477" spans="1:5">
      <c r="A7477" s="463" t="s">
        <v>11</v>
      </c>
      <c r="B7477" s="463" t="s">
        <v>37</v>
      </c>
      <c r="C7477" s="463"/>
      <c r="D7477" s="463"/>
      <c r="E7477" s="294" t="s">
        <v>5064</v>
      </c>
    </row>
    <row r="7478" spans="1:5">
      <c r="A7478" s="463" t="s">
        <v>11</v>
      </c>
      <c r="B7478" s="463" t="s">
        <v>37</v>
      </c>
      <c r="C7478" s="463"/>
      <c r="D7478" s="463"/>
      <c r="E7478" s="294" t="s">
        <v>5047</v>
      </c>
    </row>
    <row r="7479" spans="1:5">
      <c r="A7479" s="463" t="s">
        <v>11</v>
      </c>
      <c r="B7479" s="463" t="s">
        <v>37</v>
      </c>
      <c r="C7479" s="463"/>
      <c r="D7479" s="463"/>
      <c r="E7479" s="294" t="s">
        <v>5060</v>
      </c>
    </row>
    <row r="7480" spans="1:5">
      <c r="A7480" s="463" t="s">
        <v>11</v>
      </c>
      <c r="B7480" s="463" t="s">
        <v>37</v>
      </c>
      <c r="C7480" s="463"/>
      <c r="D7480" s="463"/>
      <c r="E7480" s="294" t="s">
        <v>5059</v>
      </c>
    </row>
    <row r="7481" spans="1:5">
      <c r="A7481" s="463" t="s">
        <v>11</v>
      </c>
      <c r="B7481" s="463" t="s">
        <v>37</v>
      </c>
      <c r="C7481" s="463"/>
      <c r="D7481" s="463"/>
      <c r="E7481" s="294" t="s">
        <v>5061</v>
      </c>
    </row>
    <row r="7482" spans="1:5">
      <c r="A7482" s="463" t="s">
        <v>11</v>
      </c>
      <c r="B7482" s="463" t="s">
        <v>38</v>
      </c>
      <c r="C7482" s="463"/>
      <c r="D7482" s="463"/>
      <c r="E7482" s="294" t="s">
        <v>5065</v>
      </c>
    </row>
    <row r="7483" spans="1:5">
      <c r="A7483" s="463" t="s">
        <v>11</v>
      </c>
      <c r="B7483" s="463" t="s">
        <v>38</v>
      </c>
      <c r="C7483" s="463"/>
      <c r="D7483" s="463"/>
      <c r="E7483" s="294" t="s">
        <v>5066</v>
      </c>
    </row>
    <row r="7484" spans="1:5">
      <c r="A7484" s="463" t="s">
        <v>11</v>
      </c>
      <c r="B7484" s="463" t="s">
        <v>38</v>
      </c>
      <c r="C7484" s="463"/>
      <c r="D7484" s="463"/>
      <c r="E7484" s="294" t="s">
        <v>5067</v>
      </c>
    </row>
    <row r="7485" spans="1:5">
      <c r="A7485" s="463" t="s">
        <v>11</v>
      </c>
      <c r="B7485" s="463" t="s">
        <v>38</v>
      </c>
      <c r="C7485" s="463"/>
      <c r="D7485" s="463"/>
      <c r="E7485" s="294" t="s">
        <v>5074</v>
      </c>
    </row>
    <row r="7486" spans="1:5">
      <c r="A7486" s="463" t="s">
        <v>11</v>
      </c>
      <c r="B7486" s="463" t="s">
        <v>38</v>
      </c>
      <c r="C7486" s="463"/>
      <c r="D7486" s="463"/>
      <c r="E7486" s="294" t="s">
        <v>5068</v>
      </c>
    </row>
    <row r="7487" spans="1:5">
      <c r="A7487" s="463" t="s">
        <v>11</v>
      </c>
      <c r="B7487" s="463" t="s">
        <v>38</v>
      </c>
      <c r="C7487" s="463"/>
      <c r="D7487" s="463"/>
      <c r="E7487" s="294" t="s">
        <v>5073</v>
      </c>
    </row>
    <row r="7488" spans="1:5">
      <c r="A7488" s="463" t="s">
        <v>11</v>
      </c>
      <c r="B7488" s="463" t="s">
        <v>38</v>
      </c>
      <c r="C7488" s="463"/>
      <c r="D7488" s="463"/>
      <c r="E7488" s="294" t="s">
        <v>5069</v>
      </c>
    </row>
    <row r="7489" spans="1:5">
      <c r="A7489" s="463" t="s">
        <v>11</v>
      </c>
      <c r="B7489" s="463" t="s">
        <v>38</v>
      </c>
      <c r="C7489" s="463"/>
      <c r="D7489" s="463"/>
      <c r="E7489" s="294" t="s">
        <v>5070</v>
      </c>
    </row>
    <row r="7490" spans="1:5">
      <c r="A7490" s="463" t="s">
        <v>11</v>
      </c>
      <c r="B7490" s="463" t="s">
        <v>38</v>
      </c>
      <c r="C7490" s="463"/>
      <c r="D7490" s="463"/>
      <c r="E7490" s="294" t="s">
        <v>5071</v>
      </c>
    </row>
    <row r="7491" spans="1:5">
      <c r="A7491" s="463" t="s">
        <v>11</v>
      </c>
      <c r="B7491" s="463" t="s">
        <v>38</v>
      </c>
      <c r="C7491" s="463"/>
      <c r="D7491" s="463"/>
      <c r="E7491" s="294" t="s">
        <v>5072</v>
      </c>
    </row>
    <row r="7492" spans="1:5">
      <c r="A7492" s="463" t="s">
        <v>11</v>
      </c>
      <c r="B7492" s="463" t="s">
        <v>38</v>
      </c>
      <c r="C7492" s="463"/>
      <c r="D7492" s="463"/>
      <c r="E7492" s="294" t="s">
        <v>5075</v>
      </c>
    </row>
    <row r="7493" spans="1:5">
      <c r="A7493" s="463" t="s">
        <v>11</v>
      </c>
      <c r="B7493" s="463" t="s">
        <v>43</v>
      </c>
      <c r="C7493" s="463"/>
      <c r="D7493" s="463"/>
      <c r="E7493" s="294" t="s">
        <v>5133</v>
      </c>
    </row>
    <row r="7494" spans="1:5">
      <c r="A7494" s="463" t="s">
        <v>11</v>
      </c>
      <c r="B7494" s="463" t="s">
        <v>43</v>
      </c>
      <c r="C7494" s="463"/>
      <c r="D7494" s="463"/>
      <c r="E7494" s="294" t="s">
        <v>5134</v>
      </c>
    </row>
    <row r="7495" spans="1:5">
      <c r="A7495" s="463" t="s">
        <v>11</v>
      </c>
      <c r="B7495" s="463" t="s">
        <v>43</v>
      </c>
      <c r="C7495" s="463"/>
      <c r="D7495" s="463"/>
      <c r="E7495" s="294" t="s">
        <v>5135</v>
      </c>
    </row>
    <row r="7496" spans="1:5">
      <c r="A7496" s="463" t="s">
        <v>11</v>
      </c>
      <c r="B7496" s="463" t="s">
        <v>43</v>
      </c>
      <c r="C7496" s="463"/>
      <c r="D7496" s="463"/>
      <c r="E7496" s="294" t="s">
        <v>5136</v>
      </c>
    </row>
    <row r="7497" spans="1:5">
      <c r="A7497" s="463" t="s">
        <v>11</v>
      </c>
      <c r="B7497" s="463" t="s">
        <v>43</v>
      </c>
      <c r="C7497" s="463"/>
      <c r="D7497" s="463"/>
      <c r="E7497" s="294" t="s">
        <v>5137</v>
      </c>
    </row>
    <row r="7498" spans="1:5">
      <c r="A7498" s="463" t="s">
        <v>11</v>
      </c>
      <c r="B7498" s="463" t="s">
        <v>43</v>
      </c>
      <c r="C7498" s="463"/>
      <c r="D7498" s="463"/>
      <c r="E7498" s="294" t="s">
        <v>5138</v>
      </c>
    </row>
    <row r="7499" spans="1:5">
      <c r="A7499" s="463" t="s">
        <v>11</v>
      </c>
      <c r="B7499" s="463" t="s">
        <v>43</v>
      </c>
      <c r="C7499" s="463"/>
      <c r="D7499" s="463"/>
      <c r="E7499" s="294" t="s">
        <v>5139</v>
      </c>
    </row>
    <row r="7500" spans="1:5">
      <c r="A7500" s="463" t="s">
        <v>11</v>
      </c>
      <c r="B7500" s="463" t="s">
        <v>43</v>
      </c>
      <c r="C7500" s="463"/>
      <c r="D7500" s="463"/>
      <c r="E7500" s="294" t="s">
        <v>5140</v>
      </c>
    </row>
    <row r="7501" spans="1:5">
      <c r="A7501" s="463" t="s">
        <v>11</v>
      </c>
      <c r="B7501" s="463" t="s">
        <v>43</v>
      </c>
      <c r="C7501" s="463"/>
      <c r="D7501" s="463"/>
      <c r="E7501" s="294" t="s">
        <v>5141</v>
      </c>
    </row>
    <row r="7502" spans="1:5">
      <c r="A7502" s="463" t="s">
        <v>11</v>
      </c>
      <c r="B7502" s="463" t="s">
        <v>43</v>
      </c>
      <c r="C7502" s="463"/>
      <c r="D7502" s="463"/>
      <c r="E7502" s="294" t="s">
        <v>5142</v>
      </c>
    </row>
    <row r="7503" spans="1:5">
      <c r="A7503" s="463" t="s">
        <v>11</v>
      </c>
      <c r="B7503" s="463" t="s">
        <v>43</v>
      </c>
      <c r="C7503" s="463"/>
      <c r="D7503" s="463"/>
      <c r="E7503" s="294" t="s">
        <v>5143</v>
      </c>
    </row>
    <row r="7504" spans="1:5">
      <c r="A7504" s="463" t="s">
        <v>11</v>
      </c>
      <c r="B7504" s="463" t="s">
        <v>43</v>
      </c>
      <c r="C7504" s="463"/>
      <c r="D7504" s="463"/>
      <c r="E7504" s="294" t="s">
        <v>5144</v>
      </c>
    </row>
    <row r="7505" spans="1:5">
      <c r="A7505" s="463" t="s">
        <v>11</v>
      </c>
      <c r="B7505" s="463" t="s">
        <v>43</v>
      </c>
      <c r="C7505" s="463"/>
      <c r="D7505" s="463"/>
      <c r="E7505" s="294" t="s">
        <v>5156</v>
      </c>
    </row>
    <row r="7506" spans="1:5">
      <c r="A7506" s="463" t="s">
        <v>11</v>
      </c>
      <c r="B7506" s="463" t="s">
        <v>43</v>
      </c>
      <c r="C7506" s="463"/>
      <c r="D7506" s="463"/>
      <c r="E7506" s="294" t="s">
        <v>5145</v>
      </c>
    </row>
    <row r="7507" spans="1:5">
      <c r="A7507" s="463" t="s">
        <v>11</v>
      </c>
      <c r="B7507" s="463" t="s">
        <v>43</v>
      </c>
      <c r="C7507" s="463"/>
      <c r="D7507" s="463"/>
      <c r="E7507" s="294" t="s">
        <v>5146</v>
      </c>
    </row>
    <row r="7508" spans="1:5">
      <c r="A7508" s="463" t="s">
        <v>11</v>
      </c>
      <c r="B7508" s="463" t="s">
        <v>43</v>
      </c>
      <c r="C7508" s="463"/>
      <c r="D7508" s="463"/>
      <c r="E7508" s="294" t="s">
        <v>5147</v>
      </c>
    </row>
    <row r="7509" spans="1:5">
      <c r="A7509" s="463" t="s">
        <v>11</v>
      </c>
      <c r="B7509" s="463" t="s">
        <v>43</v>
      </c>
      <c r="C7509" s="463"/>
      <c r="D7509" s="463"/>
      <c r="E7509" s="294" t="s">
        <v>5148</v>
      </c>
    </row>
    <row r="7510" spans="1:5">
      <c r="A7510" s="463" t="s">
        <v>11</v>
      </c>
      <c r="B7510" s="463" t="s">
        <v>43</v>
      </c>
      <c r="C7510" s="463"/>
      <c r="D7510" s="463"/>
      <c r="E7510" s="294" t="s">
        <v>5149</v>
      </c>
    </row>
    <row r="7511" spans="1:5">
      <c r="A7511" s="463" t="s">
        <v>11</v>
      </c>
      <c r="B7511" s="463" t="s">
        <v>43</v>
      </c>
      <c r="C7511" s="463"/>
      <c r="D7511" s="463"/>
      <c r="E7511" s="294" t="s">
        <v>5150</v>
      </c>
    </row>
    <row r="7512" spans="1:5">
      <c r="A7512" s="463" t="s">
        <v>11</v>
      </c>
      <c r="B7512" s="463" t="s">
        <v>43</v>
      </c>
      <c r="C7512" s="463"/>
      <c r="D7512" s="463"/>
      <c r="E7512" s="294" t="s">
        <v>5158</v>
      </c>
    </row>
    <row r="7513" spans="1:5">
      <c r="A7513" s="463" t="s">
        <v>11</v>
      </c>
      <c r="B7513" s="463" t="s">
        <v>43</v>
      </c>
      <c r="C7513" s="463"/>
      <c r="D7513" s="463"/>
      <c r="E7513" s="294" t="s">
        <v>5151</v>
      </c>
    </row>
    <row r="7514" spans="1:5">
      <c r="A7514" s="463" t="s">
        <v>11</v>
      </c>
      <c r="B7514" s="463" t="s">
        <v>43</v>
      </c>
      <c r="C7514" s="463"/>
      <c r="D7514" s="463"/>
      <c r="E7514" s="294" t="s">
        <v>5152</v>
      </c>
    </row>
    <row r="7515" spans="1:5">
      <c r="A7515" s="463" t="s">
        <v>11</v>
      </c>
      <c r="B7515" s="463" t="s">
        <v>43</v>
      </c>
      <c r="C7515" s="463"/>
      <c r="D7515" s="463"/>
      <c r="E7515" s="294" t="s">
        <v>5153</v>
      </c>
    </row>
    <row r="7516" spans="1:5">
      <c r="A7516" s="463" t="s">
        <v>11</v>
      </c>
      <c r="B7516" s="463" t="s">
        <v>43</v>
      </c>
      <c r="C7516" s="463"/>
      <c r="D7516" s="463"/>
      <c r="E7516" s="294" t="s">
        <v>5154</v>
      </c>
    </row>
    <row r="7517" spans="1:5">
      <c r="A7517" s="463" t="s">
        <v>11</v>
      </c>
      <c r="B7517" s="463" t="s">
        <v>43</v>
      </c>
      <c r="C7517" s="463"/>
      <c r="D7517" s="463"/>
      <c r="E7517" s="294" t="s">
        <v>5157</v>
      </c>
    </row>
    <row r="7518" spans="1:5">
      <c r="A7518" s="463" t="s">
        <v>11</v>
      </c>
      <c r="B7518" s="463" t="s">
        <v>43</v>
      </c>
      <c r="C7518" s="463"/>
      <c r="D7518" s="463"/>
      <c r="E7518" s="294" t="s">
        <v>5155</v>
      </c>
    </row>
    <row r="7519" spans="1:5">
      <c r="A7519" s="463" t="s">
        <v>11</v>
      </c>
      <c r="B7519" s="463" t="s">
        <v>55</v>
      </c>
      <c r="C7519" s="463"/>
      <c r="D7519" s="463"/>
      <c r="E7519" s="294" t="s">
        <v>5203</v>
      </c>
    </row>
    <row r="7520" spans="1:5">
      <c r="A7520" s="463" t="s">
        <v>11</v>
      </c>
      <c r="B7520" s="463" t="s">
        <v>55</v>
      </c>
      <c r="C7520" s="463"/>
      <c r="D7520" s="463"/>
      <c r="E7520" s="294" t="s">
        <v>5205</v>
      </c>
    </row>
    <row r="7521" spans="1:5">
      <c r="A7521" s="463" t="s">
        <v>11</v>
      </c>
      <c r="B7521" s="463" t="s">
        <v>55</v>
      </c>
      <c r="C7521" s="463"/>
      <c r="D7521" s="463"/>
      <c r="E7521" s="294" t="s">
        <v>5206</v>
      </c>
    </row>
    <row r="7522" spans="1:5">
      <c r="A7522" s="463" t="s">
        <v>11</v>
      </c>
      <c r="B7522" s="463" t="s">
        <v>55</v>
      </c>
      <c r="C7522" s="463"/>
      <c r="D7522" s="463"/>
      <c r="E7522" s="294" t="s">
        <v>5204</v>
      </c>
    </row>
    <row r="7523" spans="1:5">
      <c r="A7523" s="463" t="s">
        <v>11</v>
      </c>
      <c r="B7523" s="463" t="s">
        <v>55</v>
      </c>
      <c r="C7523" s="463"/>
      <c r="D7523" s="463"/>
      <c r="E7523" s="294" t="s">
        <v>5212</v>
      </c>
    </row>
    <row r="7524" spans="1:5">
      <c r="A7524" s="463" t="s">
        <v>11</v>
      </c>
      <c r="B7524" s="463" t="s">
        <v>55</v>
      </c>
      <c r="C7524" s="463"/>
      <c r="D7524" s="463"/>
      <c r="E7524" s="294" t="s">
        <v>5207</v>
      </c>
    </row>
    <row r="7525" spans="1:5">
      <c r="A7525" s="463" t="s">
        <v>11</v>
      </c>
      <c r="B7525" s="463" t="s">
        <v>55</v>
      </c>
      <c r="C7525" s="463"/>
      <c r="D7525" s="463"/>
      <c r="E7525" s="294" t="s">
        <v>5208</v>
      </c>
    </row>
    <row r="7526" spans="1:5">
      <c r="A7526" s="463" t="s">
        <v>11</v>
      </c>
      <c r="B7526" s="463" t="s">
        <v>55</v>
      </c>
      <c r="C7526" s="463"/>
      <c r="D7526" s="463"/>
      <c r="E7526" s="294" t="s">
        <v>5209</v>
      </c>
    </row>
    <row r="7527" spans="1:5">
      <c r="A7527" s="463" t="s">
        <v>11</v>
      </c>
      <c r="B7527" s="463" t="s">
        <v>55</v>
      </c>
      <c r="C7527" s="463"/>
      <c r="D7527" s="463"/>
      <c r="E7527" s="294" t="s">
        <v>5210</v>
      </c>
    </row>
    <row r="7528" spans="1:5">
      <c r="A7528" s="463" t="s">
        <v>11</v>
      </c>
      <c r="B7528" s="463" t="s">
        <v>55</v>
      </c>
      <c r="C7528" s="463"/>
      <c r="D7528" s="463"/>
      <c r="E7528" s="294" t="s">
        <v>5211</v>
      </c>
    </row>
    <row r="7529" spans="1:5">
      <c r="A7529" s="463" t="s">
        <v>11</v>
      </c>
      <c r="B7529" s="463" t="s">
        <v>44</v>
      </c>
      <c r="C7529" s="463"/>
      <c r="D7529" s="463"/>
      <c r="E7529" s="294" t="s">
        <v>5161</v>
      </c>
    </row>
    <row r="7530" spans="1:5">
      <c r="A7530" s="463" t="s">
        <v>11</v>
      </c>
      <c r="B7530" s="463" t="s">
        <v>44</v>
      </c>
      <c r="C7530" s="463"/>
      <c r="D7530" s="463"/>
      <c r="E7530" s="294" t="s">
        <v>4801</v>
      </c>
    </row>
    <row r="7531" spans="1:5">
      <c r="A7531" s="463" t="s">
        <v>11</v>
      </c>
      <c r="B7531" s="463" t="s">
        <v>44</v>
      </c>
      <c r="C7531" s="463"/>
      <c r="D7531" s="463"/>
      <c r="E7531" s="294" t="s">
        <v>5159</v>
      </c>
    </row>
    <row r="7532" spans="1:5">
      <c r="A7532" s="463" t="s">
        <v>11</v>
      </c>
      <c r="B7532" s="463" t="s">
        <v>44</v>
      </c>
      <c r="C7532" s="463"/>
      <c r="D7532" s="463"/>
      <c r="E7532" s="294" t="s">
        <v>4798</v>
      </c>
    </row>
    <row r="7533" spans="1:5">
      <c r="A7533" s="463" t="s">
        <v>11</v>
      </c>
      <c r="B7533" s="463" t="s">
        <v>44</v>
      </c>
      <c r="C7533" s="463"/>
      <c r="D7533" s="463"/>
      <c r="E7533" s="294" t="s">
        <v>4802</v>
      </c>
    </row>
    <row r="7534" spans="1:5">
      <c r="A7534" s="463" t="s">
        <v>11</v>
      </c>
      <c r="B7534" s="463" t="s">
        <v>44</v>
      </c>
      <c r="C7534" s="463"/>
      <c r="D7534" s="463"/>
      <c r="E7534" s="294" t="s">
        <v>4796</v>
      </c>
    </row>
    <row r="7535" spans="1:5">
      <c r="A7535" s="463" t="s">
        <v>11</v>
      </c>
      <c r="B7535" s="463" t="s">
        <v>44</v>
      </c>
      <c r="C7535" s="463"/>
      <c r="D7535" s="463"/>
      <c r="E7535" s="294" t="s">
        <v>4799</v>
      </c>
    </row>
    <row r="7536" spans="1:5">
      <c r="A7536" s="463" t="s">
        <v>11</v>
      </c>
      <c r="B7536" s="463" t="s">
        <v>44</v>
      </c>
      <c r="C7536" s="463"/>
      <c r="D7536" s="463"/>
      <c r="E7536" s="294" t="s">
        <v>4795</v>
      </c>
    </row>
    <row r="7537" spans="1:5">
      <c r="A7537" s="463" t="s">
        <v>11</v>
      </c>
      <c r="B7537" s="463" t="s">
        <v>44</v>
      </c>
      <c r="C7537" s="463"/>
      <c r="D7537" s="463"/>
      <c r="E7537" s="294" t="s">
        <v>5162</v>
      </c>
    </row>
    <row r="7538" spans="1:5">
      <c r="A7538" s="463" t="s">
        <v>11</v>
      </c>
      <c r="B7538" s="463" t="s">
        <v>44</v>
      </c>
      <c r="C7538" s="463"/>
      <c r="D7538" s="463"/>
      <c r="E7538" s="294" t="s">
        <v>4797</v>
      </c>
    </row>
    <row r="7539" spans="1:5">
      <c r="A7539" s="463" t="s">
        <v>11</v>
      </c>
      <c r="B7539" s="463" t="s">
        <v>44</v>
      </c>
      <c r="C7539" s="463"/>
      <c r="D7539" s="463"/>
      <c r="E7539" s="294" t="s">
        <v>4800</v>
      </c>
    </row>
    <row r="7540" spans="1:5">
      <c r="A7540" s="463" t="s">
        <v>11</v>
      </c>
      <c r="B7540" s="463" t="s">
        <v>44</v>
      </c>
      <c r="C7540" s="463"/>
      <c r="D7540" s="463"/>
      <c r="E7540" s="294" t="s">
        <v>5160</v>
      </c>
    </row>
    <row r="7541" spans="1:5">
      <c r="A7541" s="463" t="s">
        <v>11</v>
      </c>
      <c r="B7541" s="463" t="s">
        <v>39</v>
      </c>
      <c r="C7541" s="463"/>
      <c r="D7541" s="463"/>
      <c r="E7541" s="294" t="s">
        <v>5080</v>
      </c>
    </row>
    <row r="7542" spans="1:5">
      <c r="A7542" s="463" t="s">
        <v>11</v>
      </c>
      <c r="B7542" s="463" t="s">
        <v>39</v>
      </c>
      <c r="C7542" s="463"/>
      <c r="D7542" s="463"/>
      <c r="E7542" s="294" t="s">
        <v>5084</v>
      </c>
    </row>
    <row r="7543" spans="1:5">
      <c r="A7543" s="463" t="s">
        <v>11</v>
      </c>
      <c r="B7543" s="463" t="s">
        <v>39</v>
      </c>
      <c r="C7543" s="463"/>
      <c r="D7543" s="463"/>
      <c r="E7543" s="294" t="s">
        <v>5085</v>
      </c>
    </row>
    <row r="7544" spans="1:5">
      <c r="A7544" s="463" t="s">
        <v>11</v>
      </c>
      <c r="B7544" s="463" t="s">
        <v>39</v>
      </c>
      <c r="C7544" s="463"/>
      <c r="D7544" s="463"/>
      <c r="E7544" s="294" t="s">
        <v>10722</v>
      </c>
    </row>
    <row r="7545" spans="1:5">
      <c r="A7545" s="463" t="s">
        <v>11</v>
      </c>
      <c r="B7545" s="463" t="s">
        <v>39</v>
      </c>
      <c r="C7545" s="463"/>
      <c r="D7545" s="463"/>
      <c r="E7545" s="294" t="s">
        <v>5076</v>
      </c>
    </row>
    <row r="7546" spans="1:5">
      <c r="A7546" s="463" t="s">
        <v>11</v>
      </c>
      <c r="B7546" s="463" t="s">
        <v>39</v>
      </c>
      <c r="C7546" s="463"/>
      <c r="D7546" s="463"/>
      <c r="E7546" s="294" t="s">
        <v>5081</v>
      </c>
    </row>
    <row r="7547" spans="1:5">
      <c r="A7547" s="463" t="s">
        <v>11</v>
      </c>
      <c r="B7547" s="463" t="s">
        <v>39</v>
      </c>
      <c r="C7547" s="463"/>
      <c r="D7547" s="463"/>
      <c r="E7547" s="294" t="s">
        <v>5087</v>
      </c>
    </row>
    <row r="7548" spans="1:5">
      <c r="A7548" s="463" t="s">
        <v>11</v>
      </c>
      <c r="B7548" s="463" t="s">
        <v>39</v>
      </c>
      <c r="C7548" s="463"/>
      <c r="D7548" s="463"/>
      <c r="E7548" s="294" t="s">
        <v>5088</v>
      </c>
    </row>
    <row r="7549" spans="1:5">
      <c r="A7549" s="463" t="s">
        <v>11</v>
      </c>
      <c r="B7549" s="463" t="s">
        <v>39</v>
      </c>
      <c r="C7549" s="463"/>
      <c r="D7549" s="463"/>
      <c r="E7549" s="294" t="s">
        <v>5091</v>
      </c>
    </row>
    <row r="7550" spans="1:5">
      <c r="A7550" s="463" t="s">
        <v>11</v>
      </c>
      <c r="B7550" s="463" t="s">
        <v>39</v>
      </c>
      <c r="C7550" s="463"/>
      <c r="D7550" s="463"/>
      <c r="E7550" s="294" t="s">
        <v>5077</v>
      </c>
    </row>
    <row r="7551" spans="1:5">
      <c r="A7551" s="463" t="s">
        <v>11</v>
      </c>
      <c r="B7551" s="463" t="s">
        <v>39</v>
      </c>
      <c r="C7551" s="463"/>
      <c r="D7551" s="463"/>
      <c r="E7551" s="294" t="s">
        <v>5086</v>
      </c>
    </row>
    <row r="7552" spans="1:5">
      <c r="A7552" s="463" t="s">
        <v>11</v>
      </c>
      <c r="B7552" s="463" t="s">
        <v>39</v>
      </c>
      <c r="C7552" s="463"/>
      <c r="D7552" s="463"/>
      <c r="E7552" s="294" t="s">
        <v>5083</v>
      </c>
    </row>
    <row r="7553" spans="1:5">
      <c r="A7553" s="463" t="s">
        <v>11</v>
      </c>
      <c r="B7553" s="463" t="s">
        <v>39</v>
      </c>
      <c r="C7553" s="463"/>
      <c r="D7553" s="463"/>
      <c r="E7553" s="294" t="s">
        <v>5089</v>
      </c>
    </row>
    <row r="7554" spans="1:5">
      <c r="A7554" s="463" t="s">
        <v>11</v>
      </c>
      <c r="B7554" s="463" t="s">
        <v>39</v>
      </c>
      <c r="C7554" s="463"/>
      <c r="D7554" s="463"/>
      <c r="E7554" s="294" t="s">
        <v>5078</v>
      </c>
    </row>
    <row r="7555" spans="1:5">
      <c r="A7555" s="463" t="s">
        <v>11</v>
      </c>
      <c r="B7555" s="463" t="s">
        <v>39</v>
      </c>
      <c r="C7555" s="463"/>
      <c r="D7555" s="463"/>
      <c r="E7555" s="294" t="s">
        <v>5090</v>
      </c>
    </row>
    <row r="7556" spans="1:5">
      <c r="A7556" s="463" t="s">
        <v>11</v>
      </c>
      <c r="B7556" s="463" t="s">
        <v>39</v>
      </c>
      <c r="C7556" s="463"/>
      <c r="D7556" s="463"/>
      <c r="E7556" s="294" t="s">
        <v>5079</v>
      </c>
    </row>
    <row r="7557" spans="1:5">
      <c r="A7557" s="463" t="s">
        <v>11</v>
      </c>
      <c r="B7557" s="463" t="s">
        <v>39</v>
      </c>
      <c r="C7557" s="463"/>
      <c r="D7557" s="463"/>
      <c r="E7557" s="294" t="s">
        <v>5092</v>
      </c>
    </row>
    <row r="7558" spans="1:5">
      <c r="A7558" s="463" t="s">
        <v>11</v>
      </c>
      <c r="B7558" s="463" t="s">
        <v>39</v>
      </c>
      <c r="C7558" s="463"/>
      <c r="D7558" s="463"/>
      <c r="E7558" s="294" t="s">
        <v>5093</v>
      </c>
    </row>
    <row r="7559" spans="1:5">
      <c r="A7559" s="463" t="s">
        <v>11</v>
      </c>
      <c r="B7559" s="463" t="s">
        <v>39</v>
      </c>
      <c r="C7559" s="463"/>
      <c r="D7559" s="463"/>
      <c r="E7559" s="294" t="s">
        <v>5082</v>
      </c>
    </row>
    <row r="7560" spans="1:5">
      <c r="A7560" s="463" t="s">
        <v>11</v>
      </c>
      <c r="B7560" s="463" t="s">
        <v>56</v>
      </c>
      <c r="C7560" s="463"/>
      <c r="D7560" s="463"/>
      <c r="E7560" s="294" t="s">
        <v>5220</v>
      </c>
    </row>
    <row r="7561" spans="1:5">
      <c r="A7561" s="463" t="s">
        <v>11</v>
      </c>
      <c r="B7561" s="463" t="s">
        <v>56</v>
      </c>
      <c r="C7561" s="463"/>
      <c r="D7561" s="463"/>
      <c r="E7561" s="294" t="s">
        <v>5216</v>
      </c>
    </row>
    <row r="7562" spans="1:5">
      <c r="A7562" s="463" t="s">
        <v>11</v>
      </c>
      <c r="B7562" s="463" t="s">
        <v>56</v>
      </c>
      <c r="C7562" s="463"/>
      <c r="D7562" s="463"/>
      <c r="E7562" s="294" t="s">
        <v>5217</v>
      </c>
    </row>
    <row r="7563" spans="1:5">
      <c r="A7563" s="463" t="s">
        <v>11</v>
      </c>
      <c r="B7563" s="463" t="s">
        <v>56</v>
      </c>
      <c r="C7563" s="463"/>
      <c r="D7563" s="463"/>
      <c r="E7563" s="294" t="s">
        <v>5218</v>
      </c>
    </row>
    <row r="7564" spans="1:5">
      <c r="A7564" s="463" t="s">
        <v>11</v>
      </c>
      <c r="B7564" s="463" t="s">
        <v>56</v>
      </c>
      <c r="C7564" s="463"/>
      <c r="D7564" s="463"/>
      <c r="E7564" s="294" t="s">
        <v>5219</v>
      </c>
    </row>
    <row r="7565" spans="1:5">
      <c r="A7565" s="463" t="s">
        <v>11</v>
      </c>
      <c r="B7565" s="463" t="s">
        <v>56</v>
      </c>
      <c r="C7565" s="463"/>
      <c r="D7565" s="463"/>
      <c r="E7565" s="294" t="s">
        <v>5213</v>
      </c>
    </row>
    <row r="7566" spans="1:5">
      <c r="A7566" s="463" t="s">
        <v>11</v>
      </c>
      <c r="B7566" s="463" t="s">
        <v>56</v>
      </c>
      <c r="C7566" s="463"/>
      <c r="D7566" s="463"/>
      <c r="E7566" s="294" t="s">
        <v>5214</v>
      </c>
    </row>
    <row r="7567" spans="1:5">
      <c r="A7567" s="463" t="s">
        <v>11</v>
      </c>
      <c r="B7567" s="463" t="s">
        <v>56</v>
      </c>
      <c r="C7567" s="463"/>
      <c r="D7567" s="463"/>
      <c r="E7567" s="294" t="s">
        <v>5215</v>
      </c>
    </row>
    <row r="7568" spans="1:5">
      <c r="A7568" s="463" t="s">
        <v>11</v>
      </c>
      <c r="B7568" s="463" t="s">
        <v>56</v>
      </c>
      <c r="C7568" s="463"/>
      <c r="D7568" s="463"/>
      <c r="E7568" s="294" t="s">
        <v>5221</v>
      </c>
    </row>
    <row r="7569" spans="1:5">
      <c r="A7569" s="463" t="s">
        <v>11</v>
      </c>
      <c r="B7569" s="463" t="s">
        <v>40</v>
      </c>
      <c r="C7569" s="463"/>
      <c r="D7569" s="463"/>
      <c r="E7569" s="294" t="s">
        <v>5101</v>
      </c>
    </row>
    <row r="7570" spans="1:5">
      <c r="A7570" s="463" t="s">
        <v>11</v>
      </c>
      <c r="B7570" s="463" t="s">
        <v>40</v>
      </c>
      <c r="C7570" s="463"/>
      <c r="D7570" s="463"/>
      <c r="E7570" s="294" t="s">
        <v>5097</v>
      </c>
    </row>
    <row r="7571" spans="1:5">
      <c r="A7571" s="463" t="s">
        <v>11</v>
      </c>
      <c r="B7571" s="463" t="s">
        <v>40</v>
      </c>
      <c r="C7571" s="463"/>
      <c r="D7571" s="463"/>
      <c r="E7571" s="294" t="s">
        <v>5095</v>
      </c>
    </row>
    <row r="7572" spans="1:5">
      <c r="A7572" s="463" t="s">
        <v>11</v>
      </c>
      <c r="B7572" s="463" t="s">
        <v>40</v>
      </c>
      <c r="C7572" s="463"/>
      <c r="D7572" s="463"/>
      <c r="E7572" s="294" t="s">
        <v>5098</v>
      </c>
    </row>
    <row r="7573" spans="1:5">
      <c r="A7573" s="463" t="s">
        <v>11</v>
      </c>
      <c r="B7573" s="463" t="s">
        <v>40</v>
      </c>
      <c r="C7573" s="463"/>
      <c r="D7573" s="463"/>
      <c r="E7573" s="294" t="s">
        <v>5096</v>
      </c>
    </row>
    <row r="7574" spans="1:5">
      <c r="A7574" s="463" t="s">
        <v>11</v>
      </c>
      <c r="B7574" s="463" t="s">
        <v>40</v>
      </c>
      <c r="C7574" s="463"/>
      <c r="D7574" s="463"/>
      <c r="E7574" s="294" t="s">
        <v>5099</v>
      </c>
    </row>
    <row r="7575" spans="1:5">
      <c r="A7575" s="463" t="s">
        <v>11</v>
      </c>
      <c r="B7575" s="463" t="s">
        <v>40</v>
      </c>
      <c r="C7575" s="463"/>
      <c r="D7575" s="463"/>
      <c r="E7575" s="294" t="s">
        <v>5100</v>
      </c>
    </row>
    <row r="7576" spans="1:5">
      <c r="A7576" s="463" t="s">
        <v>11</v>
      </c>
      <c r="B7576" s="463" t="s">
        <v>40</v>
      </c>
      <c r="C7576" s="463"/>
      <c r="D7576" s="463"/>
      <c r="E7576" s="294" t="s">
        <v>5094</v>
      </c>
    </row>
    <row r="7577" spans="1:5">
      <c r="A7577" s="463" t="s">
        <v>11</v>
      </c>
      <c r="B7577" s="463" t="s">
        <v>41</v>
      </c>
      <c r="C7577" s="463"/>
      <c r="D7577" s="463"/>
      <c r="E7577" s="294" t="s">
        <v>5104</v>
      </c>
    </row>
    <row r="7578" spans="1:5">
      <c r="A7578" s="463" t="s">
        <v>11</v>
      </c>
      <c r="B7578" s="463" t="s">
        <v>41</v>
      </c>
      <c r="C7578" s="463"/>
      <c r="D7578" s="463"/>
      <c r="E7578" s="294" t="s">
        <v>5106</v>
      </c>
    </row>
    <row r="7579" spans="1:5">
      <c r="A7579" s="463" t="s">
        <v>11</v>
      </c>
      <c r="B7579" s="463" t="s">
        <v>41</v>
      </c>
      <c r="C7579" s="463"/>
      <c r="D7579" s="463"/>
      <c r="E7579" s="294" t="s">
        <v>5107</v>
      </c>
    </row>
    <row r="7580" spans="1:5">
      <c r="A7580" s="463" t="s">
        <v>11</v>
      </c>
      <c r="B7580" s="463" t="s">
        <v>41</v>
      </c>
      <c r="C7580" s="463"/>
      <c r="D7580" s="463"/>
      <c r="E7580" s="294" t="s">
        <v>5108</v>
      </c>
    </row>
    <row r="7581" spans="1:5">
      <c r="A7581" s="463" t="s">
        <v>11</v>
      </c>
      <c r="B7581" s="463" t="s">
        <v>41</v>
      </c>
      <c r="C7581" s="463"/>
      <c r="D7581" s="463"/>
      <c r="E7581" s="294" t="s">
        <v>5110</v>
      </c>
    </row>
    <row r="7582" spans="1:5">
      <c r="A7582" s="463" t="s">
        <v>11</v>
      </c>
      <c r="B7582" s="463" t="s">
        <v>41</v>
      </c>
      <c r="C7582" s="463"/>
      <c r="D7582" s="463"/>
      <c r="E7582" s="294" t="s">
        <v>5117</v>
      </c>
    </row>
    <row r="7583" spans="1:5">
      <c r="A7583" s="463" t="s">
        <v>11</v>
      </c>
      <c r="B7583" s="463" t="s">
        <v>41</v>
      </c>
      <c r="C7583" s="463"/>
      <c r="D7583" s="463"/>
      <c r="E7583" s="294" t="s">
        <v>5111</v>
      </c>
    </row>
    <row r="7584" spans="1:5">
      <c r="A7584" s="463" t="s">
        <v>11</v>
      </c>
      <c r="B7584" s="463" t="s">
        <v>41</v>
      </c>
      <c r="C7584" s="463"/>
      <c r="D7584" s="463"/>
      <c r="E7584" s="294" t="s">
        <v>5105</v>
      </c>
    </row>
    <row r="7585" spans="1:5">
      <c r="A7585" s="463" t="s">
        <v>11</v>
      </c>
      <c r="B7585" s="463" t="s">
        <v>41</v>
      </c>
      <c r="C7585" s="463"/>
      <c r="D7585" s="463"/>
      <c r="E7585" s="294" t="s">
        <v>5112</v>
      </c>
    </row>
    <row r="7586" spans="1:5">
      <c r="A7586" s="463" t="s">
        <v>11</v>
      </c>
      <c r="B7586" s="463" t="s">
        <v>41</v>
      </c>
      <c r="C7586" s="463"/>
      <c r="D7586" s="463"/>
      <c r="E7586" s="294" t="s">
        <v>5113</v>
      </c>
    </row>
    <row r="7587" spans="1:5">
      <c r="A7587" s="463" t="s">
        <v>11</v>
      </c>
      <c r="B7587" s="463" t="s">
        <v>41</v>
      </c>
      <c r="C7587" s="463"/>
      <c r="D7587" s="463"/>
      <c r="E7587" s="294" t="s">
        <v>5114</v>
      </c>
    </row>
    <row r="7588" spans="1:5">
      <c r="A7588" s="463" t="s">
        <v>11</v>
      </c>
      <c r="B7588" s="463" t="s">
        <v>41</v>
      </c>
      <c r="C7588" s="463"/>
      <c r="D7588" s="463"/>
      <c r="E7588" s="294" t="s">
        <v>5115</v>
      </c>
    </row>
    <row r="7589" spans="1:5">
      <c r="A7589" s="463" t="s">
        <v>11</v>
      </c>
      <c r="B7589" s="463" t="s">
        <v>41</v>
      </c>
      <c r="C7589" s="463"/>
      <c r="D7589" s="463"/>
      <c r="E7589" s="294" t="s">
        <v>5116</v>
      </c>
    </row>
    <row r="7590" spans="1:5">
      <c r="A7590" s="463" t="s">
        <v>11</v>
      </c>
      <c r="B7590" s="463" t="s">
        <v>41</v>
      </c>
      <c r="C7590" s="463"/>
      <c r="D7590" s="463"/>
      <c r="E7590" s="294" t="s">
        <v>5119</v>
      </c>
    </row>
    <row r="7591" spans="1:5">
      <c r="A7591" s="463" t="s">
        <v>11</v>
      </c>
      <c r="B7591" s="463" t="s">
        <v>41</v>
      </c>
      <c r="C7591" s="463"/>
      <c r="D7591" s="463"/>
      <c r="E7591" s="294" t="s">
        <v>5102</v>
      </c>
    </row>
    <row r="7592" spans="1:5">
      <c r="A7592" s="463" t="s">
        <v>11</v>
      </c>
      <c r="B7592" s="463" t="s">
        <v>41</v>
      </c>
      <c r="C7592" s="463"/>
      <c r="D7592" s="463"/>
      <c r="E7592" s="294" t="s">
        <v>5103</v>
      </c>
    </row>
    <row r="7593" spans="1:5">
      <c r="A7593" s="463" t="s">
        <v>11</v>
      </c>
      <c r="B7593" s="463" t="s">
        <v>41</v>
      </c>
      <c r="C7593" s="463"/>
      <c r="D7593" s="463"/>
      <c r="E7593" s="294" t="s">
        <v>5118</v>
      </c>
    </row>
    <row r="7594" spans="1:5">
      <c r="A7594" s="463" t="s">
        <v>11</v>
      </c>
      <c r="B7594" s="463" t="s">
        <v>41</v>
      </c>
      <c r="C7594" s="463"/>
      <c r="D7594" s="463"/>
      <c r="E7594" s="294" t="s">
        <v>5109</v>
      </c>
    </row>
    <row r="7595" spans="1:5">
      <c r="A7595" s="463" t="s">
        <v>11</v>
      </c>
      <c r="B7595" s="463" t="s">
        <v>41</v>
      </c>
      <c r="C7595" s="463"/>
      <c r="D7595" s="463"/>
      <c r="E7595" s="294" t="s">
        <v>5120</v>
      </c>
    </row>
    <row r="7596" spans="1:5">
      <c r="A7596" s="463" t="s">
        <v>11</v>
      </c>
      <c r="B7596" s="463" t="s">
        <v>57</v>
      </c>
      <c r="C7596" s="463"/>
      <c r="D7596" s="463"/>
      <c r="E7596" s="294" t="s">
        <v>5222</v>
      </c>
    </row>
    <row r="7597" spans="1:5">
      <c r="A7597" s="463" t="s">
        <v>11</v>
      </c>
      <c r="B7597" s="463" t="s">
        <v>57</v>
      </c>
      <c r="C7597" s="463"/>
      <c r="D7597" s="463"/>
      <c r="E7597" s="294" t="s">
        <v>5223</v>
      </c>
    </row>
    <row r="7598" spans="1:5">
      <c r="A7598" s="463" t="s">
        <v>11</v>
      </c>
      <c r="B7598" s="463" t="s">
        <v>57</v>
      </c>
      <c r="C7598" s="463"/>
      <c r="D7598" s="463"/>
      <c r="E7598" s="294" t="s">
        <v>5224</v>
      </c>
    </row>
    <row r="7599" spans="1:5">
      <c r="A7599" s="463" t="s">
        <v>11</v>
      </c>
      <c r="B7599" s="463" t="s">
        <v>57</v>
      </c>
      <c r="C7599" s="463"/>
      <c r="D7599" s="463"/>
      <c r="E7599" s="294" t="s">
        <v>5226</v>
      </c>
    </row>
    <row r="7600" spans="1:5">
      <c r="A7600" s="463" t="s">
        <v>11</v>
      </c>
      <c r="B7600" s="463" t="s">
        <v>57</v>
      </c>
      <c r="C7600" s="463"/>
      <c r="D7600" s="463"/>
      <c r="E7600" s="294" t="s">
        <v>5230</v>
      </c>
    </row>
    <row r="7601" spans="1:5">
      <c r="A7601" s="463" t="s">
        <v>11</v>
      </c>
      <c r="B7601" s="463" t="s">
        <v>57</v>
      </c>
      <c r="C7601" s="463"/>
      <c r="D7601" s="463"/>
      <c r="E7601" s="294" t="s">
        <v>5231</v>
      </c>
    </row>
    <row r="7602" spans="1:5">
      <c r="A7602" s="463" t="s">
        <v>11</v>
      </c>
      <c r="B7602" s="463" t="s">
        <v>57</v>
      </c>
      <c r="C7602" s="463"/>
      <c r="D7602" s="463"/>
      <c r="E7602" s="294" t="s">
        <v>5225</v>
      </c>
    </row>
    <row r="7603" spans="1:5">
      <c r="A7603" s="463" t="s">
        <v>11</v>
      </c>
      <c r="B7603" s="463" t="s">
        <v>57</v>
      </c>
      <c r="C7603" s="463"/>
      <c r="D7603" s="463"/>
      <c r="E7603" s="294" t="s">
        <v>5227</v>
      </c>
    </row>
    <row r="7604" spans="1:5">
      <c r="A7604" s="463" t="s">
        <v>11</v>
      </c>
      <c r="B7604" s="463" t="s">
        <v>57</v>
      </c>
      <c r="C7604" s="463"/>
      <c r="D7604" s="463"/>
      <c r="E7604" s="294" t="s">
        <v>5228</v>
      </c>
    </row>
    <row r="7605" spans="1:5">
      <c r="A7605" s="463" t="s">
        <v>11</v>
      </c>
      <c r="B7605" s="463" t="s">
        <v>57</v>
      </c>
      <c r="C7605" s="463"/>
      <c r="D7605" s="463"/>
      <c r="E7605" s="294" t="s">
        <v>5229</v>
      </c>
    </row>
    <row r="7606" spans="1:5">
      <c r="A7606" s="463" t="s">
        <v>11</v>
      </c>
      <c r="B7606" s="463" t="s">
        <v>58</v>
      </c>
      <c r="C7606" s="463"/>
      <c r="D7606" s="463"/>
      <c r="E7606" s="294" t="s">
        <v>5232</v>
      </c>
    </row>
    <row r="7607" spans="1:5">
      <c r="A7607" s="463" t="s">
        <v>11</v>
      </c>
      <c r="B7607" s="463" t="s">
        <v>58</v>
      </c>
      <c r="C7607" s="463"/>
      <c r="D7607" s="463"/>
      <c r="E7607" s="294" t="s">
        <v>5233</v>
      </c>
    </row>
    <row r="7608" spans="1:5">
      <c r="A7608" s="463" t="s">
        <v>11</v>
      </c>
      <c r="B7608" s="463" t="s">
        <v>58</v>
      </c>
      <c r="C7608" s="463"/>
      <c r="D7608" s="463"/>
      <c r="E7608" s="294" t="s">
        <v>5234</v>
      </c>
    </row>
    <row r="7609" spans="1:5">
      <c r="A7609" s="463" t="s">
        <v>11</v>
      </c>
      <c r="B7609" s="463" t="s">
        <v>67</v>
      </c>
      <c r="C7609" s="463"/>
      <c r="D7609" s="463"/>
      <c r="E7609" s="294" t="s">
        <v>4813</v>
      </c>
    </row>
    <row r="7610" spans="1:5">
      <c r="A7610" s="463" t="s">
        <v>11</v>
      </c>
      <c r="B7610" s="463" t="s">
        <v>67</v>
      </c>
      <c r="C7610" s="463"/>
      <c r="D7610" s="463"/>
      <c r="E7610" s="294" t="s">
        <v>4807</v>
      </c>
    </row>
    <row r="7611" spans="1:5">
      <c r="A7611" s="463" t="s">
        <v>11</v>
      </c>
      <c r="B7611" s="463" t="s">
        <v>67</v>
      </c>
      <c r="C7611" s="463"/>
      <c r="D7611" s="463"/>
      <c r="E7611" s="294" t="s">
        <v>4814</v>
      </c>
    </row>
    <row r="7612" spans="1:5">
      <c r="A7612" s="463" t="s">
        <v>11</v>
      </c>
      <c r="B7612" s="463" t="s">
        <v>67</v>
      </c>
      <c r="C7612" s="463"/>
      <c r="D7612" s="463"/>
      <c r="E7612" s="294" t="s">
        <v>4808</v>
      </c>
    </row>
    <row r="7613" spans="1:5">
      <c r="A7613" s="463" t="s">
        <v>11</v>
      </c>
      <c r="B7613" s="463" t="s">
        <v>67</v>
      </c>
      <c r="C7613" s="463"/>
      <c r="D7613" s="463"/>
      <c r="E7613" s="294" t="s">
        <v>4809</v>
      </c>
    </row>
    <row r="7614" spans="1:5">
      <c r="A7614" s="463" t="s">
        <v>11</v>
      </c>
      <c r="B7614" s="463" t="s">
        <v>67</v>
      </c>
      <c r="C7614" s="463"/>
      <c r="D7614" s="463"/>
      <c r="E7614" s="294" t="s">
        <v>5377</v>
      </c>
    </row>
    <row r="7615" spans="1:5">
      <c r="A7615" s="463" t="s">
        <v>11</v>
      </c>
      <c r="B7615" s="463" t="s">
        <v>67</v>
      </c>
      <c r="C7615" s="463"/>
      <c r="D7615" s="463"/>
      <c r="E7615" s="294" t="s">
        <v>4810</v>
      </c>
    </row>
    <row r="7616" spans="1:5">
      <c r="A7616" s="463" t="s">
        <v>11</v>
      </c>
      <c r="B7616" s="463" t="s">
        <v>67</v>
      </c>
      <c r="C7616" s="463"/>
      <c r="D7616" s="463"/>
      <c r="E7616" s="294" t="s">
        <v>4803</v>
      </c>
    </row>
    <row r="7617" spans="1:5">
      <c r="A7617" s="463" t="s">
        <v>11</v>
      </c>
      <c r="B7617" s="463" t="s">
        <v>67</v>
      </c>
      <c r="C7617" s="463"/>
      <c r="D7617" s="463"/>
      <c r="E7617" s="294" t="s">
        <v>4811</v>
      </c>
    </row>
    <row r="7618" spans="1:5">
      <c r="A7618" s="463" t="s">
        <v>11</v>
      </c>
      <c r="B7618" s="463" t="s">
        <v>67</v>
      </c>
      <c r="C7618" s="463"/>
      <c r="D7618" s="463"/>
      <c r="E7618" s="294" t="s">
        <v>4804</v>
      </c>
    </row>
    <row r="7619" spans="1:5">
      <c r="A7619" s="463" t="s">
        <v>11</v>
      </c>
      <c r="B7619" s="463" t="s">
        <v>67</v>
      </c>
      <c r="C7619" s="463"/>
      <c r="D7619" s="463"/>
      <c r="E7619" s="294" t="s">
        <v>4815</v>
      </c>
    </row>
    <row r="7620" spans="1:5">
      <c r="A7620" s="463" t="s">
        <v>11</v>
      </c>
      <c r="B7620" s="463" t="s">
        <v>67</v>
      </c>
      <c r="C7620" s="463"/>
      <c r="D7620" s="463"/>
      <c r="E7620" s="294" t="s">
        <v>4816</v>
      </c>
    </row>
    <row r="7621" spans="1:5">
      <c r="A7621" s="463" t="s">
        <v>11</v>
      </c>
      <c r="B7621" s="463" t="s">
        <v>67</v>
      </c>
      <c r="C7621" s="463"/>
      <c r="D7621" s="463"/>
      <c r="E7621" s="294" t="s">
        <v>4805</v>
      </c>
    </row>
    <row r="7622" spans="1:5">
      <c r="A7622" s="463" t="s">
        <v>11</v>
      </c>
      <c r="B7622" s="463" t="s">
        <v>67</v>
      </c>
      <c r="C7622" s="463"/>
      <c r="D7622" s="463"/>
      <c r="E7622" s="294" t="s">
        <v>4812</v>
      </c>
    </row>
    <row r="7623" spans="1:5">
      <c r="A7623" s="463" t="s">
        <v>11</v>
      </c>
      <c r="B7623" s="463" t="s">
        <v>67</v>
      </c>
      <c r="C7623" s="463"/>
      <c r="D7623" s="463"/>
      <c r="E7623" s="294" t="s">
        <v>4806</v>
      </c>
    </row>
    <row r="7624" spans="1:5">
      <c r="A7624" s="463" t="s">
        <v>11</v>
      </c>
      <c r="B7624" s="463" t="s">
        <v>59</v>
      </c>
      <c r="C7624" s="463"/>
      <c r="D7624" s="463"/>
      <c r="E7624" s="294" t="s">
        <v>5237</v>
      </c>
    </row>
    <row r="7625" spans="1:5">
      <c r="A7625" s="463" t="s">
        <v>11</v>
      </c>
      <c r="B7625" s="463" t="s">
        <v>59</v>
      </c>
      <c r="C7625" s="463"/>
      <c r="D7625" s="463"/>
      <c r="E7625" s="294" t="s">
        <v>5243</v>
      </c>
    </row>
    <row r="7626" spans="1:5">
      <c r="A7626" s="463" t="s">
        <v>11</v>
      </c>
      <c r="B7626" s="463" t="s">
        <v>59</v>
      </c>
      <c r="C7626" s="463"/>
      <c r="D7626" s="463"/>
      <c r="E7626" s="294" t="s">
        <v>5238</v>
      </c>
    </row>
    <row r="7627" spans="1:5">
      <c r="A7627" s="463" t="s">
        <v>11</v>
      </c>
      <c r="B7627" s="463" t="s">
        <v>59</v>
      </c>
      <c r="C7627" s="463"/>
      <c r="D7627" s="463"/>
      <c r="E7627" s="294" t="s">
        <v>5244</v>
      </c>
    </row>
    <row r="7628" spans="1:5">
      <c r="A7628" s="463" t="s">
        <v>11</v>
      </c>
      <c r="B7628" s="463" t="s">
        <v>59</v>
      </c>
      <c r="C7628" s="463"/>
      <c r="D7628" s="463"/>
      <c r="E7628" s="294" t="s">
        <v>5245</v>
      </c>
    </row>
    <row r="7629" spans="1:5">
      <c r="A7629" s="463" t="s">
        <v>11</v>
      </c>
      <c r="B7629" s="463" t="s">
        <v>59</v>
      </c>
      <c r="C7629" s="463"/>
      <c r="D7629" s="463"/>
      <c r="E7629" s="294" t="s">
        <v>5248</v>
      </c>
    </row>
    <row r="7630" spans="1:5">
      <c r="A7630" s="463" t="s">
        <v>11</v>
      </c>
      <c r="B7630" s="463" t="s">
        <v>59</v>
      </c>
      <c r="C7630" s="463"/>
      <c r="D7630" s="463"/>
      <c r="E7630" s="294" t="s">
        <v>5239</v>
      </c>
    </row>
    <row r="7631" spans="1:5">
      <c r="A7631" s="463" t="s">
        <v>11</v>
      </c>
      <c r="B7631" s="463" t="s">
        <v>59</v>
      </c>
      <c r="C7631" s="463"/>
      <c r="D7631" s="463"/>
      <c r="E7631" s="294" t="s">
        <v>5247</v>
      </c>
    </row>
    <row r="7632" spans="1:5">
      <c r="A7632" s="463" t="s">
        <v>11</v>
      </c>
      <c r="B7632" s="463" t="s">
        <v>59</v>
      </c>
      <c r="C7632" s="463"/>
      <c r="D7632" s="463"/>
      <c r="E7632" s="294" t="s">
        <v>5235</v>
      </c>
    </row>
    <row r="7633" spans="1:5">
      <c r="A7633" s="463" t="s">
        <v>11</v>
      </c>
      <c r="B7633" s="463" t="s">
        <v>59</v>
      </c>
      <c r="C7633" s="463"/>
      <c r="D7633" s="463"/>
      <c r="E7633" s="294" t="s">
        <v>5262</v>
      </c>
    </row>
    <row r="7634" spans="1:5">
      <c r="A7634" s="463" t="s">
        <v>11</v>
      </c>
      <c r="B7634" s="463" t="s">
        <v>59</v>
      </c>
      <c r="C7634" s="463"/>
      <c r="D7634" s="463"/>
      <c r="E7634" s="294" t="s">
        <v>5236</v>
      </c>
    </row>
    <row r="7635" spans="1:5">
      <c r="A7635" s="463" t="s">
        <v>11</v>
      </c>
      <c r="B7635" s="463" t="s">
        <v>59</v>
      </c>
      <c r="C7635" s="463"/>
      <c r="D7635" s="463"/>
      <c r="E7635" s="294" t="s">
        <v>5249</v>
      </c>
    </row>
    <row r="7636" spans="1:5">
      <c r="A7636" s="463" t="s">
        <v>11</v>
      </c>
      <c r="B7636" s="463" t="s">
        <v>59</v>
      </c>
      <c r="C7636" s="463"/>
      <c r="D7636" s="463"/>
      <c r="E7636" s="294" t="s">
        <v>5250</v>
      </c>
    </row>
    <row r="7637" spans="1:5">
      <c r="A7637" s="463" t="s">
        <v>11</v>
      </c>
      <c r="B7637" s="463" t="s">
        <v>59</v>
      </c>
      <c r="C7637" s="463"/>
      <c r="D7637" s="463"/>
      <c r="E7637" s="294" t="s">
        <v>5240</v>
      </c>
    </row>
    <row r="7638" spans="1:5">
      <c r="A7638" s="463" t="s">
        <v>11</v>
      </c>
      <c r="B7638" s="463" t="s">
        <v>59</v>
      </c>
      <c r="C7638" s="463"/>
      <c r="D7638" s="463"/>
      <c r="E7638" s="294" t="s">
        <v>5251</v>
      </c>
    </row>
    <row r="7639" spans="1:5">
      <c r="A7639" s="463" t="s">
        <v>11</v>
      </c>
      <c r="B7639" s="463" t="s">
        <v>59</v>
      </c>
      <c r="C7639" s="463"/>
      <c r="D7639" s="463"/>
      <c r="E7639" s="294" t="s">
        <v>59</v>
      </c>
    </row>
    <row r="7640" spans="1:5">
      <c r="A7640" s="463" t="s">
        <v>11</v>
      </c>
      <c r="B7640" s="463" t="s">
        <v>59</v>
      </c>
      <c r="C7640" s="463"/>
      <c r="D7640" s="463"/>
      <c r="E7640" s="294" t="s">
        <v>5252</v>
      </c>
    </row>
    <row r="7641" spans="1:5">
      <c r="A7641" s="463" t="s">
        <v>11</v>
      </c>
      <c r="B7641" s="463" t="s">
        <v>59</v>
      </c>
      <c r="C7641" s="463"/>
      <c r="D7641" s="463"/>
      <c r="E7641" s="294" t="s">
        <v>5254</v>
      </c>
    </row>
    <row r="7642" spans="1:5">
      <c r="A7642" s="463" t="s">
        <v>11</v>
      </c>
      <c r="B7642" s="463" t="s">
        <v>59</v>
      </c>
      <c r="C7642" s="463"/>
      <c r="D7642" s="463"/>
      <c r="E7642" s="294" t="s">
        <v>5246</v>
      </c>
    </row>
    <row r="7643" spans="1:5">
      <c r="A7643" s="463" t="s">
        <v>11</v>
      </c>
      <c r="B7643" s="463" t="s">
        <v>59</v>
      </c>
      <c r="C7643" s="463"/>
      <c r="D7643" s="463"/>
      <c r="E7643" s="294" t="s">
        <v>5256</v>
      </c>
    </row>
    <row r="7644" spans="1:5">
      <c r="A7644" s="463" t="s">
        <v>11</v>
      </c>
      <c r="B7644" s="463" t="s">
        <v>59</v>
      </c>
      <c r="C7644" s="463"/>
      <c r="D7644" s="463"/>
      <c r="E7644" s="294" t="s">
        <v>5257</v>
      </c>
    </row>
    <row r="7645" spans="1:5">
      <c r="A7645" s="463" t="s">
        <v>11</v>
      </c>
      <c r="B7645" s="463" t="s">
        <v>59</v>
      </c>
      <c r="C7645" s="463"/>
      <c r="D7645" s="463"/>
      <c r="E7645" s="294" t="s">
        <v>5258</v>
      </c>
    </row>
    <row r="7646" spans="1:5">
      <c r="A7646" s="463" t="s">
        <v>11</v>
      </c>
      <c r="B7646" s="463" t="s">
        <v>59</v>
      </c>
      <c r="C7646" s="463"/>
      <c r="D7646" s="463"/>
      <c r="E7646" s="294" t="s">
        <v>5260</v>
      </c>
    </row>
    <row r="7647" spans="1:5">
      <c r="A7647" s="463" t="s">
        <v>11</v>
      </c>
      <c r="B7647" s="463" t="s">
        <v>59</v>
      </c>
      <c r="C7647" s="463"/>
      <c r="D7647" s="463"/>
      <c r="E7647" s="294" t="s">
        <v>5261</v>
      </c>
    </row>
    <row r="7648" spans="1:5">
      <c r="A7648" s="463" t="s">
        <v>11</v>
      </c>
      <c r="B7648" s="463" t="s">
        <v>59</v>
      </c>
      <c r="C7648" s="463"/>
      <c r="D7648" s="463"/>
      <c r="E7648" s="294" t="s">
        <v>5259</v>
      </c>
    </row>
    <row r="7649" spans="1:5">
      <c r="A7649" s="463" t="s">
        <v>11</v>
      </c>
      <c r="B7649" s="463" t="s">
        <v>59</v>
      </c>
      <c r="C7649" s="463"/>
      <c r="D7649" s="463"/>
      <c r="E7649" s="294" t="s">
        <v>5263</v>
      </c>
    </row>
    <row r="7650" spans="1:5">
      <c r="A7650" s="463" t="s">
        <v>11</v>
      </c>
      <c r="B7650" s="463" t="s">
        <v>59</v>
      </c>
      <c r="C7650" s="463"/>
      <c r="D7650" s="463"/>
      <c r="E7650" s="294" t="s">
        <v>5264</v>
      </c>
    </row>
    <row r="7651" spans="1:5">
      <c r="A7651" s="463" t="s">
        <v>11</v>
      </c>
      <c r="B7651" s="463" t="s">
        <v>59</v>
      </c>
      <c r="C7651" s="463"/>
      <c r="D7651" s="463"/>
      <c r="E7651" s="294" t="s">
        <v>5265</v>
      </c>
    </row>
    <row r="7652" spans="1:5">
      <c r="A7652" s="463" t="s">
        <v>11</v>
      </c>
      <c r="B7652" s="463" t="s">
        <v>59</v>
      </c>
      <c r="C7652" s="463"/>
      <c r="D7652" s="463"/>
      <c r="E7652" s="294" t="s">
        <v>5255</v>
      </c>
    </row>
    <row r="7653" spans="1:5">
      <c r="A7653" s="463" t="s">
        <v>11</v>
      </c>
      <c r="B7653" s="463" t="s">
        <v>59</v>
      </c>
      <c r="C7653" s="463"/>
      <c r="D7653" s="463"/>
      <c r="E7653" s="294" t="s">
        <v>5241</v>
      </c>
    </row>
    <row r="7654" spans="1:5">
      <c r="A7654" s="463" t="s">
        <v>11</v>
      </c>
      <c r="B7654" s="463" t="s">
        <v>59</v>
      </c>
      <c r="C7654" s="463"/>
      <c r="D7654" s="463"/>
      <c r="E7654" s="294" t="s">
        <v>5266</v>
      </c>
    </row>
    <row r="7655" spans="1:5">
      <c r="A7655" s="463" t="s">
        <v>11</v>
      </c>
      <c r="B7655" s="463" t="s">
        <v>59</v>
      </c>
      <c r="C7655" s="463"/>
      <c r="D7655" s="463"/>
      <c r="E7655" s="294" t="s">
        <v>5242</v>
      </c>
    </row>
    <row r="7656" spans="1:5">
      <c r="A7656" s="463" t="s">
        <v>11</v>
      </c>
      <c r="B7656" s="463" t="s">
        <v>59</v>
      </c>
      <c r="C7656" s="463"/>
      <c r="D7656" s="463"/>
      <c r="E7656" s="294" t="s">
        <v>5267</v>
      </c>
    </row>
    <row r="7657" spans="1:5">
      <c r="A7657" s="463" t="s">
        <v>11</v>
      </c>
      <c r="B7657" s="463" t="s">
        <v>59</v>
      </c>
      <c r="C7657" s="463"/>
      <c r="D7657" s="463"/>
      <c r="E7657" s="294" t="s">
        <v>5253</v>
      </c>
    </row>
    <row r="7658" spans="1:5">
      <c r="A7658" s="463" t="s">
        <v>11</v>
      </c>
      <c r="B7658" s="463" t="s">
        <v>59</v>
      </c>
      <c r="C7658" s="463"/>
      <c r="D7658" s="463"/>
      <c r="E7658" s="294" t="s">
        <v>5268</v>
      </c>
    </row>
    <row r="7659" spans="1:5">
      <c r="A7659" s="463" t="s">
        <v>11</v>
      </c>
      <c r="B7659" s="463" t="s">
        <v>5269</v>
      </c>
      <c r="C7659" s="463"/>
      <c r="D7659" s="463"/>
      <c r="E7659" s="294" t="s">
        <v>5270</v>
      </c>
    </row>
    <row r="7660" spans="1:5">
      <c r="A7660" s="463" t="s">
        <v>11</v>
      </c>
      <c r="B7660" s="463" t="s">
        <v>68</v>
      </c>
      <c r="C7660" s="463"/>
      <c r="D7660" s="463"/>
      <c r="E7660" s="294" t="s">
        <v>5378</v>
      </c>
    </row>
    <row r="7661" spans="1:5">
      <c r="A7661" s="463" t="s">
        <v>11</v>
      </c>
      <c r="B7661" s="463" t="s">
        <v>68</v>
      </c>
      <c r="C7661" s="463"/>
      <c r="D7661" s="463"/>
      <c r="E7661" s="294" t="s">
        <v>5379</v>
      </c>
    </row>
    <row r="7662" spans="1:5">
      <c r="A7662" s="463" t="s">
        <v>11</v>
      </c>
      <c r="B7662" s="463" t="s">
        <v>68</v>
      </c>
      <c r="C7662" s="463"/>
      <c r="D7662" s="463"/>
      <c r="E7662" s="294" t="s">
        <v>5380</v>
      </c>
    </row>
    <row r="7663" spans="1:5">
      <c r="A7663" s="463" t="s">
        <v>11</v>
      </c>
      <c r="B7663" s="463" t="s">
        <v>68</v>
      </c>
      <c r="C7663" s="463"/>
      <c r="D7663" s="463"/>
      <c r="E7663" s="294" t="s">
        <v>5381</v>
      </c>
    </row>
    <row r="7664" spans="1:5">
      <c r="A7664" s="463" t="s">
        <v>11</v>
      </c>
      <c r="B7664" s="463" t="s">
        <v>68</v>
      </c>
      <c r="C7664" s="463"/>
      <c r="D7664" s="463"/>
      <c r="E7664" s="294" t="s">
        <v>5382</v>
      </c>
    </row>
    <row r="7665" spans="1:5">
      <c r="A7665" s="463" t="s">
        <v>11</v>
      </c>
      <c r="B7665" s="463" t="s">
        <v>68</v>
      </c>
      <c r="C7665" s="463"/>
      <c r="D7665" s="463"/>
      <c r="E7665" s="294" t="s">
        <v>5383</v>
      </c>
    </row>
    <row r="7666" spans="1:5">
      <c r="A7666" s="463" t="s">
        <v>11</v>
      </c>
      <c r="B7666" s="463" t="s">
        <v>68</v>
      </c>
      <c r="C7666" s="463"/>
      <c r="D7666" s="463"/>
      <c r="E7666" s="294" t="s">
        <v>5384</v>
      </c>
    </row>
    <row r="7667" spans="1:5">
      <c r="A7667" s="463" t="s">
        <v>11</v>
      </c>
      <c r="B7667" s="463" t="s">
        <v>68</v>
      </c>
      <c r="C7667" s="463"/>
      <c r="D7667" s="463"/>
      <c r="E7667" s="294" t="s">
        <v>5385</v>
      </c>
    </row>
    <row r="7668" spans="1:5">
      <c r="A7668" s="463" t="s">
        <v>11</v>
      </c>
      <c r="B7668" s="463" t="s">
        <v>68</v>
      </c>
      <c r="C7668" s="463"/>
      <c r="D7668" s="463"/>
      <c r="E7668" s="294" t="s">
        <v>5386</v>
      </c>
    </row>
    <row r="7669" spans="1:5">
      <c r="A7669" s="463" t="s">
        <v>11</v>
      </c>
      <c r="B7669" s="463" t="s">
        <v>68</v>
      </c>
      <c r="C7669" s="463"/>
      <c r="D7669" s="463"/>
      <c r="E7669" s="294" t="s">
        <v>5387</v>
      </c>
    </row>
    <row r="7670" spans="1:5">
      <c r="A7670" s="463" t="s">
        <v>11</v>
      </c>
      <c r="B7670" s="463" t="s">
        <v>68</v>
      </c>
      <c r="C7670" s="463"/>
      <c r="D7670" s="463"/>
      <c r="E7670" s="294" t="s">
        <v>5388</v>
      </c>
    </row>
    <row r="7671" spans="1:5">
      <c r="A7671" s="463" t="s">
        <v>11</v>
      </c>
      <c r="B7671" s="463" t="s">
        <v>68</v>
      </c>
      <c r="C7671" s="463"/>
      <c r="D7671" s="463"/>
      <c r="E7671" s="294" t="s">
        <v>5389</v>
      </c>
    </row>
    <row r="7672" spans="1:5">
      <c r="A7672" s="463" t="s">
        <v>11</v>
      </c>
      <c r="B7672" s="463" t="s">
        <v>68</v>
      </c>
      <c r="C7672" s="463"/>
      <c r="D7672" s="463"/>
      <c r="E7672" s="294" t="s">
        <v>5390</v>
      </c>
    </row>
    <row r="7673" spans="1:5">
      <c r="A7673" s="463" t="s">
        <v>11</v>
      </c>
      <c r="B7673" s="463" t="s">
        <v>68</v>
      </c>
      <c r="C7673" s="463"/>
      <c r="D7673" s="463"/>
      <c r="E7673" s="294" t="s">
        <v>5391</v>
      </c>
    </row>
    <row r="7674" spans="1:5">
      <c r="A7674" s="463" t="s">
        <v>11</v>
      </c>
      <c r="B7674" s="463" t="s">
        <v>68</v>
      </c>
      <c r="C7674" s="463"/>
      <c r="D7674" s="463"/>
      <c r="E7674" s="294" t="s">
        <v>5392</v>
      </c>
    </row>
    <row r="7675" spans="1:5">
      <c r="A7675" s="463" t="s">
        <v>11</v>
      </c>
      <c r="B7675" s="463" t="s">
        <v>68</v>
      </c>
      <c r="C7675" s="463"/>
      <c r="D7675" s="463"/>
      <c r="E7675" s="294" t="s">
        <v>5393</v>
      </c>
    </row>
    <row r="7676" spans="1:5">
      <c r="A7676" s="463" t="s">
        <v>11</v>
      </c>
      <c r="B7676" s="463" t="s">
        <v>68</v>
      </c>
      <c r="C7676" s="463"/>
      <c r="D7676" s="463"/>
      <c r="E7676" s="294" t="s">
        <v>5394</v>
      </c>
    </row>
    <row r="7677" spans="1:5">
      <c r="A7677" s="463" t="s">
        <v>11</v>
      </c>
      <c r="B7677" s="463" t="s">
        <v>68</v>
      </c>
      <c r="C7677" s="463"/>
      <c r="D7677" s="463"/>
      <c r="E7677" s="294" t="s">
        <v>5395</v>
      </c>
    </row>
    <row r="7678" spans="1:5">
      <c r="A7678" s="463" t="s">
        <v>11</v>
      </c>
      <c r="B7678" s="463" t="s">
        <v>68</v>
      </c>
      <c r="C7678" s="463"/>
      <c r="D7678" s="463"/>
      <c r="E7678" s="294" t="s">
        <v>5396</v>
      </c>
    </row>
    <row r="7679" spans="1:5">
      <c r="A7679" s="463" t="s">
        <v>11</v>
      </c>
      <c r="B7679" s="463" t="s">
        <v>68</v>
      </c>
      <c r="C7679" s="463"/>
      <c r="D7679" s="463"/>
      <c r="E7679" s="294" t="s">
        <v>5397</v>
      </c>
    </row>
    <row r="7680" spans="1:5">
      <c r="A7680" s="463" t="s">
        <v>11</v>
      </c>
      <c r="B7680" s="463" t="s">
        <v>68</v>
      </c>
      <c r="C7680" s="463"/>
      <c r="D7680" s="463"/>
      <c r="E7680" s="294" t="s">
        <v>5398</v>
      </c>
    </row>
    <row r="7681" spans="1:5">
      <c r="A7681" s="463" t="s">
        <v>11</v>
      </c>
      <c r="B7681" s="463" t="s">
        <v>68</v>
      </c>
      <c r="C7681" s="463"/>
      <c r="D7681" s="463"/>
      <c r="E7681" s="294" t="s">
        <v>5399</v>
      </c>
    </row>
    <row r="7682" spans="1:5">
      <c r="A7682" s="463" t="s">
        <v>11</v>
      </c>
      <c r="B7682" s="463" t="s">
        <v>68</v>
      </c>
      <c r="C7682" s="463"/>
      <c r="D7682" s="463"/>
      <c r="E7682" s="294" t="s">
        <v>5400</v>
      </c>
    </row>
    <row r="7683" spans="1:5">
      <c r="A7683" s="463" t="s">
        <v>11</v>
      </c>
      <c r="B7683" s="463" t="s">
        <v>68</v>
      </c>
      <c r="C7683" s="463"/>
      <c r="D7683" s="463"/>
      <c r="E7683" s="294" t="s">
        <v>5401</v>
      </c>
    </row>
    <row r="7684" spans="1:5">
      <c r="A7684" s="463" t="s">
        <v>11</v>
      </c>
      <c r="B7684" s="463" t="s">
        <v>68</v>
      </c>
      <c r="C7684" s="463"/>
      <c r="D7684" s="463"/>
      <c r="E7684" s="294" t="s">
        <v>5402</v>
      </c>
    </row>
    <row r="7685" spans="1:5">
      <c r="A7685" s="463" t="s">
        <v>11</v>
      </c>
      <c r="B7685" s="463" t="s">
        <v>68</v>
      </c>
      <c r="C7685" s="463"/>
      <c r="D7685" s="463"/>
      <c r="E7685" s="294" t="s">
        <v>5403</v>
      </c>
    </row>
    <row r="7686" spans="1:5">
      <c r="A7686" s="463" t="s">
        <v>11</v>
      </c>
      <c r="B7686" s="463" t="s">
        <v>68</v>
      </c>
      <c r="C7686" s="463"/>
      <c r="D7686" s="463"/>
      <c r="E7686" s="294" t="s">
        <v>5404</v>
      </c>
    </row>
    <row r="7687" spans="1:5">
      <c r="A7687" s="463" t="s">
        <v>11</v>
      </c>
      <c r="B7687" s="463" t="s">
        <v>68</v>
      </c>
      <c r="C7687" s="463"/>
      <c r="D7687" s="463"/>
      <c r="E7687" s="294" t="s">
        <v>5405</v>
      </c>
    </row>
    <row r="7688" spans="1:5">
      <c r="A7688" s="463" t="s">
        <v>11</v>
      </c>
      <c r="B7688" s="463" t="s">
        <v>68</v>
      </c>
      <c r="C7688" s="463"/>
      <c r="D7688" s="463"/>
      <c r="E7688" s="294" t="s">
        <v>5406</v>
      </c>
    </row>
    <row r="7689" spans="1:5">
      <c r="A7689" s="463" t="s">
        <v>11</v>
      </c>
      <c r="B7689" s="463" t="s">
        <v>68</v>
      </c>
      <c r="C7689" s="463"/>
      <c r="D7689" s="463"/>
      <c r="E7689" s="294" t="s">
        <v>5407</v>
      </c>
    </row>
    <row r="7690" spans="1:5">
      <c r="A7690" s="463" t="s">
        <v>11</v>
      </c>
      <c r="B7690" s="463" t="s">
        <v>68</v>
      </c>
      <c r="C7690" s="463"/>
      <c r="D7690" s="463"/>
      <c r="E7690" s="294" t="s">
        <v>5408</v>
      </c>
    </row>
    <row r="7691" spans="1:5">
      <c r="A7691" s="463" t="s">
        <v>11</v>
      </c>
      <c r="B7691" s="463" t="s">
        <v>68</v>
      </c>
      <c r="C7691" s="463"/>
      <c r="D7691" s="463"/>
      <c r="E7691" s="294" t="s">
        <v>5409</v>
      </c>
    </row>
    <row r="7692" spans="1:5">
      <c r="A7692" s="463" t="s">
        <v>11</v>
      </c>
      <c r="B7692" s="463" t="s">
        <v>68</v>
      </c>
      <c r="C7692" s="463"/>
      <c r="D7692" s="463"/>
      <c r="E7692" s="294" t="s">
        <v>5410</v>
      </c>
    </row>
    <row r="7693" spans="1:5">
      <c r="A7693" s="463" t="s">
        <v>11</v>
      </c>
      <c r="B7693" s="463" t="s">
        <v>68</v>
      </c>
      <c r="C7693" s="463"/>
      <c r="D7693" s="463"/>
      <c r="E7693" s="294" t="s">
        <v>5411</v>
      </c>
    </row>
    <row r="7694" spans="1:5">
      <c r="A7694" s="463" t="s">
        <v>11</v>
      </c>
      <c r="B7694" s="463" t="s">
        <v>68</v>
      </c>
      <c r="C7694" s="463"/>
      <c r="D7694" s="463"/>
      <c r="E7694" s="294" t="s">
        <v>5412</v>
      </c>
    </row>
    <row r="7695" spans="1:5">
      <c r="A7695" s="463" t="s">
        <v>11</v>
      </c>
      <c r="B7695" s="463" t="s">
        <v>68</v>
      </c>
      <c r="C7695" s="463"/>
      <c r="D7695" s="463"/>
      <c r="E7695" s="294" t="s">
        <v>5413</v>
      </c>
    </row>
    <row r="7696" spans="1:5">
      <c r="A7696" s="463" t="s">
        <v>11</v>
      </c>
      <c r="B7696" s="463" t="s">
        <v>45</v>
      </c>
      <c r="C7696" s="463"/>
      <c r="D7696" s="463"/>
      <c r="E7696" s="294" t="s">
        <v>4846</v>
      </c>
    </row>
    <row r="7697" spans="1:5">
      <c r="A7697" s="463" t="s">
        <v>11</v>
      </c>
      <c r="B7697" s="463" t="s">
        <v>45</v>
      </c>
      <c r="C7697" s="463"/>
      <c r="D7697" s="463"/>
      <c r="E7697" s="294" t="s">
        <v>4822</v>
      </c>
    </row>
    <row r="7698" spans="1:5">
      <c r="A7698" s="463" t="s">
        <v>11</v>
      </c>
      <c r="B7698" s="463" t="s">
        <v>45</v>
      </c>
      <c r="C7698" s="463"/>
      <c r="D7698" s="463"/>
      <c r="E7698" s="294" t="s">
        <v>4817</v>
      </c>
    </row>
    <row r="7699" spans="1:5">
      <c r="A7699" s="463" t="s">
        <v>11</v>
      </c>
      <c r="B7699" s="463" t="s">
        <v>45</v>
      </c>
      <c r="C7699" s="463"/>
      <c r="D7699" s="463"/>
      <c r="E7699" s="294" t="s">
        <v>4837</v>
      </c>
    </row>
    <row r="7700" spans="1:5">
      <c r="A7700" s="463" t="s">
        <v>11</v>
      </c>
      <c r="B7700" s="463" t="s">
        <v>45</v>
      </c>
      <c r="C7700" s="463"/>
      <c r="D7700" s="463"/>
      <c r="E7700" s="294" t="s">
        <v>4838</v>
      </c>
    </row>
    <row r="7701" spans="1:5">
      <c r="A7701" s="463" t="s">
        <v>11</v>
      </c>
      <c r="B7701" s="463" t="s">
        <v>45</v>
      </c>
      <c r="C7701" s="463"/>
      <c r="D7701" s="463"/>
      <c r="E7701" s="294" t="s">
        <v>4818</v>
      </c>
    </row>
    <row r="7702" spans="1:5">
      <c r="A7702" s="463" t="s">
        <v>11</v>
      </c>
      <c r="B7702" s="463" t="s">
        <v>45</v>
      </c>
      <c r="C7702" s="463"/>
      <c r="D7702" s="463"/>
      <c r="E7702" s="294" t="s">
        <v>4823</v>
      </c>
    </row>
    <row r="7703" spans="1:5">
      <c r="A7703" s="463" t="s">
        <v>11</v>
      </c>
      <c r="B7703" s="463" t="s">
        <v>45</v>
      </c>
      <c r="C7703" s="463"/>
      <c r="D7703" s="463"/>
      <c r="E7703" s="294" t="s">
        <v>4819</v>
      </c>
    </row>
    <row r="7704" spans="1:5">
      <c r="A7704" s="463" t="s">
        <v>11</v>
      </c>
      <c r="B7704" s="463" t="s">
        <v>45</v>
      </c>
      <c r="C7704" s="463"/>
      <c r="D7704" s="463"/>
      <c r="E7704" s="294" t="s">
        <v>4820</v>
      </c>
    </row>
    <row r="7705" spans="1:5">
      <c r="A7705" s="463" t="s">
        <v>11</v>
      </c>
      <c r="B7705" s="463" t="s">
        <v>45</v>
      </c>
      <c r="C7705" s="463"/>
      <c r="D7705" s="463"/>
      <c r="E7705" s="294" t="s">
        <v>4841</v>
      </c>
    </row>
    <row r="7706" spans="1:5">
      <c r="A7706" s="463" t="s">
        <v>11</v>
      </c>
      <c r="B7706" s="463" t="s">
        <v>45</v>
      </c>
      <c r="C7706" s="463"/>
      <c r="D7706" s="463"/>
      <c r="E7706" s="294" t="s">
        <v>4834</v>
      </c>
    </row>
    <row r="7707" spans="1:5">
      <c r="A7707" s="463" t="s">
        <v>11</v>
      </c>
      <c r="B7707" s="463" t="s">
        <v>45</v>
      </c>
      <c r="C7707" s="463"/>
      <c r="D7707" s="463"/>
      <c r="E7707" s="294" t="s">
        <v>4835</v>
      </c>
    </row>
    <row r="7708" spans="1:5">
      <c r="A7708" s="463" t="s">
        <v>11</v>
      </c>
      <c r="B7708" s="463" t="s">
        <v>45</v>
      </c>
      <c r="C7708" s="463"/>
      <c r="D7708" s="463"/>
      <c r="E7708" s="294" t="s">
        <v>4824</v>
      </c>
    </row>
    <row r="7709" spans="1:5">
      <c r="A7709" s="463" t="s">
        <v>11</v>
      </c>
      <c r="B7709" s="463" t="s">
        <v>45</v>
      </c>
      <c r="C7709" s="463"/>
      <c r="D7709" s="463"/>
      <c r="E7709" s="294" t="s">
        <v>4839</v>
      </c>
    </row>
    <row r="7710" spans="1:5">
      <c r="A7710" s="463" t="s">
        <v>11</v>
      </c>
      <c r="B7710" s="463" t="s">
        <v>45</v>
      </c>
      <c r="C7710" s="463"/>
      <c r="D7710" s="463"/>
      <c r="E7710" s="294" t="s">
        <v>5163</v>
      </c>
    </row>
    <row r="7711" spans="1:5">
      <c r="A7711" s="463" t="s">
        <v>11</v>
      </c>
      <c r="B7711" s="463" t="s">
        <v>45</v>
      </c>
      <c r="C7711" s="463"/>
      <c r="D7711" s="463"/>
      <c r="E7711" s="294" t="s">
        <v>4840</v>
      </c>
    </row>
    <row r="7712" spans="1:5">
      <c r="A7712" s="463" t="s">
        <v>11</v>
      </c>
      <c r="B7712" s="463" t="s">
        <v>45</v>
      </c>
      <c r="C7712" s="463"/>
      <c r="D7712" s="463"/>
      <c r="E7712" s="294" t="s">
        <v>4843</v>
      </c>
    </row>
    <row r="7713" spans="1:5">
      <c r="A7713" s="463" t="s">
        <v>11</v>
      </c>
      <c r="B7713" s="463" t="s">
        <v>45</v>
      </c>
      <c r="C7713" s="463"/>
      <c r="D7713" s="463"/>
      <c r="E7713" s="294" t="s">
        <v>4836</v>
      </c>
    </row>
    <row r="7714" spans="1:5">
      <c r="A7714" s="463" t="s">
        <v>11</v>
      </c>
      <c r="B7714" s="463" t="s">
        <v>45</v>
      </c>
      <c r="C7714" s="463"/>
      <c r="D7714" s="463"/>
      <c r="E7714" s="294" t="s">
        <v>4844</v>
      </c>
    </row>
    <row r="7715" spans="1:5">
      <c r="A7715" s="463" t="s">
        <v>11</v>
      </c>
      <c r="B7715" s="463" t="s">
        <v>45</v>
      </c>
      <c r="C7715" s="463"/>
      <c r="D7715" s="463"/>
      <c r="E7715" s="294" t="s">
        <v>4848</v>
      </c>
    </row>
    <row r="7716" spans="1:5">
      <c r="A7716" s="463" t="s">
        <v>11</v>
      </c>
      <c r="B7716" s="463" t="s">
        <v>45</v>
      </c>
      <c r="C7716" s="463"/>
      <c r="D7716" s="463"/>
      <c r="E7716" s="294" t="s">
        <v>4825</v>
      </c>
    </row>
    <row r="7717" spans="1:5">
      <c r="A7717" s="463" t="s">
        <v>11</v>
      </c>
      <c r="B7717" s="463" t="s">
        <v>45</v>
      </c>
      <c r="C7717" s="463"/>
      <c r="D7717" s="463"/>
      <c r="E7717" s="294" t="s">
        <v>4842</v>
      </c>
    </row>
    <row r="7718" spans="1:5">
      <c r="A7718" s="463" t="s">
        <v>11</v>
      </c>
      <c r="B7718" s="463" t="s">
        <v>45</v>
      </c>
      <c r="C7718" s="463"/>
      <c r="D7718" s="463"/>
      <c r="E7718" s="294" t="s">
        <v>4826</v>
      </c>
    </row>
    <row r="7719" spans="1:5">
      <c r="A7719" s="463" t="s">
        <v>11</v>
      </c>
      <c r="B7719" s="463" t="s">
        <v>45</v>
      </c>
      <c r="C7719" s="463"/>
      <c r="D7719" s="463"/>
      <c r="E7719" s="294" t="s">
        <v>4827</v>
      </c>
    </row>
    <row r="7720" spans="1:5">
      <c r="A7720" s="463" t="s">
        <v>11</v>
      </c>
      <c r="B7720" s="463" t="s">
        <v>45</v>
      </c>
      <c r="C7720" s="463"/>
      <c r="D7720" s="463"/>
      <c r="E7720" s="294" t="s">
        <v>4828</v>
      </c>
    </row>
    <row r="7721" spans="1:5">
      <c r="A7721" s="463" t="s">
        <v>11</v>
      </c>
      <c r="B7721" s="463" t="s">
        <v>45</v>
      </c>
      <c r="C7721" s="463"/>
      <c r="D7721" s="463"/>
      <c r="E7721" s="294" t="s">
        <v>4829</v>
      </c>
    </row>
    <row r="7722" spans="1:5">
      <c r="A7722" s="463" t="s">
        <v>11</v>
      </c>
      <c r="B7722" s="463" t="s">
        <v>45</v>
      </c>
      <c r="C7722" s="463"/>
      <c r="D7722" s="463"/>
      <c r="E7722" s="294" t="s">
        <v>4830</v>
      </c>
    </row>
    <row r="7723" spans="1:5">
      <c r="A7723" s="463" t="s">
        <v>11</v>
      </c>
      <c r="B7723" s="463" t="s">
        <v>45</v>
      </c>
      <c r="C7723" s="463"/>
      <c r="D7723" s="463"/>
      <c r="E7723" s="294" t="s">
        <v>4831</v>
      </c>
    </row>
    <row r="7724" spans="1:5">
      <c r="A7724" s="463" t="s">
        <v>11</v>
      </c>
      <c r="B7724" s="463" t="s">
        <v>45</v>
      </c>
      <c r="C7724" s="463"/>
      <c r="D7724" s="463"/>
      <c r="E7724" s="294" t="s">
        <v>4832</v>
      </c>
    </row>
    <row r="7725" spans="1:5">
      <c r="A7725" s="463" t="s">
        <v>11</v>
      </c>
      <c r="B7725" s="463" t="s">
        <v>45</v>
      </c>
      <c r="C7725" s="463"/>
      <c r="D7725" s="463"/>
      <c r="E7725" s="294" t="s">
        <v>4845</v>
      </c>
    </row>
    <row r="7726" spans="1:5">
      <c r="A7726" s="463" t="s">
        <v>11</v>
      </c>
      <c r="B7726" s="463" t="s">
        <v>45</v>
      </c>
      <c r="C7726" s="463"/>
      <c r="D7726" s="463"/>
      <c r="E7726" s="294" t="s">
        <v>4847</v>
      </c>
    </row>
    <row r="7727" spans="1:5">
      <c r="A7727" s="463" t="s">
        <v>11</v>
      </c>
      <c r="B7727" s="463" t="s">
        <v>45</v>
      </c>
      <c r="C7727" s="463"/>
      <c r="D7727" s="463"/>
      <c r="E7727" s="294" t="s">
        <v>4833</v>
      </c>
    </row>
    <row r="7728" spans="1:5">
      <c r="A7728" s="463" t="s">
        <v>11</v>
      </c>
      <c r="B7728" s="463" t="s">
        <v>45</v>
      </c>
      <c r="C7728" s="463"/>
      <c r="D7728" s="463"/>
      <c r="E7728" s="294" t="s">
        <v>4821</v>
      </c>
    </row>
    <row r="7729" spans="1:5">
      <c r="A7729" s="463" t="s">
        <v>11</v>
      </c>
      <c r="B7729" s="463" t="s">
        <v>45</v>
      </c>
      <c r="C7729" s="463"/>
      <c r="D7729" s="463"/>
      <c r="E7729" s="294" t="s">
        <v>4849</v>
      </c>
    </row>
    <row r="7730" spans="1:5">
      <c r="A7730" s="463" t="s">
        <v>11</v>
      </c>
      <c r="B7730" s="463" t="s">
        <v>4850</v>
      </c>
      <c r="C7730" s="463"/>
      <c r="D7730" s="463"/>
      <c r="E7730" s="294" t="s">
        <v>5164</v>
      </c>
    </row>
    <row r="7731" spans="1:5">
      <c r="A7731" s="463" t="s">
        <v>11</v>
      </c>
      <c r="B7731" s="463" t="s">
        <v>4850</v>
      </c>
      <c r="C7731" s="463"/>
      <c r="D7731" s="463"/>
      <c r="E7731" s="294" t="s">
        <v>4851</v>
      </c>
    </row>
    <row r="7732" spans="1:5">
      <c r="A7732" s="463" t="s">
        <v>11</v>
      </c>
      <c r="B7732" s="463" t="s">
        <v>46</v>
      </c>
      <c r="C7732" s="463"/>
      <c r="D7732" s="463"/>
      <c r="E7732" s="294" t="s">
        <v>4856</v>
      </c>
    </row>
    <row r="7733" spans="1:5">
      <c r="A7733" s="463" t="s">
        <v>11</v>
      </c>
      <c r="B7733" s="463" t="s">
        <v>46</v>
      </c>
      <c r="C7733" s="463"/>
      <c r="D7733" s="463"/>
      <c r="E7733" s="294" t="s">
        <v>4857</v>
      </c>
    </row>
    <row r="7734" spans="1:5">
      <c r="A7734" s="463" t="s">
        <v>11</v>
      </c>
      <c r="B7734" s="463" t="s">
        <v>46</v>
      </c>
      <c r="C7734" s="463"/>
      <c r="D7734" s="463"/>
      <c r="E7734" s="294" t="s">
        <v>4869</v>
      </c>
    </row>
    <row r="7735" spans="1:5">
      <c r="A7735" s="463" t="s">
        <v>11</v>
      </c>
      <c r="B7735" s="463" t="s">
        <v>46</v>
      </c>
      <c r="C7735" s="463"/>
      <c r="D7735" s="463"/>
      <c r="E7735" s="294" t="s">
        <v>4864</v>
      </c>
    </row>
    <row r="7736" spans="1:5">
      <c r="A7736" s="463" t="s">
        <v>11</v>
      </c>
      <c r="B7736" s="463" t="s">
        <v>46</v>
      </c>
      <c r="C7736" s="463"/>
      <c r="D7736" s="463"/>
      <c r="E7736" s="294" t="s">
        <v>4854</v>
      </c>
    </row>
    <row r="7737" spans="1:5">
      <c r="A7737" s="463" t="s">
        <v>11</v>
      </c>
      <c r="B7737" s="463" t="s">
        <v>46</v>
      </c>
      <c r="C7737" s="463"/>
      <c r="D7737" s="463"/>
      <c r="E7737" s="294" t="s">
        <v>4885</v>
      </c>
    </row>
    <row r="7738" spans="1:5">
      <c r="A7738" s="463" t="s">
        <v>11</v>
      </c>
      <c r="B7738" s="463" t="s">
        <v>46</v>
      </c>
      <c r="C7738" s="463"/>
      <c r="D7738" s="463"/>
      <c r="E7738" s="294" t="s">
        <v>4870</v>
      </c>
    </row>
    <row r="7739" spans="1:5">
      <c r="A7739" s="463" t="s">
        <v>11</v>
      </c>
      <c r="B7739" s="463" t="s">
        <v>46</v>
      </c>
      <c r="C7739" s="463"/>
      <c r="D7739" s="463"/>
      <c r="E7739" s="294" t="s">
        <v>4871</v>
      </c>
    </row>
    <row r="7740" spans="1:5">
      <c r="A7740" s="463" t="s">
        <v>11</v>
      </c>
      <c r="B7740" s="463" t="s">
        <v>46</v>
      </c>
      <c r="C7740" s="463"/>
      <c r="D7740" s="463"/>
      <c r="E7740" s="294" t="s">
        <v>4872</v>
      </c>
    </row>
    <row r="7741" spans="1:5">
      <c r="A7741" s="463" t="s">
        <v>11</v>
      </c>
      <c r="B7741" s="463" t="s">
        <v>46</v>
      </c>
      <c r="C7741" s="463"/>
      <c r="D7741" s="463"/>
      <c r="E7741" s="294" t="s">
        <v>4873</v>
      </c>
    </row>
    <row r="7742" spans="1:5">
      <c r="A7742" s="463" t="s">
        <v>11</v>
      </c>
      <c r="B7742" s="463" t="s">
        <v>46</v>
      </c>
      <c r="C7742" s="463"/>
      <c r="D7742" s="463"/>
      <c r="E7742" s="294" t="s">
        <v>4858</v>
      </c>
    </row>
    <row r="7743" spans="1:5">
      <c r="A7743" s="463" t="s">
        <v>11</v>
      </c>
      <c r="B7743" s="463" t="s">
        <v>46</v>
      </c>
      <c r="C7743" s="463"/>
      <c r="D7743" s="463"/>
      <c r="E7743" s="294" t="s">
        <v>4859</v>
      </c>
    </row>
    <row r="7744" spans="1:5">
      <c r="A7744" s="463" t="s">
        <v>11</v>
      </c>
      <c r="B7744" s="463" t="s">
        <v>46</v>
      </c>
      <c r="C7744" s="463"/>
      <c r="D7744" s="463"/>
      <c r="E7744" s="294" t="s">
        <v>4874</v>
      </c>
    </row>
    <row r="7745" spans="1:5">
      <c r="A7745" s="463" t="s">
        <v>11</v>
      </c>
      <c r="B7745" s="463" t="s">
        <v>46</v>
      </c>
      <c r="C7745" s="463"/>
      <c r="D7745" s="463"/>
      <c r="E7745" s="294" t="s">
        <v>4875</v>
      </c>
    </row>
    <row r="7746" spans="1:5">
      <c r="A7746" s="463" t="s">
        <v>11</v>
      </c>
      <c r="B7746" s="463" t="s">
        <v>46</v>
      </c>
      <c r="C7746" s="463"/>
      <c r="D7746" s="463"/>
      <c r="E7746" s="294" t="s">
        <v>4876</v>
      </c>
    </row>
    <row r="7747" spans="1:5">
      <c r="A7747" s="463" t="s">
        <v>11</v>
      </c>
      <c r="B7747" s="463" t="s">
        <v>46</v>
      </c>
      <c r="C7747" s="463"/>
      <c r="D7747" s="463"/>
      <c r="E7747" s="294" t="s">
        <v>4865</v>
      </c>
    </row>
    <row r="7748" spans="1:5">
      <c r="A7748" s="463" t="s">
        <v>11</v>
      </c>
      <c r="B7748" s="463" t="s">
        <v>46</v>
      </c>
      <c r="C7748" s="463"/>
      <c r="D7748" s="463"/>
      <c r="E7748" s="294" t="s">
        <v>4868</v>
      </c>
    </row>
    <row r="7749" spans="1:5">
      <c r="A7749" s="463" t="s">
        <v>11</v>
      </c>
      <c r="B7749" s="463" t="s">
        <v>46</v>
      </c>
      <c r="C7749" s="463"/>
      <c r="D7749" s="463"/>
      <c r="E7749" s="294" t="s">
        <v>4862</v>
      </c>
    </row>
    <row r="7750" spans="1:5">
      <c r="A7750" s="463" t="s">
        <v>11</v>
      </c>
      <c r="B7750" s="463" t="s">
        <v>46</v>
      </c>
      <c r="C7750" s="463"/>
      <c r="D7750" s="463"/>
      <c r="E7750" s="294" t="s">
        <v>4866</v>
      </c>
    </row>
    <row r="7751" spans="1:5">
      <c r="A7751" s="463" t="s">
        <v>11</v>
      </c>
      <c r="B7751" s="463" t="s">
        <v>46</v>
      </c>
      <c r="C7751" s="463"/>
      <c r="D7751" s="463"/>
      <c r="E7751" s="294" t="s">
        <v>4860</v>
      </c>
    </row>
    <row r="7752" spans="1:5">
      <c r="A7752" s="463" t="s">
        <v>11</v>
      </c>
      <c r="B7752" s="463" t="s">
        <v>46</v>
      </c>
      <c r="C7752" s="463"/>
      <c r="D7752" s="463"/>
      <c r="E7752" s="294" t="s">
        <v>4877</v>
      </c>
    </row>
    <row r="7753" spans="1:5">
      <c r="A7753" s="463" t="s">
        <v>11</v>
      </c>
      <c r="B7753" s="463" t="s">
        <v>46</v>
      </c>
      <c r="C7753" s="463"/>
      <c r="D7753" s="463"/>
      <c r="E7753" s="294" t="s">
        <v>4878</v>
      </c>
    </row>
    <row r="7754" spans="1:5">
      <c r="A7754" s="463" t="s">
        <v>11</v>
      </c>
      <c r="B7754" s="463" t="s">
        <v>46</v>
      </c>
      <c r="C7754" s="463"/>
      <c r="D7754" s="463"/>
      <c r="E7754" s="294" t="s">
        <v>4879</v>
      </c>
    </row>
    <row r="7755" spans="1:5">
      <c r="A7755" s="463" t="s">
        <v>11</v>
      </c>
      <c r="B7755" s="463" t="s">
        <v>46</v>
      </c>
      <c r="C7755" s="463"/>
      <c r="D7755" s="463"/>
      <c r="E7755" s="294" t="s">
        <v>5165</v>
      </c>
    </row>
    <row r="7756" spans="1:5">
      <c r="A7756" s="463" t="s">
        <v>11</v>
      </c>
      <c r="B7756" s="463" t="s">
        <v>46</v>
      </c>
      <c r="C7756" s="463"/>
      <c r="D7756" s="463"/>
      <c r="E7756" s="294" t="s">
        <v>4884</v>
      </c>
    </row>
    <row r="7757" spans="1:5">
      <c r="A7757" s="463" t="s">
        <v>11</v>
      </c>
      <c r="B7757" s="463" t="s">
        <v>46</v>
      </c>
      <c r="C7757" s="463"/>
      <c r="D7757" s="463"/>
      <c r="E7757" s="294" t="s">
        <v>4867</v>
      </c>
    </row>
    <row r="7758" spans="1:5">
      <c r="A7758" s="463" t="s">
        <v>11</v>
      </c>
      <c r="B7758" s="463" t="s">
        <v>46</v>
      </c>
      <c r="C7758" s="463"/>
      <c r="D7758" s="463"/>
      <c r="E7758" s="294" t="s">
        <v>4880</v>
      </c>
    </row>
    <row r="7759" spans="1:5">
      <c r="A7759" s="463" t="s">
        <v>11</v>
      </c>
      <c r="B7759" s="463" t="s">
        <v>46</v>
      </c>
      <c r="C7759" s="463"/>
      <c r="D7759" s="463"/>
      <c r="E7759" s="294" t="s">
        <v>4883</v>
      </c>
    </row>
    <row r="7760" spans="1:5">
      <c r="A7760" s="463" t="s">
        <v>11</v>
      </c>
      <c r="B7760" s="463" t="s">
        <v>46</v>
      </c>
      <c r="C7760" s="463"/>
      <c r="D7760" s="463"/>
      <c r="E7760" s="294" t="s">
        <v>4886</v>
      </c>
    </row>
    <row r="7761" spans="1:5">
      <c r="A7761" s="463" t="s">
        <v>11</v>
      </c>
      <c r="B7761" s="463" t="s">
        <v>46</v>
      </c>
      <c r="C7761" s="463"/>
      <c r="D7761" s="463"/>
      <c r="E7761" s="294" t="s">
        <v>4861</v>
      </c>
    </row>
    <row r="7762" spans="1:5">
      <c r="A7762" s="463" t="s">
        <v>11</v>
      </c>
      <c r="B7762" s="463" t="s">
        <v>46</v>
      </c>
      <c r="C7762" s="463"/>
      <c r="D7762" s="463"/>
      <c r="E7762" s="294" t="s">
        <v>4882</v>
      </c>
    </row>
    <row r="7763" spans="1:5">
      <c r="A7763" s="463" t="s">
        <v>11</v>
      </c>
      <c r="B7763" s="463" t="s">
        <v>46</v>
      </c>
      <c r="C7763" s="463"/>
      <c r="D7763" s="463"/>
      <c r="E7763" s="294" t="s">
        <v>4863</v>
      </c>
    </row>
    <row r="7764" spans="1:5">
      <c r="A7764" s="463" t="s">
        <v>11</v>
      </c>
      <c r="B7764" s="463" t="s">
        <v>46</v>
      </c>
      <c r="C7764" s="463"/>
      <c r="D7764" s="463"/>
      <c r="E7764" s="294" t="s">
        <v>4852</v>
      </c>
    </row>
    <row r="7765" spans="1:5">
      <c r="A7765" s="463" t="s">
        <v>11</v>
      </c>
      <c r="B7765" s="463" t="s">
        <v>46</v>
      </c>
      <c r="C7765" s="463"/>
      <c r="D7765" s="463"/>
      <c r="E7765" s="294" t="s">
        <v>4881</v>
      </c>
    </row>
    <row r="7766" spans="1:5">
      <c r="A7766" s="463" t="s">
        <v>11</v>
      </c>
      <c r="B7766" s="463" t="s">
        <v>46</v>
      </c>
      <c r="C7766" s="463"/>
      <c r="D7766" s="463"/>
      <c r="E7766" s="294" t="s">
        <v>4853</v>
      </c>
    </row>
    <row r="7767" spans="1:5">
      <c r="A7767" s="463" t="s">
        <v>11</v>
      </c>
      <c r="B7767" s="463" t="s">
        <v>46</v>
      </c>
      <c r="C7767" s="463"/>
      <c r="D7767" s="463"/>
      <c r="E7767" s="294" t="s">
        <v>4855</v>
      </c>
    </row>
    <row r="7768" spans="1:5">
      <c r="A7768" s="463" t="s">
        <v>11</v>
      </c>
      <c r="B7768" s="463" t="s">
        <v>60</v>
      </c>
      <c r="C7768" s="463"/>
      <c r="D7768" s="463"/>
      <c r="E7768" s="294" t="s">
        <v>5280</v>
      </c>
    </row>
    <row r="7769" spans="1:5">
      <c r="A7769" s="463" t="s">
        <v>11</v>
      </c>
      <c r="B7769" s="463" t="s">
        <v>60</v>
      </c>
      <c r="C7769" s="463"/>
      <c r="D7769" s="463"/>
      <c r="E7769" s="294" t="s">
        <v>5272</v>
      </c>
    </row>
    <row r="7770" spans="1:5">
      <c r="A7770" s="463" t="s">
        <v>11</v>
      </c>
      <c r="B7770" s="463" t="s">
        <v>60</v>
      </c>
      <c r="C7770" s="463"/>
      <c r="D7770" s="463"/>
      <c r="E7770" s="294" t="s">
        <v>5276</v>
      </c>
    </row>
    <row r="7771" spans="1:5">
      <c r="A7771" s="463" t="s">
        <v>11</v>
      </c>
      <c r="B7771" s="463" t="s">
        <v>60</v>
      </c>
      <c r="C7771" s="463"/>
      <c r="D7771" s="463"/>
      <c r="E7771" s="294" t="s">
        <v>5279</v>
      </c>
    </row>
    <row r="7772" spans="1:5">
      <c r="A7772" s="463" t="s">
        <v>11</v>
      </c>
      <c r="B7772" s="463" t="s">
        <v>60</v>
      </c>
      <c r="C7772" s="463"/>
      <c r="D7772" s="463"/>
      <c r="E7772" s="294" t="s">
        <v>5274</v>
      </c>
    </row>
    <row r="7773" spans="1:5">
      <c r="A7773" s="463" t="s">
        <v>11</v>
      </c>
      <c r="B7773" s="463" t="s">
        <v>60</v>
      </c>
      <c r="C7773" s="463"/>
      <c r="D7773" s="463"/>
      <c r="E7773" s="294" t="s">
        <v>5277</v>
      </c>
    </row>
    <row r="7774" spans="1:5">
      <c r="A7774" s="463" t="s">
        <v>11</v>
      </c>
      <c r="B7774" s="463" t="s">
        <v>60</v>
      </c>
      <c r="C7774" s="463"/>
      <c r="D7774" s="463"/>
      <c r="E7774" s="294" t="s">
        <v>5278</v>
      </c>
    </row>
    <row r="7775" spans="1:5">
      <c r="A7775" s="463" t="s">
        <v>11</v>
      </c>
      <c r="B7775" s="463" t="s">
        <v>60</v>
      </c>
      <c r="C7775" s="463"/>
      <c r="D7775" s="463"/>
      <c r="E7775" s="294" t="s">
        <v>5273</v>
      </c>
    </row>
    <row r="7776" spans="1:5">
      <c r="A7776" s="463" t="s">
        <v>11</v>
      </c>
      <c r="B7776" s="463" t="s">
        <v>60</v>
      </c>
      <c r="C7776" s="463"/>
      <c r="D7776" s="463"/>
      <c r="E7776" s="294" t="s">
        <v>5284</v>
      </c>
    </row>
    <row r="7777" spans="1:5">
      <c r="A7777" s="463" t="s">
        <v>11</v>
      </c>
      <c r="B7777" s="463" t="s">
        <v>60</v>
      </c>
      <c r="C7777" s="463"/>
      <c r="D7777" s="463"/>
      <c r="E7777" s="294" t="s">
        <v>5292</v>
      </c>
    </row>
    <row r="7778" spans="1:5">
      <c r="A7778" s="463" t="s">
        <v>11</v>
      </c>
      <c r="B7778" s="463" t="s">
        <v>60</v>
      </c>
      <c r="C7778" s="463"/>
      <c r="D7778" s="463"/>
      <c r="E7778" s="294" t="s">
        <v>5281</v>
      </c>
    </row>
    <row r="7779" spans="1:5">
      <c r="A7779" s="463" t="s">
        <v>11</v>
      </c>
      <c r="B7779" s="463" t="s">
        <v>60</v>
      </c>
      <c r="C7779" s="463"/>
      <c r="D7779" s="463"/>
      <c r="E7779" s="294" t="s">
        <v>5287</v>
      </c>
    </row>
    <row r="7780" spans="1:5">
      <c r="A7780" s="463" t="s">
        <v>11</v>
      </c>
      <c r="B7780" s="463" t="s">
        <v>60</v>
      </c>
      <c r="C7780" s="463"/>
      <c r="D7780" s="463"/>
      <c r="E7780" s="294" t="s">
        <v>5275</v>
      </c>
    </row>
    <row r="7781" spans="1:5">
      <c r="A7781" s="463" t="s">
        <v>11</v>
      </c>
      <c r="B7781" s="463" t="s">
        <v>60</v>
      </c>
      <c r="C7781" s="463"/>
      <c r="D7781" s="463"/>
      <c r="E7781" s="294" t="s">
        <v>5282</v>
      </c>
    </row>
    <row r="7782" spans="1:5">
      <c r="A7782" s="463" t="s">
        <v>11</v>
      </c>
      <c r="B7782" s="463" t="s">
        <v>60</v>
      </c>
      <c r="C7782" s="463"/>
      <c r="D7782" s="463"/>
      <c r="E7782" s="294" t="s">
        <v>5288</v>
      </c>
    </row>
    <row r="7783" spans="1:5">
      <c r="A7783" s="463" t="s">
        <v>11</v>
      </c>
      <c r="B7783" s="463" t="s">
        <v>60</v>
      </c>
      <c r="C7783" s="463"/>
      <c r="D7783" s="463"/>
      <c r="E7783" s="294" t="s">
        <v>5285</v>
      </c>
    </row>
    <row r="7784" spans="1:5">
      <c r="A7784" s="463" t="s">
        <v>11</v>
      </c>
      <c r="B7784" s="463" t="s">
        <v>60</v>
      </c>
      <c r="C7784" s="463"/>
      <c r="D7784" s="463"/>
      <c r="E7784" s="294" t="s">
        <v>5283</v>
      </c>
    </row>
    <row r="7785" spans="1:5">
      <c r="A7785" s="463" t="s">
        <v>11</v>
      </c>
      <c r="B7785" s="463" t="s">
        <v>60</v>
      </c>
      <c r="C7785" s="463"/>
      <c r="D7785" s="463"/>
      <c r="E7785" s="294" t="s">
        <v>5286</v>
      </c>
    </row>
    <row r="7786" spans="1:5">
      <c r="A7786" s="463" t="s">
        <v>11</v>
      </c>
      <c r="B7786" s="463" t="s">
        <v>60</v>
      </c>
      <c r="C7786" s="463"/>
      <c r="D7786" s="463"/>
      <c r="E7786" s="294" t="s">
        <v>5289</v>
      </c>
    </row>
    <row r="7787" spans="1:5">
      <c r="A7787" s="463" t="s">
        <v>11</v>
      </c>
      <c r="B7787" s="463" t="s">
        <v>60</v>
      </c>
      <c r="C7787" s="463"/>
      <c r="D7787" s="463"/>
      <c r="E7787" s="294" t="s">
        <v>5290</v>
      </c>
    </row>
    <row r="7788" spans="1:5">
      <c r="A7788" s="463" t="s">
        <v>11</v>
      </c>
      <c r="B7788" s="463" t="s">
        <v>60</v>
      </c>
      <c r="C7788" s="463"/>
      <c r="D7788" s="463"/>
      <c r="E7788" s="294" t="s">
        <v>5293</v>
      </c>
    </row>
    <row r="7789" spans="1:5">
      <c r="A7789" s="463" t="s">
        <v>11</v>
      </c>
      <c r="B7789" s="463" t="s">
        <v>60</v>
      </c>
      <c r="C7789" s="463"/>
      <c r="D7789" s="463"/>
      <c r="E7789" s="294" t="s">
        <v>5291</v>
      </c>
    </row>
    <row r="7790" spans="1:5">
      <c r="A7790" s="463" t="s">
        <v>11</v>
      </c>
      <c r="B7790" s="463" t="s">
        <v>60</v>
      </c>
      <c r="C7790" s="463"/>
      <c r="D7790" s="463"/>
      <c r="E7790" s="294" t="s">
        <v>5271</v>
      </c>
    </row>
    <row r="7791" spans="1:5">
      <c r="A7791" s="463" t="s">
        <v>11</v>
      </c>
      <c r="B7791" s="463" t="s">
        <v>61</v>
      </c>
      <c r="C7791" s="463"/>
      <c r="D7791" s="463"/>
      <c r="E7791" s="294" t="s">
        <v>5295</v>
      </c>
    </row>
    <row r="7792" spans="1:5">
      <c r="A7792" s="463" t="s">
        <v>11</v>
      </c>
      <c r="B7792" s="463" t="s">
        <v>61</v>
      </c>
      <c r="C7792" s="463"/>
      <c r="D7792" s="463"/>
      <c r="E7792" s="294" t="s">
        <v>5296</v>
      </c>
    </row>
    <row r="7793" spans="1:5">
      <c r="A7793" s="463" t="s">
        <v>11</v>
      </c>
      <c r="B7793" s="463" t="s">
        <v>61</v>
      </c>
      <c r="C7793" s="463"/>
      <c r="D7793" s="463"/>
      <c r="E7793" s="294" t="s">
        <v>5297</v>
      </c>
    </row>
    <row r="7794" spans="1:5">
      <c r="A7794" s="463" t="s">
        <v>11</v>
      </c>
      <c r="B7794" s="463" t="s">
        <v>61</v>
      </c>
      <c r="C7794" s="463"/>
      <c r="D7794" s="463"/>
      <c r="E7794" s="294" t="s">
        <v>5298</v>
      </c>
    </row>
    <row r="7795" spans="1:5">
      <c r="A7795" s="463" t="s">
        <v>11</v>
      </c>
      <c r="B7795" s="463" t="s">
        <v>61</v>
      </c>
      <c r="C7795" s="463"/>
      <c r="D7795" s="463"/>
      <c r="E7795" s="294" t="s">
        <v>5299</v>
      </c>
    </row>
    <row r="7796" spans="1:5">
      <c r="A7796" s="463" t="s">
        <v>11</v>
      </c>
      <c r="B7796" s="463" t="s">
        <v>61</v>
      </c>
      <c r="C7796" s="463"/>
      <c r="D7796" s="463"/>
      <c r="E7796" s="294" t="s">
        <v>5294</v>
      </c>
    </row>
    <row r="7797" spans="1:5">
      <c r="A7797" s="463" t="s">
        <v>11</v>
      </c>
      <c r="B7797" s="463" t="s">
        <v>61</v>
      </c>
      <c r="C7797" s="463"/>
      <c r="D7797" s="463"/>
      <c r="E7797" s="294" t="s">
        <v>5303</v>
      </c>
    </row>
    <row r="7798" spans="1:5">
      <c r="A7798" s="463" t="s">
        <v>11</v>
      </c>
      <c r="B7798" s="463" t="s">
        <v>61</v>
      </c>
      <c r="C7798" s="463"/>
      <c r="D7798" s="463"/>
      <c r="E7798" s="294" t="s">
        <v>5300</v>
      </c>
    </row>
    <row r="7799" spans="1:5">
      <c r="A7799" s="463" t="s">
        <v>11</v>
      </c>
      <c r="B7799" s="463" t="s">
        <v>61</v>
      </c>
      <c r="C7799" s="463"/>
      <c r="D7799" s="463"/>
      <c r="E7799" s="294" t="s">
        <v>5301</v>
      </c>
    </row>
    <row r="7800" spans="1:5">
      <c r="A7800" s="463" t="s">
        <v>11</v>
      </c>
      <c r="B7800" s="463" t="s">
        <v>61</v>
      </c>
      <c r="C7800" s="463"/>
      <c r="D7800" s="463"/>
      <c r="E7800" s="294" t="s">
        <v>5302</v>
      </c>
    </row>
    <row r="7801" spans="1:5">
      <c r="A7801" s="463" t="s">
        <v>11</v>
      </c>
      <c r="B7801" s="463" t="s">
        <v>62</v>
      </c>
      <c r="C7801" s="463"/>
      <c r="D7801" s="463"/>
      <c r="E7801" s="294" t="s">
        <v>5305</v>
      </c>
    </row>
    <row r="7802" spans="1:5">
      <c r="A7802" s="463" t="s">
        <v>11</v>
      </c>
      <c r="B7802" s="463" t="s">
        <v>62</v>
      </c>
      <c r="C7802" s="463"/>
      <c r="D7802" s="463"/>
      <c r="E7802" s="294" t="s">
        <v>5306</v>
      </c>
    </row>
    <row r="7803" spans="1:5">
      <c r="A7803" s="463" t="s">
        <v>11</v>
      </c>
      <c r="B7803" s="463" t="s">
        <v>62</v>
      </c>
      <c r="C7803" s="463"/>
      <c r="D7803" s="463"/>
      <c r="E7803" s="294" t="s">
        <v>5307</v>
      </c>
    </row>
    <row r="7804" spans="1:5">
      <c r="A7804" s="463" t="s">
        <v>11</v>
      </c>
      <c r="B7804" s="463" t="s">
        <v>62</v>
      </c>
      <c r="C7804" s="463"/>
      <c r="D7804" s="463"/>
      <c r="E7804" s="294" t="s">
        <v>5309</v>
      </c>
    </row>
    <row r="7805" spans="1:5">
      <c r="A7805" s="463" t="s">
        <v>11</v>
      </c>
      <c r="B7805" s="463" t="s">
        <v>62</v>
      </c>
      <c r="C7805" s="463"/>
      <c r="D7805" s="463"/>
      <c r="E7805" s="294" t="s">
        <v>5310</v>
      </c>
    </row>
    <row r="7806" spans="1:5">
      <c r="A7806" s="463" t="s">
        <v>11</v>
      </c>
      <c r="B7806" s="463" t="s">
        <v>62</v>
      </c>
      <c r="C7806" s="463"/>
      <c r="D7806" s="463"/>
      <c r="E7806" s="294" t="s">
        <v>5311</v>
      </c>
    </row>
    <row r="7807" spans="1:5">
      <c r="A7807" s="463" t="s">
        <v>11</v>
      </c>
      <c r="B7807" s="463" t="s">
        <v>62</v>
      </c>
      <c r="C7807" s="463"/>
      <c r="D7807" s="463"/>
      <c r="E7807" s="294" t="s">
        <v>5312</v>
      </c>
    </row>
    <row r="7808" spans="1:5">
      <c r="A7808" s="463" t="s">
        <v>11</v>
      </c>
      <c r="B7808" s="463" t="s">
        <v>62</v>
      </c>
      <c r="C7808" s="463"/>
      <c r="D7808" s="463"/>
      <c r="E7808" s="294" t="s">
        <v>5304</v>
      </c>
    </row>
    <row r="7809" spans="1:5">
      <c r="A7809" s="463" t="s">
        <v>11</v>
      </c>
      <c r="B7809" s="463" t="s">
        <v>62</v>
      </c>
      <c r="C7809" s="463"/>
      <c r="D7809" s="463"/>
      <c r="E7809" s="294" t="s">
        <v>5308</v>
      </c>
    </row>
    <row r="7810" spans="1:5">
      <c r="A7810" s="463" t="s">
        <v>11</v>
      </c>
      <c r="B7810" s="463" t="s">
        <v>62</v>
      </c>
      <c r="C7810" s="463"/>
      <c r="D7810" s="463"/>
      <c r="E7810" s="294" t="s">
        <v>5313</v>
      </c>
    </row>
    <row r="7811" spans="1:5">
      <c r="A7811" s="463" t="s">
        <v>11</v>
      </c>
      <c r="B7811" s="463" t="s">
        <v>62</v>
      </c>
      <c r="C7811" s="463"/>
      <c r="D7811" s="463"/>
      <c r="E7811" s="294" t="s">
        <v>5316</v>
      </c>
    </row>
    <row r="7812" spans="1:5">
      <c r="A7812" s="463" t="s">
        <v>11</v>
      </c>
      <c r="B7812" s="463" t="s">
        <v>62</v>
      </c>
      <c r="C7812" s="463"/>
      <c r="D7812" s="463"/>
      <c r="E7812" s="294" t="s">
        <v>5314</v>
      </c>
    </row>
    <row r="7813" spans="1:5">
      <c r="A7813" s="463" t="s">
        <v>11</v>
      </c>
      <c r="B7813" s="463" t="s">
        <v>62</v>
      </c>
      <c r="C7813" s="463"/>
      <c r="D7813" s="463"/>
      <c r="E7813" s="294" t="s">
        <v>5317</v>
      </c>
    </row>
    <row r="7814" spans="1:5">
      <c r="A7814" s="463" t="s">
        <v>11</v>
      </c>
      <c r="B7814" s="463" t="s">
        <v>62</v>
      </c>
      <c r="C7814" s="463"/>
      <c r="D7814" s="463"/>
      <c r="E7814" s="294" t="s">
        <v>5318</v>
      </c>
    </row>
    <row r="7815" spans="1:5">
      <c r="A7815" s="463" t="s">
        <v>11</v>
      </c>
      <c r="B7815" s="463" t="s">
        <v>62</v>
      </c>
      <c r="C7815" s="463"/>
      <c r="D7815" s="463"/>
      <c r="E7815" s="294" t="s">
        <v>5319</v>
      </c>
    </row>
    <row r="7816" spans="1:5">
      <c r="A7816" s="463" t="s">
        <v>11</v>
      </c>
      <c r="B7816" s="463" t="s">
        <v>62</v>
      </c>
      <c r="C7816" s="463"/>
      <c r="D7816" s="463"/>
      <c r="E7816" s="294" t="s">
        <v>5320</v>
      </c>
    </row>
    <row r="7817" spans="1:5">
      <c r="A7817" s="463" t="s">
        <v>11</v>
      </c>
      <c r="B7817" s="463" t="s">
        <v>62</v>
      </c>
      <c r="C7817" s="463"/>
      <c r="D7817" s="463"/>
      <c r="E7817" s="294" t="s">
        <v>5321</v>
      </c>
    </row>
    <row r="7818" spans="1:5">
      <c r="A7818" s="463" t="s">
        <v>11</v>
      </c>
      <c r="B7818" s="463" t="s">
        <v>62</v>
      </c>
      <c r="C7818" s="463"/>
      <c r="D7818" s="463"/>
      <c r="E7818" s="294" t="s">
        <v>5315</v>
      </c>
    </row>
    <row r="7819" spans="1:5">
      <c r="A7819" s="463" t="s">
        <v>11</v>
      </c>
      <c r="B7819" s="463" t="s">
        <v>62</v>
      </c>
      <c r="C7819" s="463"/>
      <c r="D7819" s="463"/>
      <c r="E7819" s="294" t="s">
        <v>1636</v>
      </c>
    </row>
    <row r="7820" spans="1:5">
      <c r="A7820" s="463" t="s">
        <v>11</v>
      </c>
      <c r="B7820" s="463" t="s">
        <v>62</v>
      </c>
      <c r="C7820" s="463"/>
      <c r="D7820" s="463"/>
      <c r="E7820" s="294" t="s">
        <v>5322</v>
      </c>
    </row>
    <row r="7821" spans="1:5">
      <c r="A7821" s="463" t="s">
        <v>11</v>
      </c>
      <c r="B7821" s="463" t="s">
        <v>62</v>
      </c>
      <c r="C7821" s="463"/>
      <c r="D7821" s="463"/>
      <c r="E7821" s="294" t="s">
        <v>5323</v>
      </c>
    </row>
    <row r="7822" spans="1:5">
      <c r="A7822" s="463" t="s">
        <v>11</v>
      </c>
      <c r="B7822" s="463" t="s">
        <v>62</v>
      </c>
      <c r="C7822" s="463"/>
      <c r="D7822" s="463"/>
      <c r="E7822" s="294" t="s">
        <v>5324</v>
      </c>
    </row>
    <row r="7823" spans="1:5">
      <c r="A7823" s="463" t="s">
        <v>11</v>
      </c>
      <c r="B7823" s="463" t="s">
        <v>47</v>
      </c>
      <c r="C7823" s="463"/>
      <c r="D7823" s="463"/>
      <c r="E7823" s="294" t="s">
        <v>4895</v>
      </c>
    </row>
    <row r="7824" spans="1:5">
      <c r="A7824" s="463" t="s">
        <v>11</v>
      </c>
      <c r="B7824" s="463" t="s">
        <v>47</v>
      </c>
      <c r="C7824" s="463"/>
      <c r="D7824" s="463"/>
      <c r="E7824" s="294" t="s">
        <v>4902</v>
      </c>
    </row>
    <row r="7825" spans="1:5">
      <c r="A7825" s="463" t="s">
        <v>11</v>
      </c>
      <c r="B7825" s="463" t="s">
        <v>47</v>
      </c>
      <c r="C7825" s="463"/>
      <c r="D7825" s="463"/>
      <c r="E7825" s="294" t="s">
        <v>4898</v>
      </c>
    </row>
    <row r="7826" spans="1:5">
      <c r="A7826" s="463" t="s">
        <v>11</v>
      </c>
      <c r="B7826" s="463" t="s">
        <v>47</v>
      </c>
      <c r="C7826" s="463"/>
      <c r="D7826" s="463"/>
      <c r="E7826" s="294" t="s">
        <v>4899</v>
      </c>
    </row>
    <row r="7827" spans="1:5">
      <c r="A7827" s="463" t="s">
        <v>11</v>
      </c>
      <c r="B7827" s="463" t="s">
        <v>47</v>
      </c>
      <c r="C7827" s="463"/>
      <c r="D7827" s="463"/>
      <c r="E7827" s="294" t="s">
        <v>5166</v>
      </c>
    </row>
    <row r="7828" spans="1:5">
      <c r="A7828" s="463" t="s">
        <v>11</v>
      </c>
      <c r="B7828" s="463" t="s">
        <v>47</v>
      </c>
      <c r="C7828" s="463"/>
      <c r="D7828" s="463"/>
      <c r="E7828" s="294" t="s">
        <v>5167</v>
      </c>
    </row>
    <row r="7829" spans="1:5">
      <c r="A7829" s="463" t="s">
        <v>11</v>
      </c>
      <c r="B7829" s="463" t="s">
        <v>47</v>
      </c>
      <c r="C7829" s="463"/>
      <c r="D7829" s="463"/>
      <c r="E7829" s="294" t="s">
        <v>4900</v>
      </c>
    </row>
    <row r="7830" spans="1:5">
      <c r="A7830" s="463" t="s">
        <v>11</v>
      </c>
      <c r="B7830" s="463" t="s">
        <v>47</v>
      </c>
      <c r="C7830" s="463"/>
      <c r="D7830" s="463"/>
      <c r="E7830" s="294" t="s">
        <v>4905</v>
      </c>
    </row>
    <row r="7831" spans="1:5">
      <c r="A7831" s="463" t="s">
        <v>11</v>
      </c>
      <c r="B7831" s="463" t="s">
        <v>47</v>
      </c>
      <c r="C7831" s="463"/>
      <c r="D7831" s="463"/>
      <c r="E7831" s="294" t="s">
        <v>4887</v>
      </c>
    </row>
    <row r="7832" spans="1:5">
      <c r="A7832" s="463" t="s">
        <v>11</v>
      </c>
      <c r="B7832" s="463" t="s">
        <v>47</v>
      </c>
      <c r="C7832" s="463"/>
      <c r="D7832" s="463"/>
      <c r="E7832" s="294" t="s">
        <v>4901</v>
      </c>
    </row>
    <row r="7833" spans="1:5">
      <c r="A7833" s="463" t="s">
        <v>11</v>
      </c>
      <c r="B7833" s="463" t="s">
        <v>47</v>
      </c>
      <c r="C7833" s="463"/>
      <c r="D7833" s="463"/>
      <c r="E7833" s="294" t="s">
        <v>4896</v>
      </c>
    </row>
    <row r="7834" spans="1:5">
      <c r="A7834" s="463" t="s">
        <v>11</v>
      </c>
      <c r="B7834" s="463" t="s">
        <v>47</v>
      </c>
      <c r="C7834" s="463"/>
      <c r="D7834" s="463"/>
      <c r="E7834" s="294" t="s">
        <v>4888</v>
      </c>
    </row>
    <row r="7835" spans="1:5">
      <c r="A7835" s="463" t="s">
        <v>11</v>
      </c>
      <c r="B7835" s="463" t="s">
        <v>47</v>
      </c>
      <c r="C7835" s="463"/>
      <c r="D7835" s="463"/>
      <c r="E7835" s="294" t="s">
        <v>4903</v>
      </c>
    </row>
    <row r="7836" spans="1:5">
      <c r="A7836" s="463" t="s">
        <v>11</v>
      </c>
      <c r="B7836" s="463" t="s">
        <v>47</v>
      </c>
      <c r="C7836" s="463"/>
      <c r="D7836" s="463"/>
      <c r="E7836" s="294" t="s">
        <v>5172</v>
      </c>
    </row>
    <row r="7837" spans="1:5">
      <c r="A7837" s="463" t="s">
        <v>11</v>
      </c>
      <c r="B7837" s="463" t="s">
        <v>47</v>
      </c>
      <c r="C7837" s="463"/>
      <c r="D7837" s="463"/>
      <c r="E7837" s="294" t="s">
        <v>5168</v>
      </c>
    </row>
    <row r="7838" spans="1:5">
      <c r="A7838" s="463" t="s">
        <v>11</v>
      </c>
      <c r="B7838" s="463" t="s">
        <v>47</v>
      </c>
      <c r="C7838" s="463"/>
      <c r="D7838" s="463"/>
      <c r="E7838" s="294" t="s">
        <v>4889</v>
      </c>
    </row>
    <row r="7839" spans="1:5">
      <c r="A7839" s="463" t="s">
        <v>11</v>
      </c>
      <c r="B7839" s="463" t="s">
        <v>47</v>
      </c>
      <c r="C7839" s="463"/>
      <c r="D7839" s="463"/>
      <c r="E7839" s="294" t="s">
        <v>4890</v>
      </c>
    </row>
    <row r="7840" spans="1:5">
      <c r="A7840" s="463" t="s">
        <v>11</v>
      </c>
      <c r="B7840" s="463" t="s">
        <v>47</v>
      </c>
      <c r="C7840" s="463"/>
      <c r="D7840" s="463"/>
      <c r="E7840" s="294" t="s">
        <v>4891</v>
      </c>
    </row>
    <row r="7841" spans="1:5">
      <c r="A7841" s="463" t="s">
        <v>11</v>
      </c>
      <c r="B7841" s="463" t="s">
        <v>47</v>
      </c>
      <c r="C7841" s="463"/>
      <c r="D7841" s="463"/>
      <c r="E7841" s="294" t="s">
        <v>5169</v>
      </c>
    </row>
    <row r="7842" spans="1:5">
      <c r="A7842" s="463" t="s">
        <v>11</v>
      </c>
      <c r="B7842" s="463" t="s">
        <v>47</v>
      </c>
      <c r="C7842" s="463"/>
      <c r="D7842" s="463"/>
      <c r="E7842" s="294" t="s">
        <v>4897</v>
      </c>
    </row>
    <row r="7843" spans="1:5">
      <c r="A7843" s="463" t="s">
        <v>11</v>
      </c>
      <c r="B7843" s="463" t="s">
        <v>47</v>
      </c>
      <c r="C7843" s="463"/>
      <c r="D7843" s="463"/>
      <c r="E7843" s="294" t="s">
        <v>4904</v>
      </c>
    </row>
    <row r="7844" spans="1:5">
      <c r="A7844" s="463" t="s">
        <v>11</v>
      </c>
      <c r="B7844" s="463" t="s">
        <v>47</v>
      </c>
      <c r="C7844" s="463"/>
      <c r="D7844" s="463"/>
      <c r="E7844" s="294" t="s">
        <v>4892</v>
      </c>
    </row>
    <row r="7845" spans="1:5">
      <c r="A7845" s="463" t="s">
        <v>11</v>
      </c>
      <c r="B7845" s="463" t="s">
        <v>47</v>
      </c>
      <c r="C7845" s="463"/>
      <c r="D7845" s="463"/>
      <c r="E7845" s="294" t="s">
        <v>4893</v>
      </c>
    </row>
    <row r="7846" spans="1:5">
      <c r="A7846" s="463" t="s">
        <v>11</v>
      </c>
      <c r="B7846" s="463" t="s">
        <v>47</v>
      </c>
      <c r="C7846" s="463"/>
      <c r="D7846" s="463"/>
      <c r="E7846" s="294" t="s">
        <v>5171</v>
      </c>
    </row>
    <row r="7847" spans="1:5">
      <c r="A7847" s="463" t="s">
        <v>11</v>
      </c>
      <c r="B7847" s="463" t="s">
        <v>47</v>
      </c>
      <c r="C7847" s="463"/>
      <c r="D7847" s="463"/>
      <c r="E7847" s="294" t="s">
        <v>5170</v>
      </c>
    </row>
    <row r="7848" spans="1:5">
      <c r="A7848" s="463" t="s">
        <v>11</v>
      </c>
      <c r="B7848" s="463" t="s">
        <v>47</v>
      </c>
      <c r="C7848" s="463"/>
      <c r="D7848" s="463"/>
      <c r="E7848" s="294" t="s">
        <v>4894</v>
      </c>
    </row>
    <row r="7849" spans="1:5">
      <c r="A7849" s="463" t="s">
        <v>11</v>
      </c>
      <c r="B7849" s="463" t="s">
        <v>63</v>
      </c>
      <c r="C7849" s="463"/>
      <c r="D7849" s="463"/>
      <c r="E7849" s="294" t="s">
        <v>5325</v>
      </c>
    </row>
    <row r="7850" spans="1:5">
      <c r="A7850" s="463" t="s">
        <v>11</v>
      </c>
      <c r="B7850" s="463" t="s">
        <v>63</v>
      </c>
      <c r="C7850" s="463"/>
      <c r="D7850" s="463"/>
      <c r="E7850" s="294" t="s">
        <v>5326</v>
      </c>
    </row>
    <row r="7851" spans="1:5">
      <c r="A7851" s="463" t="s">
        <v>11</v>
      </c>
      <c r="B7851" s="463" t="s">
        <v>63</v>
      </c>
      <c r="C7851" s="463"/>
      <c r="D7851" s="463"/>
      <c r="E7851" s="294" t="s">
        <v>5327</v>
      </c>
    </row>
    <row r="7852" spans="1:5">
      <c r="A7852" s="463" t="s">
        <v>11</v>
      </c>
      <c r="B7852" s="463" t="s">
        <v>63</v>
      </c>
      <c r="C7852" s="463"/>
      <c r="D7852" s="463"/>
      <c r="E7852" s="294" t="s">
        <v>5328</v>
      </c>
    </row>
    <row r="7853" spans="1:5">
      <c r="A7853" s="463" t="s">
        <v>11</v>
      </c>
      <c r="B7853" s="463" t="s">
        <v>63</v>
      </c>
      <c r="C7853" s="463"/>
      <c r="D7853" s="463"/>
      <c r="E7853" s="294" t="s">
        <v>5329</v>
      </c>
    </row>
    <row r="7854" spans="1:5">
      <c r="A7854" s="463" t="s">
        <v>11</v>
      </c>
      <c r="B7854" s="463" t="s">
        <v>63</v>
      </c>
      <c r="C7854" s="463"/>
      <c r="D7854" s="463"/>
      <c r="E7854" s="294" t="s">
        <v>5330</v>
      </c>
    </row>
    <row r="7855" spans="1:5">
      <c r="A7855" s="463" t="s">
        <v>11</v>
      </c>
      <c r="B7855" s="463" t="s">
        <v>63</v>
      </c>
      <c r="C7855" s="463"/>
      <c r="D7855" s="463"/>
      <c r="E7855" s="294" t="s">
        <v>5331</v>
      </c>
    </row>
    <row r="7856" spans="1:5">
      <c r="A7856" s="463" t="s">
        <v>11</v>
      </c>
      <c r="B7856" s="463" t="s">
        <v>63</v>
      </c>
      <c r="C7856" s="463"/>
      <c r="D7856" s="463"/>
      <c r="E7856" s="294" t="s">
        <v>5332</v>
      </c>
    </row>
    <row r="7857" spans="1:5">
      <c r="A7857" s="463" t="s">
        <v>11</v>
      </c>
      <c r="B7857" s="463" t="s">
        <v>63</v>
      </c>
      <c r="C7857" s="463"/>
      <c r="D7857" s="463"/>
      <c r="E7857" s="294" t="s">
        <v>5333</v>
      </c>
    </row>
    <row r="7858" spans="1:5">
      <c r="A7858" s="463" t="s">
        <v>11</v>
      </c>
      <c r="B7858" s="463" t="s">
        <v>48</v>
      </c>
      <c r="C7858" s="463"/>
      <c r="D7858" s="463"/>
      <c r="E7858" s="294" t="s">
        <v>4906</v>
      </c>
    </row>
    <row r="7859" spans="1:5">
      <c r="A7859" s="463" t="s">
        <v>11</v>
      </c>
      <c r="B7859" s="463" t="s">
        <v>48</v>
      </c>
      <c r="C7859" s="463"/>
      <c r="D7859" s="463"/>
      <c r="E7859" s="294" t="s">
        <v>5175</v>
      </c>
    </row>
    <row r="7860" spans="1:5">
      <c r="A7860" s="463" t="s">
        <v>11</v>
      </c>
      <c r="B7860" s="463" t="s">
        <v>48</v>
      </c>
      <c r="C7860" s="463"/>
      <c r="D7860" s="463"/>
      <c r="E7860" s="294" t="s">
        <v>5173</v>
      </c>
    </row>
    <row r="7861" spans="1:5">
      <c r="A7861" s="463" t="s">
        <v>11</v>
      </c>
      <c r="B7861" s="463" t="s">
        <v>48</v>
      </c>
      <c r="C7861" s="463"/>
      <c r="D7861" s="463"/>
      <c r="E7861" s="294" t="s">
        <v>4907</v>
      </c>
    </row>
    <row r="7862" spans="1:5">
      <c r="A7862" s="463" t="s">
        <v>11</v>
      </c>
      <c r="B7862" s="463" t="s">
        <v>48</v>
      </c>
      <c r="C7862" s="463"/>
      <c r="D7862" s="463"/>
      <c r="E7862" s="294" t="s">
        <v>4908</v>
      </c>
    </row>
    <row r="7863" spans="1:5">
      <c r="A7863" s="463" t="s">
        <v>11</v>
      </c>
      <c r="B7863" s="463" t="s">
        <v>48</v>
      </c>
      <c r="C7863" s="463"/>
      <c r="D7863" s="463"/>
      <c r="E7863" s="294" t="s">
        <v>5174</v>
      </c>
    </row>
    <row r="7864" spans="1:5">
      <c r="A7864" s="463" t="s">
        <v>11</v>
      </c>
      <c r="B7864" s="463" t="s">
        <v>48</v>
      </c>
      <c r="C7864" s="463"/>
      <c r="D7864" s="463"/>
      <c r="E7864" s="294" t="s">
        <v>4909</v>
      </c>
    </row>
    <row r="7865" spans="1:5">
      <c r="A7865" s="463" t="s">
        <v>11</v>
      </c>
      <c r="B7865" s="463" t="s">
        <v>48</v>
      </c>
      <c r="C7865" s="463"/>
      <c r="D7865" s="463"/>
      <c r="E7865" s="294" t="s">
        <v>4910</v>
      </c>
    </row>
    <row r="7866" spans="1:5">
      <c r="A7866" s="463" t="s">
        <v>11</v>
      </c>
      <c r="B7866" s="463" t="s">
        <v>48</v>
      </c>
      <c r="C7866" s="463"/>
      <c r="D7866" s="463"/>
      <c r="E7866" s="294" t="s">
        <v>4911</v>
      </c>
    </row>
    <row r="7867" spans="1:5">
      <c r="A7867" s="463" t="s">
        <v>11</v>
      </c>
      <c r="B7867" s="463" t="s">
        <v>48</v>
      </c>
      <c r="C7867" s="463"/>
      <c r="D7867" s="463"/>
      <c r="E7867" s="294" t="s">
        <v>4912</v>
      </c>
    </row>
    <row r="7868" spans="1:5">
      <c r="A7868" s="463" t="s">
        <v>11</v>
      </c>
      <c r="B7868" s="463" t="s">
        <v>48</v>
      </c>
      <c r="C7868" s="463"/>
      <c r="D7868" s="463"/>
      <c r="E7868" s="294" t="s">
        <v>5176</v>
      </c>
    </row>
    <row r="7869" spans="1:5">
      <c r="A7869" s="463" t="s">
        <v>11</v>
      </c>
      <c r="B7869" s="463" t="s">
        <v>48</v>
      </c>
      <c r="C7869" s="463"/>
      <c r="D7869" s="463"/>
      <c r="E7869" s="294" t="s">
        <v>4913</v>
      </c>
    </row>
    <row r="7870" spans="1:5">
      <c r="A7870" s="463" t="s">
        <v>11</v>
      </c>
      <c r="B7870" s="463" t="s">
        <v>48</v>
      </c>
      <c r="C7870" s="463"/>
      <c r="D7870" s="463"/>
      <c r="E7870" s="294" t="s">
        <v>4914</v>
      </c>
    </row>
    <row r="7871" spans="1:5">
      <c r="A7871" s="463" t="s">
        <v>11</v>
      </c>
      <c r="B7871" s="463" t="s">
        <v>48</v>
      </c>
      <c r="C7871" s="463"/>
      <c r="D7871" s="463"/>
      <c r="E7871" s="294" t="s">
        <v>4915</v>
      </c>
    </row>
    <row r="7872" spans="1:5">
      <c r="A7872" s="463" t="s">
        <v>11</v>
      </c>
      <c r="B7872" s="463" t="s">
        <v>4916</v>
      </c>
      <c r="C7872" s="463"/>
      <c r="D7872" s="463"/>
      <c r="E7872" s="294" t="s">
        <v>4917</v>
      </c>
    </row>
    <row r="7873" spans="1:5">
      <c r="A7873" s="463" t="s">
        <v>11</v>
      </c>
      <c r="B7873" s="463" t="s">
        <v>69</v>
      </c>
      <c r="C7873" s="463"/>
      <c r="D7873" s="463"/>
      <c r="E7873" s="294" t="s">
        <v>4923</v>
      </c>
    </row>
    <row r="7874" spans="1:5">
      <c r="A7874" s="463" t="s">
        <v>11</v>
      </c>
      <c r="B7874" s="463" t="s">
        <v>69</v>
      </c>
      <c r="C7874" s="463"/>
      <c r="D7874" s="463"/>
      <c r="E7874" s="294" t="s">
        <v>4918</v>
      </c>
    </row>
    <row r="7875" spans="1:5">
      <c r="A7875" s="463" t="s">
        <v>11</v>
      </c>
      <c r="B7875" s="463" t="s">
        <v>69</v>
      </c>
      <c r="C7875" s="463"/>
      <c r="D7875" s="463"/>
      <c r="E7875" s="294" t="s">
        <v>4919</v>
      </c>
    </row>
    <row r="7876" spans="1:5">
      <c r="A7876" s="463" t="s">
        <v>11</v>
      </c>
      <c r="B7876" s="463" t="s">
        <v>69</v>
      </c>
      <c r="C7876" s="463"/>
      <c r="D7876" s="463"/>
      <c r="E7876" s="294" t="s">
        <v>4928</v>
      </c>
    </row>
    <row r="7877" spans="1:5">
      <c r="A7877" s="463" t="s">
        <v>11</v>
      </c>
      <c r="B7877" s="463" t="s">
        <v>69</v>
      </c>
      <c r="C7877" s="463"/>
      <c r="D7877" s="463"/>
      <c r="E7877" s="294" t="s">
        <v>5414</v>
      </c>
    </row>
    <row r="7878" spans="1:5">
      <c r="A7878" s="463" t="s">
        <v>11</v>
      </c>
      <c r="B7878" s="463" t="s">
        <v>69</v>
      </c>
      <c r="C7878" s="463"/>
      <c r="D7878" s="463"/>
      <c r="E7878" s="294" t="s">
        <v>4925</v>
      </c>
    </row>
    <row r="7879" spans="1:5">
      <c r="A7879" s="463" t="s">
        <v>11</v>
      </c>
      <c r="B7879" s="463" t="s">
        <v>69</v>
      </c>
      <c r="C7879" s="463"/>
      <c r="D7879" s="463"/>
      <c r="E7879" s="294" t="s">
        <v>4929</v>
      </c>
    </row>
    <row r="7880" spans="1:5">
      <c r="A7880" s="463" t="s">
        <v>11</v>
      </c>
      <c r="B7880" s="463" t="s">
        <v>69</v>
      </c>
      <c r="C7880" s="463"/>
      <c r="D7880" s="463"/>
      <c r="E7880" s="294" t="s">
        <v>4932</v>
      </c>
    </row>
    <row r="7881" spans="1:5">
      <c r="A7881" s="463" t="s">
        <v>11</v>
      </c>
      <c r="B7881" s="463" t="s">
        <v>69</v>
      </c>
      <c r="C7881" s="463"/>
      <c r="D7881" s="463"/>
      <c r="E7881" s="294" t="s">
        <v>4924</v>
      </c>
    </row>
    <row r="7882" spans="1:5">
      <c r="A7882" s="463" t="s">
        <v>11</v>
      </c>
      <c r="B7882" s="463" t="s">
        <v>69</v>
      </c>
      <c r="C7882" s="463"/>
      <c r="D7882" s="463"/>
      <c r="E7882" s="294" t="s">
        <v>4920</v>
      </c>
    </row>
    <row r="7883" spans="1:5">
      <c r="A7883" s="463" t="s">
        <v>11</v>
      </c>
      <c r="B7883" s="463" t="s">
        <v>69</v>
      </c>
      <c r="C7883" s="463"/>
      <c r="D7883" s="463"/>
      <c r="E7883" s="294" t="s">
        <v>4927</v>
      </c>
    </row>
    <row r="7884" spans="1:5">
      <c r="A7884" s="463" t="s">
        <v>11</v>
      </c>
      <c r="B7884" s="463" t="s">
        <v>69</v>
      </c>
      <c r="C7884" s="463"/>
      <c r="D7884" s="463"/>
      <c r="E7884" s="294" t="s">
        <v>4926</v>
      </c>
    </row>
    <row r="7885" spans="1:5">
      <c r="A7885" s="463" t="s">
        <v>11</v>
      </c>
      <c r="B7885" s="463" t="s">
        <v>69</v>
      </c>
      <c r="C7885" s="463"/>
      <c r="D7885" s="463"/>
      <c r="E7885" s="294" t="s">
        <v>4935</v>
      </c>
    </row>
    <row r="7886" spans="1:5">
      <c r="A7886" s="463" t="s">
        <v>11</v>
      </c>
      <c r="B7886" s="463" t="s">
        <v>69</v>
      </c>
      <c r="C7886" s="463"/>
      <c r="D7886" s="463"/>
      <c r="E7886" s="294" t="s">
        <v>4930</v>
      </c>
    </row>
    <row r="7887" spans="1:5">
      <c r="A7887" s="463" t="s">
        <v>11</v>
      </c>
      <c r="B7887" s="463" t="s">
        <v>69</v>
      </c>
      <c r="C7887" s="463"/>
      <c r="D7887" s="463"/>
      <c r="E7887" s="294" t="s">
        <v>4921</v>
      </c>
    </row>
    <row r="7888" spans="1:5">
      <c r="A7888" s="463" t="s">
        <v>11</v>
      </c>
      <c r="B7888" s="463" t="s">
        <v>69</v>
      </c>
      <c r="C7888" s="463"/>
      <c r="D7888" s="463"/>
      <c r="E7888" s="294" t="s">
        <v>5415</v>
      </c>
    </row>
    <row r="7889" spans="1:5">
      <c r="A7889" s="463" t="s">
        <v>11</v>
      </c>
      <c r="B7889" s="463" t="s">
        <v>69</v>
      </c>
      <c r="C7889" s="463"/>
      <c r="D7889" s="463"/>
      <c r="E7889" s="294" t="s">
        <v>4933</v>
      </c>
    </row>
    <row r="7890" spans="1:5">
      <c r="A7890" s="463" t="s">
        <v>11</v>
      </c>
      <c r="B7890" s="463" t="s">
        <v>69</v>
      </c>
      <c r="C7890" s="463"/>
      <c r="D7890" s="463"/>
      <c r="E7890" s="294" t="s">
        <v>4931</v>
      </c>
    </row>
    <row r="7891" spans="1:5">
      <c r="A7891" s="463" t="s">
        <v>11</v>
      </c>
      <c r="B7891" s="463" t="s">
        <v>69</v>
      </c>
      <c r="C7891" s="463"/>
      <c r="D7891" s="463"/>
      <c r="E7891" s="294" t="s">
        <v>2762</v>
      </c>
    </row>
    <row r="7892" spans="1:5">
      <c r="A7892" s="463" t="s">
        <v>11</v>
      </c>
      <c r="B7892" s="463" t="s">
        <v>69</v>
      </c>
      <c r="C7892" s="463"/>
      <c r="D7892" s="463"/>
      <c r="E7892" s="294" t="s">
        <v>5419</v>
      </c>
    </row>
    <row r="7893" spans="1:5">
      <c r="A7893" s="463" t="s">
        <v>11</v>
      </c>
      <c r="B7893" s="463" t="s">
        <v>69</v>
      </c>
      <c r="C7893" s="463"/>
      <c r="D7893" s="463"/>
      <c r="E7893" s="294" t="s">
        <v>5416</v>
      </c>
    </row>
    <row r="7894" spans="1:5">
      <c r="A7894" s="463" t="s">
        <v>11</v>
      </c>
      <c r="B7894" s="463" t="s">
        <v>69</v>
      </c>
      <c r="C7894" s="463"/>
      <c r="D7894" s="463"/>
      <c r="E7894" s="294" t="s">
        <v>4934</v>
      </c>
    </row>
    <row r="7895" spans="1:5">
      <c r="A7895" s="463" t="s">
        <v>11</v>
      </c>
      <c r="B7895" s="463" t="s">
        <v>69</v>
      </c>
      <c r="C7895" s="463"/>
      <c r="D7895" s="463"/>
      <c r="E7895" s="294" t="s">
        <v>4922</v>
      </c>
    </row>
    <row r="7896" spans="1:5">
      <c r="A7896" s="463" t="s">
        <v>11</v>
      </c>
      <c r="B7896" s="463" t="s">
        <v>69</v>
      </c>
      <c r="C7896" s="463"/>
      <c r="D7896" s="463"/>
      <c r="E7896" s="294" t="s">
        <v>5417</v>
      </c>
    </row>
    <row r="7897" spans="1:5">
      <c r="A7897" s="463" t="s">
        <v>11</v>
      </c>
      <c r="B7897" s="463" t="s">
        <v>69</v>
      </c>
      <c r="C7897" s="463"/>
      <c r="D7897" s="463"/>
      <c r="E7897" s="294" t="s">
        <v>5418</v>
      </c>
    </row>
    <row r="7898" spans="1:5">
      <c r="A7898" s="463" t="s">
        <v>11</v>
      </c>
      <c r="B7898" s="463" t="s">
        <v>42</v>
      </c>
      <c r="C7898" s="463"/>
      <c r="D7898" s="463"/>
      <c r="E7898" s="294" t="s">
        <v>5121</v>
      </c>
    </row>
    <row r="7899" spans="1:5">
      <c r="A7899" s="463" t="s">
        <v>11</v>
      </c>
      <c r="B7899" s="463" t="s">
        <v>42</v>
      </c>
      <c r="C7899" s="463"/>
      <c r="D7899" s="463"/>
      <c r="E7899" s="294" t="s">
        <v>5122</v>
      </c>
    </row>
    <row r="7900" spans="1:5">
      <c r="A7900" s="463" t="s">
        <v>11</v>
      </c>
      <c r="B7900" s="463" t="s">
        <v>42</v>
      </c>
      <c r="C7900" s="463"/>
      <c r="D7900" s="463"/>
      <c r="E7900" s="294" t="s">
        <v>5123</v>
      </c>
    </row>
    <row r="7901" spans="1:5">
      <c r="A7901" s="463" t="s">
        <v>11</v>
      </c>
      <c r="B7901" s="463" t="s">
        <v>42</v>
      </c>
      <c r="C7901" s="463"/>
      <c r="D7901" s="463"/>
      <c r="E7901" s="294" t="s">
        <v>5124</v>
      </c>
    </row>
    <row r="7902" spans="1:5">
      <c r="A7902" s="463" t="s">
        <v>11</v>
      </c>
      <c r="B7902" s="463" t="s">
        <v>42</v>
      </c>
      <c r="C7902" s="463"/>
      <c r="D7902" s="463"/>
      <c r="E7902" s="294" t="s">
        <v>5125</v>
      </c>
    </row>
    <row r="7903" spans="1:5">
      <c r="A7903" s="463" t="s">
        <v>11</v>
      </c>
      <c r="B7903" s="463" t="s">
        <v>42</v>
      </c>
      <c r="C7903" s="463"/>
      <c r="D7903" s="463"/>
      <c r="E7903" s="294" t="s">
        <v>5126</v>
      </c>
    </row>
    <row r="7904" spans="1:5">
      <c r="A7904" s="463" t="s">
        <v>11</v>
      </c>
      <c r="B7904" s="463" t="s">
        <v>42</v>
      </c>
      <c r="C7904" s="463"/>
      <c r="D7904" s="463"/>
      <c r="E7904" s="294" t="s">
        <v>5127</v>
      </c>
    </row>
    <row r="7905" spans="1:5">
      <c r="A7905" s="463" t="s">
        <v>11</v>
      </c>
      <c r="B7905" s="463" t="s">
        <v>42</v>
      </c>
      <c r="C7905" s="463"/>
      <c r="D7905" s="463"/>
      <c r="E7905" s="294" t="s">
        <v>5128</v>
      </c>
    </row>
    <row r="7906" spans="1:5">
      <c r="A7906" s="463" t="s">
        <v>11</v>
      </c>
      <c r="B7906" s="463" t="s">
        <v>42</v>
      </c>
      <c r="C7906" s="463"/>
      <c r="D7906" s="463"/>
      <c r="E7906" s="294" t="s">
        <v>5129</v>
      </c>
    </row>
    <row r="7907" spans="1:5">
      <c r="A7907" s="463" t="s">
        <v>11</v>
      </c>
      <c r="B7907" s="463" t="s">
        <v>42</v>
      </c>
      <c r="C7907" s="463"/>
      <c r="D7907" s="463"/>
      <c r="E7907" s="294" t="s">
        <v>5130</v>
      </c>
    </row>
    <row r="7908" spans="1:5">
      <c r="A7908" s="463" t="s">
        <v>11</v>
      </c>
      <c r="B7908" s="463" t="s">
        <v>64</v>
      </c>
      <c r="C7908" s="463"/>
      <c r="D7908" s="463"/>
      <c r="E7908" s="294" t="s">
        <v>5334</v>
      </c>
    </row>
    <row r="7909" spans="1:5">
      <c r="A7909" s="463" t="s">
        <v>11</v>
      </c>
      <c r="B7909" s="463" t="s">
        <v>64</v>
      </c>
      <c r="C7909" s="463"/>
      <c r="D7909" s="463"/>
      <c r="E7909" s="294" t="s">
        <v>5335</v>
      </c>
    </row>
    <row r="7910" spans="1:5">
      <c r="A7910" s="463" t="s">
        <v>11</v>
      </c>
      <c r="B7910" s="463" t="s">
        <v>64</v>
      </c>
      <c r="C7910" s="463"/>
      <c r="D7910" s="463"/>
      <c r="E7910" s="294" t="s">
        <v>5339</v>
      </c>
    </row>
    <row r="7911" spans="1:5">
      <c r="A7911" s="463" t="s">
        <v>11</v>
      </c>
      <c r="B7911" s="463" t="s">
        <v>64</v>
      </c>
      <c r="C7911" s="463"/>
      <c r="D7911" s="463"/>
      <c r="E7911" s="294" t="s">
        <v>5338</v>
      </c>
    </row>
    <row r="7912" spans="1:5">
      <c r="A7912" s="463" t="s">
        <v>11</v>
      </c>
      <c r="B7912" s="463" t="s">
        <v>64</v>
      </c>
      <c r="C7912" s="463"/>
      <c r="D7912" s="463"/>
      <c r="E7912" s="294" t="s">
        <v>5340</v>
      </c>
    </row>
    <row r="7913" spans="1:5">
      <c r="A7913" s="463" t="s">
        <v>11</v>
      </c>
      <c r="B7913" s="463" t="s">
        <v>64</v>
      </c>
      <c r="C7913" s="463"/>
      <c r="D7913" s="463"/>
      <c r="E7913" s="294" t="s">
        <v>5336</v>
      </c>
    </row>
    <row r="7914" spans="1:5">
      <c r="A7914" s="463" t="s">
        <v>11</v>
      </c>
      <c r="B7914" s="463" t="s">
        <v>64</v>
      </c>
      <c r="C7914" s="463"/>
      <c r="D7914" s="463"/>
      <c r="E7914" s="294" t="s">
        <v>5341</v>
      </c>
    </row>
    <row r="7915" spans="1:5">
      <c r="A7915" s="463" t="s">
        <v>11</v>
      </c>
      <c r="B7915" s="463" t="s">
        <v>64</v>
      </c>
      <c r="C7915" s="463"/>
      <c r="D7915" s="463"/>
      <c r="E7915" s="294" t="s">
        <v>5337</v>
      </c>
    </row>
    <row r="7916" spans="1:5">
      <c r="A7916" s="463" t="s">
        <v>11</v>
      </c>
      <c r="B7916" s="463" t="s">
        <v>354</v>
      </c>
      <c r="C7916" s="463"/>
      <c r="D7916" s="463"/>
      <c r="E7916" s="294" t="s">
        <v>5420</v>
      </c>
    </row>
    <row r="7917" spans="1:5">
      <c r="A7917" s="463" t="s">
        <v>11</v>
      </c>
      <c r="B7917" s="463" t="s">
        <v>354</v>
      </c>
      <c r="C7917" s="463"/>
      <c r="D7917" s="463"/>
      <c r="E7917" s="294" t="s">
        <v>5421</v>
      </c>
    </row>
    <row r="7918" spans="1:5">
      <c r="A7918" s="463" t="s">
        <v>11</v>
      </c>
      <c r="B7918" s="463" t="s">
        <v>354</v>
      </c>
      <c r="C7918" s="463"/>
      <c r="D7918" s="463"/>
      <c r="E7918" s="294" t="s">
        <v>5423</v>
      </c>
    </row>
    <row r="7919" spans="1:5">
      <c r="A7919" s="463" t="s">
        <v>11</v>
      </c>
      <c r="B7919" s="463" t="s">
        <v>354</v>
      </c>
      <c r="C7919" s="463"/>
      <c r="D7919" s="463"/>
      <c r="E7919" s="294" t="s">
        <v>5422</v>
      </c>
    </row>
    <row r="7920" spans="1:5">
      <c r="A7920" s="463" t="s">
        <v>11</v>
      </c>
      <c r="B7920" s="463" t="s">
        <v>354</v>
      </c>
      <c r="C7920" s="463"/>
      <c r="D7920" s="463"/>
      <c r="E7920" s="294" t="s">
        <v>4936</v>
      </c>
    </row>
    <row r="7921" spans="1:5">
      <c r="A7921" s="463" t="s">
        <v>11</v>
      </c>
      <c r="B7921" s="463" t="s">
        <v>49</v>
      </c>
      <c r="C7921" s="463"/>
      <c r="D7921" s="463"/>
      <c r="E7921" s="294" t="s">
        <v>4951</v>
      </c>
    </row>
    <row r="7922" spans="1:5">
      <c r="A7922" s="463" t="s">
        <v>11</v>
      </c>
      <c r="B7922" s="463" t="s">
        <v>49</v>
      </c>
      <c r="C7922" s="463"/>
      <c r="D7922" s="463"/>
      <c r="E7922" s="294" t="s">
        <v>4957</v>
      </c>
    </row>
    <row r="7923" spans="1:5">
      <c r="A7923" s="463" t="s">
        <v>11</v>
      </c>
      <c r="B7923" s="463" t="s">
        <v>49</v>
      </c>
      <c r="C7923" s="463"/>
      <c r="D7923" s="463"/>
      <c r="E7923" s="294" t="s">
        <v>4964</v>
      </c>
    </row>
    <row r="7924" spans="1:5">
      <c r="A7924" s="463" t="s">
        <v>11</v>
      </c>
      <c r="B7924" s="463" t="s">
        <v>49</v>
      </c>
      <c r="C7924" s="463"/>
      <c r="D7924" s="463"/>
      <c r="E7924" s="294" t="s">
        <v>4942</v>
      </c>
    </row>
    <row r="7925" spans="1:5">
      <c r="A7925" s="463" t="s">
        <v>11</v>
      </c>
      <c r="B7925" s="463" t="s">
        <v>49</v>
      </c>
      <c r="C7925" s="463"/>
      <c r="D7925" s="463"/>
      <c r="E7925" s="294" t="s">
        <v>4943</v>
      </c>
    </row>
    <row r="7926" spans="1:5">
      <c r="A7926" s="463" t="s">
        <v>11</v>
      </c>
      <c r="B7926" s="463" t="s">
        <v>49</v>
      </c>
      <c r="C7926" s="463"/>
      <c r="D7926" s="463"/>
      <c r="E7926" s="294" t="s">
        <v>4946</v>
      </c>
    </row>
    <row r="7927" spans="1:5">
      <c r="A7927" s="463" t="s">
        <v>11</v>
      </c>
      <c r="B7927" s="463" t="s">
        <v>49</v>
      </c>
      <c r="C7927" s="463"/>
      <c r="D7927" s="463"/>
      <c r="E7927" s="294" t="s">
        <v>4937</v>
      </c>
    </row>
    <row r="7928" spans="1:5">
      <c r="A7928" s="463" t="s">
        <v>11</v>
      </c>
      <c r="B7928" s="463" t="s">
        <v>49</v>
      </c>
      <c r="C7928" s="463"/>
      <c r="D7928" s="463"/>
      <c r="E7928" s="294" t="s">
        <v>4965</v>
      </c>
    </row>
    <row r="7929" spans="1:5">
      <c r="A7929" s="463" t="s">
        <v>11</v>
      </c>
      <c r="B7929" s="463" t="s">
        <v>49</v>
      </c>
      <c r="C7929" s="463"/>
      <c r="D7929" s="463"/>
      <c r="E7929" s="294" t="s">
        <v>4947</v>
      </c>
    </row>
    <row r="7930" spans="1:5">
      <c r="A7930" s="463" t="s">
        <v>11</v>
      </c>
      <c r="B7930" s="463" t="s">
        <v>49</v>
      </c>
      <c r="C7930" s="463"/>
      <c r="D7930" s="463"/>
      <c r="E7930" s="294" t="s">
        <v>4938</v>
      </c>
    </row>
    <row r="7931" spans="1:5">
      <c r="A7931" s="463" t="s">
        <v>11</v>
      </c>
      <c r="B7931" s="463" t="s">
        <v>49</v>
      </c>
      <c r="C7931" s="463"/>
      <c r="D7931" s="463"/>
      <c r="E7931" s="294" t="s">
        <v>4966</v>
      </c>
    </row>
    <row r="7932" spans="1:5">
      <c r="A7932" s="463" t="s">
        <v>11</v>
      </c>
      <c r="B7932" s="463" t="s">
        <v>49</v>
      </c>
      <c r="C7932" s="463"/>
      <c r="D7932" s="463"/>
      <c r="E7932" s="294" t="s">
        <v>4939</v>
      </c>
    </row>
    <row r="7933" spans="1:5">
      <c r="A7933" s="463" t="s">
        <v>11</v>
      </c>
      <c r="B7933" s="463" t="s">
        <v>49</v>
      </c>
      <c r="C7933" s="463"/>
      <c r="D7933" s="463"/>
      <c r="E7933" s="294" t="s">
        <v>4949</v>
      </c>
    </row>
    <row r="7934" spans="1:5">
      <c r="A7934" s="463" t="s">
        <v>11</v>
      </c>
      <c r="B7934" s="463" t="s">
        <v>49</v>
      </c>
      <c r="C7934" s="463"/>
      <c r="D7934" s="463"/>
      <c r="E7934" s="294" t="s">
        <v>4954</v>
      </c>
    </row>
    <row r="7935" spans="1:5">
      <c r="A7935" s="463" t="s">
        <v>11</v>
      </c>
      <c r="B7935" s="463" t="s">
        <v>49</v>
      </c>
      <c r="C7935" s="463"/>
      <c r="D7935" s="463"/>
      <c r="E7935" s="294" t="s">
        <v>4950</v>
      </c>
    </row>
    <row r="7936" spans="1:5">
      <c r="A7936" s="463" t="s">
        <v>11</v>
      </c>
      <c r="B7936" s="463" t="s">
        <v>49</v>
      </c>
      <c r="C7936" s="463"/>
      <c r="D7936" s="463"/>
      <c r="E7936" s="294" t="s">
        <v>4940</v>
      </c>
    </row>
    <row r="7937" spans="1:5">
      <c r="A7937" s="463" t="s">
        <v>11</v>
      </c>
      <c r="B7937" s="463" t="s">
        <v>49</v>
      </c>
      <c r="C7937" s="463"/>
      <c r="D7937" s="463"/>
      <c r="E7937" s="294" t="s">
        <v>4967</v>
      </c>
    </row>
    <row r="7938" spans="1:5">
      <c r="A7938" s="463" t="s">
        <v>11</v>
      </c>
      <c r="B7938" s="463" t="s">
        <v>49</v>
      </c>
      <c r="C7938" s="463"/>
      <c r="D7938" s="463"/>
      <c r="E7938" s="294" t="s">
        <v>4955</v>
      </c>
    </row>
    <row r="7939" spans="1:5">
      <c r="A7939" s="463" t="s">
        <v>11</v>
      </c>
      <c r="B7939" s="463" t="s">
        <v>49</v>
      </c>
      <c r="C7939" s="463"/>
      <c r="D7939" s="463"/>
      <c r="E7939" s="294" t="s">
        <v>4968</v>
      </c>
    </row>
    <row r="7940" spans="1:5">
      <c r="A7940" s="463" t="s">
        <v>11</v>
      </c>
      <c r="B7940" s="463" t="s">
        <v>49</v>
      </c>
      <c r="C7940" s="463"/>
      <c r="D7940" s="463"/>
      <c r="E7940" s="294" t="s">
        <v>4941</v>
      </c>
    </row>
    <row r="7941" spans="1:5">
      <c r="A7941" s="463" t="s">
        <v>11</v>
      </c>
      <c r="B7941" s="463" t="s">
        <v>49</v>
      </c>
      <c r="C7941" s="463"/>
      <c r="D7941" s="463"/>
      <c r="E7941" s="294" t="s">
        <v>4952</v>
      </c>
    </row>
    <row r="7942" spans="1:5">
      <c r="A7942" s="463" t="s">
        <v>11</v>
      </c>
      <c r="B7942" s="463" t="s">
        <v>49</v>
      </c>
      <c r="C7942" s="463"/>
      <c r="D7942" s="463"/>
      <c r="E7942" s="294" t="s">
        <v>5177</v>
      </c>
    </row>
    <row r="7943" spans="1:5">
      <c r="A7943" s="463" t="s">
        <v>11</v>
      </c>
      <c r="B7943" s="463" t="s">
        <v>49</v>
      </c>
      <c r="C7943" s="463"/>
      <c r="D7943" s="463"/>
      <c r="E7943" s="294" t="s">
        <v>4963</v>
      </c>
    </row>
    <row r="7944" spans="1:5">
      <c r="A7944" s="463" t="s">
        <v>11</v>
      </c>
      <c r="B7944" s="463" t="s">
        <v>49</v>
      </c>
      <c r="C7944" s="463" t="s">
        <v>4596</v>
      </c>
      <c r="D7944" s="463"/>
      <c r="E7944" s="294" t="s">
        <v>4972</v>
      </c>
    </row>
    <row r="7945" spans="1:5">
      <c r="A7945" s="463" t="s">
        <v>11</v>
      </c>
      <c r="B7945" s="463" t="s">
        <v>49</v>
      </c>
      <c r="C7945" s="463"/>
      <c r="D7945" s="463"/>
      <c r="E7945" s="294" t="s">
        <v>4961</v>
      </c>
    </row>
    <row r="7946" spans="1:5">
      <c r="A7946" s="463" t="s">
        <v>11</v>
      </c>
      <c r="B7946" s="463" t="s">
        <v>49</v>
      </c>
      <c r="C7946" s="463"/>
      <c r="D7946" s="463"/>
      <c r="E7946" s="294" t="s">
        <v>4970</v>
      </c>
    </row>
    <row r="7947" spans="1:5">
      <c r="A7947" s="463" t="s">
        <v>11</v>
      </c>
      <c r="B7947" s="463" t="s">
        <v>49</v>
      </c>
      <c r="C7947" s="463"/>
      <c r="D7947" s="463"/>
      <c r="E7947" s="294" t="s">
        <v>4959</v>
      </c>
    </row>
    <row r="7948" spans="1:5">
      <c r="A7948" s="463" t="s">
        <v>11</v>
      </c>
      <c r="B7948" s="463" t="s">
        <v>49</v>
      </c>
      <c r="C7948" s="463"/>
      <c r="D7948" s="463"/>
      <c r="E7948" s="294" t="s">
        <v>4953</v>
      </c>
    </row>
    <row r="7949" spans="1:5">
      <c r="A7949" s="463" t="s">
        <v>11</v>
      </c>
      <c r="B7949" s="463" t="s">
        <v>49</v>
      </c>
      <c r="C7949" s="463"/>
      <c r="D7949" s="463"/>
      <c r="E7949" s="294" t="s">
        <v>4962</v>
      </c>
    </row>
    <row r="7950" spans="1:5">
      <c r="A7950" s="463" t="s">
        <v>11</v>
      </c>
      <c r="B7950" s="463" t="s">
        <v>49</v>
      </c>
      <c r="C7950" s="463"/>
      <c r="D7950" s="463"/>
      <c r="E7950" s="294" t="s">
        <v>4960</v>
      </c>
    </row>
    <row r="7951" spans="1:5">
      <c r="A7951" s="463" t="s">
        <v>11</v>
      </c>
      <c r="B7951" s="463" t="s">
        <v>49</v>
      </c>
      <c r="C7951" s="463"/>
      <c r="D7951" s="463"/>
      <c r="E7951" s="294" t="s">
        <v>4971</v>
      </c>
    </row>
    <row r="7952" spans="1:5">
      <c r="A7952" s="463" t="s">
        <v>11</v>
      </c>
      <c r="B7952" s="463" t="s">
        <v>49</v>
      </c>
      <c r="C7952" s="463"/>
      <c r="D7952" s="463"/>
      <c r="E7952" s="294" t="s">
        <v>4956</v>
      </c>
    </row>
    <row r="7953" spans="1:5">
      <c r="A7953" s="463" t="s">
        <v>11</v>
      </c>
      <c r="B7953" s="463" t="s">
        <v>49</v>
      </c>
      <c r="C7953" s="463"/>
      <c r="D7953" s="463"/>
      <c r="E7953" s="294" t="s">
        <v>4969</v>
      </c>
    </row>
    <row r="7954" spans="1:5">
      <c r="A7954" s="463" t="s">
        <v>11</v>
      </c>
      <c r="B7954" s="463" t="s">
        <v>49</v>
      </c>
      <c r="C7954" s="463"/>
      <c r="D7954" s="463"/>
      <c r="E7954" s="294" t="s">
        <v>4958</v>
      </c>
    </row>
    <row r="7955" spans="1:5">
      <c r="A7955" s="463" t="s">
        <v>11</v>
      </c>
      <c r="B7955" s="463" t="s">
        <v>49</v>
      </c>
      <c r="C7955" s="463"/>
      <c r="D7955" s="463"/>
      <c r="E7955" s="294" t="s">
        <v>4948</v>
      </c>
    </row>
    <row r="7956" spans="1:5">
      <c r="A7956" s="463" t="s">
        <v>11</v>
      </c>
      <c r="B7956" s="463" t="s">
        <v>49</v>
      </c>
      <c r="C7956" s="463"/>
      <c r="D7956" s="463"/>
      <c r="E7956" s="294" t="s">
        <v>4944</v>
      </c>
    </row>
    <row r="7957" spans="1:5">
      <c r="A7957" s="463" t="s">
        <v>11</v>
      </c>
      <c r="B7957" s="463" t="s">
        <v>49</v>
      </c>
      <c r="C7957" s="463"/>
      <c r="D7957" s="463"/>
      <c r="E7957" s="294" t="s">
        <v>4945</v>
      </c>
    </row>
    <row r="7958" spans="1:5">
      <c r="A7958" s="463" t="s">
        <v>11</v>
      </c>
      <c r="B7958" s="463" t="s">
        <v>5131</v>
      </c>
      <c r="C7958" s="463"/>
      <c r="D7958" s="463"/>
      <c r="E7958" s="294" t="s">
        <v>5132</v>
      </c>
    </row>
    <row r="7959" spans="1:5">
      <c r="A7959" s="463" t="s">
        <v>11</v>
      </c>
      <c r="B7959" s="463" t="s">
        <v>50</v>
      </c>
      <c r="C7959" s="463"/>
      <c r="D7959" s="463"/>
      <c r="E7959" s="294" t="s">
        <v>5178</v>
      </c>
    </row>
    <row r="7960" spans="1:5">
      <c r="A7960" s="463" t="s">
        <v>11</v>
      </c>
      <c r="B7960" s="463" t="s">
        <v>50</v>
      </c>
      <c r="C7960" s="463"/>
      <c r="D7960" s="463"/>
      <c r="E7960" s="294" t="s">
        <v>4977</v>
      </c>
    </row>
    <row r="7961" spans="1:5">
      <c r="A7961" s="463" t="s">
        <v>11</v>
      </c>
      <c r="B7961" s="463" t="s">
        <v>50</v>
      </c>
      <c r="C7961" s="463"/>
      <c r="D7961" s="463"/>
      <c r="E7961" s="294" t="s">
        <v>4978</v>
      </c>
    </row>
    <row r="7962" spans="1:5">
      <c r="A7962" s="463" t="s">
        <v>11</v>
      </c>
      <c r="B7962" s="463" t="s">
        <v>50</v>
      </c>
      <c r="C7962" s="463"/>
      <c r="D7962" s="463"/>
      <c r="E7962" s="294" t="s">
        <v>4976</v>
      </c>
    </row>
    <row r="7963" spans="1:5">
      <c r="A7963" s="463" t="s">
        <v>11</v>
      </c>
      <c r="B7963" s="463" t="s">
        <v>50</v>
      </c>
      <c r="C7963" s="463"/>
      <c r="D7963" s="463"/>
      <c r="E7963" s="294" t="s">
        <v>4979</v>
      </c>
    </row>
    <row r="7964" spans="1:5">
      <c r="A7964" s="463" t="s">
        <v>11</v>
      </c>
      <c r="B7964" s="463" t="s">
        <v>50</v>
      </c>
      <c r="C7964" s="463"/>
      <c r="D7964" s="463"/>
      <c r="E7964" s="294" t="s">
        <v>4973</v>
      </c>
    </row>
    <row r="7965" spans="1:5">
      <c r="A7965" s="463" t="s">
        <v>11</v>
      </c>
      <c r="B7965" s="463" t="s">
        <v>50</v>
      </c>
      <c r="C7965" s="463"/>
      <c r="D7965" s="463"/>
      <c r="E7965" s="294" t="s">
        <v>4974</v>
      </c>
    </row>
    <row r="7966" spans="1:5">
      <c r="A7966" s="463" t="s">
        <v>11</v>
      </c>
      <c r="B7966" s="463" t="s">
        <v>50</v>
      </c>
      <c r="C7966" s="463"/>
      <c r="D7966" s="463"/>
      <c r="E7966" s="294" t="s">
        <v>4975</v>
      </c>
    </row>
    <row r="7967" spans="1:5">
      <c r="A7967" s="463" t="s">
        <v>11</v>
      </c>
      <c r="B7967" s="463" t="s">
        <v>50</v>
      </c>
      <c r="C7967" s="463"/>
      <c r="D7967" s="463"/>
      <c r="E7967" s="294" t="s">
        <v>5179</v>
      </c>
    </row>
    <row r="7968" spans="1:5">
      <c r="A7968" s="463" t="s">
        <v>11</v>
      </c>
      <c r="B7968" s="463" t="s">
        <v>51</v>
      </c>
      <c r="C7968" s="463"/>
      <c r="D7968" s="463"/>
      <c r="E7968" s="294" t="s">
        <v>5180</v>
      </c>
    </row>
    <row r="7969" spans="1:5">
      <c r="A7969" s="463" t="s">
        <v>11</v>
      </c>
      <c r="B7969" s="463" t="s">
        <v>51</v>
      </c>
      <c r="C7969" s="463"/>
      <c r="D7969" s="463"/>
      <c r="E7969" s="294" t="s">
        <v>5181</v>
      </c>
    </row>
    <row r="7970" spans="1:5">
      <c r="A7970" s="463" t="s">
        <v>11</v>
      </c>
      <c r="B7970" s="463" t="s">
        <v>51</v>
      </c>
      <c r="C7970" s="463"/>
      <c r="D7970" s="463"/>
      <c r="E7970" s="294" t="s">
        <v>4917</v>
      </c>
    </row>
    <row r="7971" spans="1:5">
      <c r="A7971" s="463" t="s">
        <v>11</v>
      </c>
      <c r="B7971" s="463" t="s">
        <v>51</v>
      </c>
      <c r="C7971" s="463"/>
      <c r="D7971" s="463"/>
      <c r="E7971" s="294" t="s">
        <v>5182</v>
      </c>
    </row>
    <row r="7972" spans="1:5">
      <c r="A7972" s="463" t="s">
        <v>11</v>
      </c>
      <c r="B7972" s="463" t="s">
        <v>51</v>
      </c>
      <c r="C7972" s="463"/>
      <c r="D7972" s="463"/>
      <c r="E7972" s="294" t="s">
        <v>5199</v>
      </c>
    </row>
    <row r="7973" spans="1:5">
      <c r="A7973" s="463" t="s">
        <v>11</v>
      </c>
      <c r="B7973" s="463" t="s">
        <v>51</v>
      </c>
      <c r="C7973" s="463"/>
      <c r="D7973" s="463"/>
      <c r="E7973" s="294" t="s">
        <v>5183</v>
      </c>
    </row>
    <row r="7974" spans="1:5">
      <c r="A7974" s="463" t="s">
        <v>11</v>
      </c>
      <c r="B7974" s="463" t="s">
        <v>51</v>
      </c>
      <c r="C7974" s="463"/>
      <c r="D7974" s="463"/>
      <c r="E7974" s="294" t="s">
        <v>5184</v>
      </c>
    </row>
    <row r="7975" spans="1:5">
      <c r="A7975" s="463" t="s">
        <v>11</v>
      </c>
      <c r="B7975" s="463" t="s">
        <v>51</v>
      </c>
      <c r="C7975" s="463"/>
      <c r="D7975" s="463"/>
      <c r="E7975" s="294" t="s">
        <v>5198</v>
      </c>
    </row>
    <row r="7976" spans="1:5">
      <c r="A7976" s="463" t="s">
        <v>11</v>
      </c>
      <c r="B7976" s="463" t="s">
        <v>51</v>
      </c>
      <c r="C7976" s="463"/>
      <c r="D7976" s="463"/>
      <c r="E7976" s="294" t="s">
        <v>5185</v>
      </c>
    </row>
    <row r="7977" spans="1:5">
      <c r="A7977" s="463" t="s">
        <v>11</v>
      </c>
      <c r="B7977" s="463" t="s">
        <v>51</v>
      </c>
      <c r="C7977" s="463"/>
      <c r="D7977" s="463"/>
      <c r="E7977" s="294" t="s">
        <v>5195</v>
      </c>
    </row>
    <row r="7978" spans="1:5">
      <c r="A7978" s="463" t="s">
        <v>11</v>
      </c>
      <c r="B7978" s="463" t="s">
        <v>51</v>
      </c>
      <c r="C7978" s="463"/>
      <c r="D7978" s="463"/>
      <c r="E7978" s="294" t="s">
        <v>5186</v>
      </c>
    </row>
    <row r="7979" spans="1:5">
      <c r="A7979" s="463" t="s">
        <v>11</v>
      </c>
      <c r="B7979" s="463" t="s">
        <v>51</v>
      </c>
      <c r="C7979" s="463"/>
      <c r="D7979" s="463"/>
      <c r="E7979" s="294" t="s">
        <v>5187</v>
      </c>
    </row>
    <row r="7980" spans="1:5">
      <c r="A7980" s="463" t="s">
        <v>11</v>
      </c>
      <c r="B7980" s="463" t="s">
        <v>51</v>
      </c>
      <c r="C7980" s="463"/>
      <c r="D7980" s="463"/>
      <c r="E7980" s="294" t="s">
        <v>5196</v>
      </c>
    </row>
    <row r="7981" spans="1:5">
      <c r="A7981" s="463" t="s">
        <v>11</v>
      </c>
      <c r="B7981" s="463" t="s">
        <v>51</v>
      </c>
      <c r="C7981" s="463"/>
      <c r="D7981" s="463"/>
      <c r="E7981" s="294" t="s">
        <v>5188</v>
      </c>
    </row>
    <row r="7982" spans="1:5">
      <c r="A7982" s="463" t="s">
        <v>11</v>
      </c>
      <c r="B7982" s="463" t="s">
        <v>51</v>
      </c>
      <c r="C7982" s="463"/>
      <c r="D7982" s="463"/>
      <c r="E7982" s="294" t="s">
        <v>5189</v>
      </c>
    </row>
    <row r="7983" spans="1:5">
      <c r="A7983" s="463" t="s">
        <v>11</v>
      </c>
      <c r="B7983" s="463" t="s">
        <v>51</v>
      </c>
      <c r="C7983" s="463"/>
      <c r="D7983" s="463"/>
      <c r="E7983" s="294" t="s">
        <v>5190</v>
      </c>
    </row>
    <row r="7984" spans="1:5">
      <c r="A7984" s="463" t="s">
        <v>11</v>
      </c>
      <c r="B7984" s="463" t="s">
        <v>51</v>
      </c>
      <c r="C7984" s="463"/>
      <c r="D7984" s="463"/>
      <c r="E7984" s="294" t="s">
        <v>5191</v>
      </c>
    </row>
    <row r="7985" spans="1:5">
      <c r="A7985" s="463" t="s">
        <v>11</v>
      </c>
      <c r="B7985" s="463" t="s">
        <v>51</v>
      </c>
      <c r="C7985" s="463"/>
      <c r="D7985" s="463"/>
      <c r="E7985" s="294" t="s">
        <v>5197</v>
      </c>
    </row>
    <row r="7986" spans="1:5">
      <c r="A7986" s="463" t="s">
        <v>11</v>
      </c>
      <c r="B7986" s="463" t="s">
        <v>51</v>
      </c>
      <c r="C7986" s="463"/>
      <c r="D7986" s="463"/>
      <c r="E7986" s="294" t="s">
        <v>5192</v>
      </c>
    </row>
    <row r="7987" spans="1:5">
      <c r="A7987" s="463" t="s">
        <v>11</v>
      </c>
      <c r="B7987" s="463" t="s">
        <v>51</v>
      </c>
      <c r="C7987" s="463"/>
      <c r="D7987" s="463"/>
      <c r="E7987" s="294" t="s">
        <v>5193</v>
      </c>
    </row>
    <row r="7988" spans="1:5">
      <c r="A7988" s="463" t="s">
        <v>11</v>
      </c>
      <c r="B7988" s="463" t="s">
        <v>51</v>
      </c>
      <c r="C7988" s="463"/>
      <c r="D7988" s="463"/>
      <c r="E7988" s="294" t="s">
        <v>5194</v>
      </c>
    </row>
    <row r="7989" spans="1:5">
      <c r="A7989" s="463" t="s">
        <v>11</v>
      </c>
      <c r="B7989" s="463" t="s">
        <v>65</v>
      </c>
      <c r="C7989" s="463"/>
      <c r="D7989" s="463"/>
      <c r="E7989" s="294" t="s">
        <v>5369</v>
      </c>
    </row>
    <row r="7990" spans="1:5">
      <c r="A7990" s="463" t="s">
        <v>11</v>
      </c>
      <c r="B7990" s="463" t="s">
        <v>65</v>
      </c>
      <c r="C7990" s="463"/>
      <c r="D7990" s="463"/>
      <c r="E7990" s="294" t="s">
        <v>5348</v>
      </c>
    </row>
    <row r="7991" spans="1:5">
      <c r="A7991" s="463" t="s">
        <v>11</v>
      </c>
      <c r="B7991" s="463" t="s">
        <v>65</v>
      </c>
      <c r="C7991" s="463"/>
      <c r="D7991" s="463"/>
      <c r="E7991" s="294" t="s">
        <v>5354</v>
      </c>
    </row>
    <row r="7992" spans="1:5">
      <c r="A7992" s="463" t="s">
        <v>11</v>
      </c>
      <c r="B7992" s="463" t="s">
        <v>65</v>
      </c>
      <c r="C7992" s="463"/>
      <c r="D7992" s="463"/>
      <c r="E7992" s="294" t="s">
        <v>5363</v>
      </c>
    </row>
    <row r="7993" spans="1:5">
      <c r="A7993" s="463" t="s">
        <v>11</v>
      </c>
      <c r="B7993" s="463" t="s">
        <v>65</v>
      </c>
      <c r="C7993" s="463"/>
      <c r="D7993" s="463"/>
      <c r="E7993" s="294" t="s">
        <v>5366</v>
      </c>
    </row>
    <row r="7994" spans="1:5">
      <c r="A7994" s="463" t="s">
        <v>11</v>
      </c>
      <c r="B7994" s="463" t="s">
        <v>65</v>
      </c>
      <c r="C7994" s="463"/>
      <c r="D7994" s="463"/>
      <c r="E7994" s="294" t="s">
        <v>5344</v>
      </c>
    </row>
    <row r="7995" spans="1:5">
      <c r="A7995" s="463" t="s">
        <v>11</v>
      </c>
      <c r="B7995" s="463" t="s">
        <v>65</v>
      </c>
      <c r="C7995" s="463"/>
      <c r="D7995" s="463"/>
      <c r="E7995" s="294" t="s">
        <v>5351</v>
      </c>
    </row>
    <row r="7996" spans="1:5">
      <c r="A7996" s="463" t="s">
        <v>11</v>
      </c>
      <c r="B7996" s="463" t="s">
        <v>65</v>
      </c>
      <c r="C7996" s="463"/>
      <c r="D7996" s="463"/>
      <c r="E7996" s="294" t="s">
        <v>5352</v>
      </c>
    </row>
    <row r="7997" spans="1:5">
      <c r="A7997" s="463" t="s">
        <v>11</v>
      </c>
      <c r="B7997" s="463" t="s">
        <v>65</v>
      </c>
      <c r="C7997" s="463"/>
      <c r="D7997" s="463"/>
      <c r="E7997" s="294" t="s">
        <v>5345</v>
      </c>
    </row>
    <row r="7998" spans="1:5">
      <c r="A7998" s="463" t="s">
        <v>11</v>
      </c>
      <c r="B7998" s="463" t="s">
        <v>65</v>
      </c>
      <c r="C7998" s="463"/>
      <c r="D7998" s="463"/>
      <c r="E7998" s="294" t="s">
        <v>5350</v>
      </c>
    </row>
    <row r="7999" spans="1:5">
      <c r="A7999" s="463" t="s">
        <v>11</v>
      </c>
      <c r="B7999" s="463" t="s">
        <v>65</v>
      </c>
      <c r="C7999" s="463"/>
      <c r="D7999" s="463"/>
      <c r="E7999" s="294" t="s">
        <v>5359</v>
      </c>
    </row>
    <row r="8000" spans="1:5">
      <c r="A8000" s="463" t="s">
        <v>11</v>
      </c>
      <c r="B8000" s="463" t="s">
        <v>65</v>
      </c>
      <c r="C8000" s="463"/>
      <c r="D8000" s="463"/>
      <c r="E8000" s="294" t="s">
        <v>5356</v>
      </c>
    </row>
    <row r="8001" spans="1:5">
      <c r="A8001" s="463" t="s">
        <v>11</v>
      </c>
      <c r="B8001" s="463" t="s">
        <v>65</v>
      </c>
      <c r="C8001" s="463"/>
      <c r="D8001" s="463"/>
      <c r="E8001" s="294" t="s">
        <v>5349</v>
      </c>
    </row>
    <row r="8002" spans="1:5">
      <c r="A8002" s="463" t="s">
        <v>11</v>
      </c>
      <c r="B8002" s="463" t="s">
        <v>65</v>
      </c>
      <c r="C8002" s="463"/>
      <c r="D8002" s="463"/>
      <c r="E8002" s="294" t="s">
        <v>5358</v>
      </c>
    </row>
    <row r="8003" spans="1:5">
      <c r="A8003" s="463" t="s">
        <v>11</v>
      </c>
      <c r="B8003" s="463" t="s">
        <v>65</v>
      </c>
      <c r="C8003" s="463"/>
      <c r="D8003" s="463"/>
      <c r="E8003" s="294" t="s">
        <v>5357</v>
      </c>
    </row>
    <row r="8004" spans="1:5">
      <c r="A8004" s="463" t="s">
        <v>11</v>
      </c>
      <c r="B8004" s="463" t="s">
        <v>65</v>
      </c>
      <c r="C8004" s="463"/>
      <c r="D8004" s="463"/>
      <c r="E8004" s="294" t="s">
        <v>5342</v>
      </c>
    </row>
    <row r="8005" spans="1:5">
      <c r="A8005" s="463" t="s">
        <v>11</v>
      </c>
      <c r="B8005" s="463" t="s">
        <v>65</v>
      </c>
      <c r="C8005" s="463"/>
      <c r="D8005" s="463"/>
      <c r="E8005" s="294" t="s">
        <v>5361</v>
      </c>
    </row>
    <row r="8006" spans="1:5">
      <c r="A8006" s="463" t="s">
        <v>11</v>
      </c>
      <c r="B8006" s="463" t="s">
        <v>65</v>
      </c>
      <c r="C8006" s="463"/>
      <c r="D8006" s="463"/>
      <c r="E8006" s="294" t="s">
        <v>5364</v>
      </c>
    </row>
    <row r="8007" spans="1:5">
      <c r="A8007" s="463" t="s">
        <v>11</v>
      </c>
      <c r="B8007" s="463" t="s">
        <v>65</v>
      </c>
      <c r="C8007" s="463"/>
      <c r="D8007" s="463"/>
      <c r="E8007" s="294" t="s">
        <v>5367</v>
      </c>
    </row>
    <row r="8008" spans="1:5">
      <c r="A8008" s="463" t="s">
        <v>11</v>
      </c>
      <c r="B8008" s="463" t="s">
        <v>65</v>
      </c>
      <c r="C8008" s="463"/>
      <c r="D8008" s="463"/>
      <c r="E8008" s="294" t="s">
        <v>5343</v>
      </c>
    </row>
    <row r="8009" spans="1:5">
      <c r="A8009" s="463" t="s">
        <v>11</v>
      </c>
      <c r="B8009" s="463" t="s">
        <v>65</v>
      </c>
      <c r="C8009" s="463"/>
      <c r="D8009" s="463"/>
      <c r="E8009" s="294" t="s">
        <v>5360</v>
      </c>
    </row>
    <row r="8010" spans="1:5">
      <c r="A8010" s="463" t="s">
        <v>11</v>
      </c>
      <c r="B8010" s="463" t="s">
        <v>65</v>
      </c>
      <c r="C8010" s="463"/>
      <c r="D8010" s="463"/>
      <c r="E8010" s="294" t="s">
        <v>5362</v>
      </c>
    </row>
    <row r="8011" spans="1:5">
      <c r="A8011" s="463" t="s">
        <v>11</v>
      </c>
      <c r="B8011" s="463" t="s">
        <v>65</v>
      </c>
      <c r="C8011" s="463"/>
      <c r="D8011" s="463"/>
      <c r="E8011" s="294" t="s">
        <v>5365</v>
      </c>
    </row>
    <row r="8012" spans="1:5">
      <c r="A8012" s="463" t="s">
        <v>11</v>
      </c>
      <c r="B8012" s="463" t="s">
        <v>65</v>
      </c>
      <c r="C8012" s="463"/>
      <c r="D8012" s="463"/>
      <c r="E8012" s="294" t="s">
        <v>5346</v>
      </c>
    </row>
    <row r="8013" spans="1:5">
      <c r="A8013" s="463" t="s">
        <v>11</v>
      </c>
      <c r="B8013" s="463" t="s">
        <v>65</v>
      </c>
      <c r="C8013" s="463"/>
      <c r="D8013" s="463"/>
      <c r="E8013" s="294" t="s">
        <v>5353</v>
      </c>
    </row>
    <row r="8014" spans="1:5">
      <c r="A8014" s="463" t="s">
        <v>11</v>
      </c>
      <c r="B8014" s="463" t="s">
        <v>65</v>
      </c>
      <c r="C8014" s="463"/>
      <c r="D8014" s="463"/>
      <c r="E8014" s="294" t="s">
        <v>5355</v>
      </c>
    </row>
    <row r="8015" spans="1:5">
      <c r="A8015" s="463" t="s">
        <v>11</v>
      </c>
      <c r="B8015" s="463" t="s">
        <v>65</v>
      </c>
      <c r="C8015" s="463"/>
      <c r="D8015" s="463"/>
      <c r="E8015" s="294" t="s">
        <v>5368</v>
      </c>
    </row>
    <row r="8016" spans="1:5">
      <c r="A8016" s="463" t="s">
        <v>11</v>
      </c>
      <c r="B8016" s="463" t="s">
        <v>65</v>
      </c>
      <c r="C8016" s="463"/>
      <c r="D8016" s="463"/>
      <c r="E8016" s="294" t="s">
        <v>5347</v>
      </c>
    </row>
    <row r="8017" spans="1:5">
      <c r="A8017" s="463" t="s">
        <v>11</v>
      </c>
      <c r="B8017" s="463" t="s">
        <v>52</v>
      </c>
      <c r="C8017" s="463"/>
      <c r="D8017" s="463"/>
      <c r="E8017" s="294" t="s">
        <v>4980</v>
      </c>
    </row>
    <row r="8018" spans="1:5">
      <c r="A8018" s="463" t="s">
        <v>11</v>
      </c>
      <c r="B8018" s="463" t="s">
        <v>52</v>
      </c>
      <c r="C8018" s="463"/>
      <c r="D8018" s="463"/>
      <c r="E8018" s="294" t="s">
        <v>4981</v>
      </c>
    </row>
    <row r="8019" spans="1:5">
      <c r="A8019" s="463" t="s">
        <v>11</v>
      </c>
      <c r="B8019" s="463" t="s">
        <v>52</v>
      </c>
      <c r="C8019" s="463"/>
      <c r="D8019" s="463"/>
      <c r="E8019" s="294" t="s">
        <v>4982</v>
      </c>
    </row>
    <row r="8020" spans="1:5">
      <c r="A8020" s="463" t="s">
        <v>11</v>
      </c>
      <c r="B8020" s="463" t="s">
        <v>52</v>
      </c>
      <c r="C8020" s="463"/>
      <c r="D8020" s="463"/>
      <c r="E8020" s="294" t="s">
        <v>4983</v>
      </c>
    </row>
    <row r="8021" spans="1:5">
      <c r="A8021" s="463" t="s">
        <v>11</v>
      </c>
      <c r="B8021" s="463" t="s">
        <v>52</v>
      </c>
      <c r="C8021" s="463"/>
      <c r="D8021" s="463"/>
      <c r="E8021" s="294" t="s">
        <v>4984</v>
      </c>
    </row>
    <row r="8022" spans="1:5">
      <c r="A8022" s="463" t="s">
        <v>11</v>
      </c>
      <c r="B8022" s="463" t="s">
        <v>52</v>
      </c>
      <c r="C8022" s="463"/>
      <c r="D8022" s="463"/>
      <c r="E8022" s="294" t="s">
        <v>4997</v>
      </c>
    </row>
    <row r="8023" spans="1:5">
      <c r="A8023" s="463" t="s">
        <v>11</v>
      </c>
      <c r="B8023" s="463" t="s">
        <v>52</v>
      </c>
      <c r="C8023" s="463"/>
      <c r="D8023" s="463"/>
      <c r="E8023" s="294" t="s">
        <v>4985</v>
      </c>
    </row>
    <row r="8024" spans="1:5">
      <c r="A8024" s="463" t="s">
        <v>11</v>
      </c>
      <c r="B8024" s="463" t="s">
        <v>52</v>
      </c>
      <c r="C8024" s="463"/>
      <c r="D8024" s="463"/>
      <c r="E8024" s="294" t="s">
        <v>4992</v>
      </c>
    </row>
    <row r="8025" spans="1:5">
      <c r="A8025" s="463" t="s">
        <v>11</v>
      </c>
      <c r="B8025" s="463" t="s">
        <v>52</v>
      </c>
      <c r="C8025" s="463"/>
      <c r="D8025" s="463"/>
      <c r="E8025" s="294" t="s">
        <v>5200</v>
      </c>
    </row>
    <row r="8026" spans="1:5">
      <c r="A8026" s="463" t="s">
        <v>11</v>
      </c>
      <c r="B8026" s="463" t="s">
        <v>52</v>
      </c>
      <c r="C8026" s="463"/>
      <c r="D8026" s="463"/>
      <c r="E8026" s="294" t="s">
        <v>4986</v>
      </c>
    </row>
    <row r="8027" spans="1:5">
      <c r="A8027" s="463" t="s">
        <v>11</v>
      </c>
      <c r="B8027" s="463" t="s">
        <v>52</v>
      </c>
      <c r="C8027" s="463"/>
      <c r="D8027" s="463"/>
      <c r="E8027" s="294" t="s">
        <v>4987</v>
      </c>
    </row>
    <row r="8028" spans="1:5">
      <c r="A8028" s="463" t="s">
        <v>11</v>
      </c>
      <c r="B8028" s="463" t="s">
        <v>52</v>
      </c>
      <c r="C8028" s="463"/>
      <c r="D8028" s="463"/>
      <c r="E8028" s="294" t="s">
        <v>4988</v>
      </c>
    </row>
    <row r="8029" spans="1:5">
      <c r="A8029" s="463" t="s">
        <v>11</v>
      </c>
      <c r="B8029" s="463" t="s">
        <v>52</v>
      </c>
      <c r="C8029" s="463"/>
      <c r="D8029" s="463"/>
      <c r="E8029" s="294" t="s">
        <v>5000</v>
      </c>
    </row>
    <row r="8030" spans="1:5">
      <c r="A8030" s="463" t="s">
        <v>11</v>
      </c>
      <c r="B8030" s="463" t="s">
        <v>52</v>
      </c>
      <c r="C8030" s="463"/>
      <c r="D8030" s="463"/>
      <c r="E8030" s="294" t="s">
        <v>4993</v>
      </c>
    </row>
    <row r="8031" spans="1:5">
      <c r="A8031" s="463" t="s">
        <v>11</v>
      </c>
      <c r="B8031" s="463" t="s">
        <v>52</v>
      </c>
      <c r="C8031" s="463"/>
      <c r="D8031" s="463"/>
      <c r="E8031" s="294" t="s">
        <v>4999</v>
      </c>
    </row>
    <row r="8032" spans="1:5">
      <c r="A8032" s="463" t="s">
        <v>11</v>
      </c>
      <c r="B8032" s="463" t="s">
        <v>52</v>
      </c>
      <c r="C8032" s="463"/>
      <c r="D8032" s="463"/>
      <c r="E8032" s="294" t="s">
        <v>5201</v>
      </c>
    </row>
    <row r="8033" spans="1:5">
      <c r="A8033" s="463" t="s">
        <v>11</v>
      </c>
      <c r="B8033" s="463" t="s">
        <v>52</v>
      </c>
      <c r="C8033" s="463"/>
      <c r="D8033" s="463"/>
      <c r="E8033" s="294" t="s">
        <v>4989</v>
      </c>
    </row>
    <row r="8034" spans="1:5">
      <c r="A8034" s="463" t="s">
        <v>11</v>
      </c>
      <c r="B8034" s="463" t="s">
        <v>52</v>
      </c>
      <c r="C8034" s="463"/>
      <c r="D8034" s="463"/>
      <c r="E8034" s="294" t="s">
        <v>4990</v>
      </c>
    </row>
    <row r="8035" spans="1:5">
      <c r="A8035" s="463" t="s">
        <v>11</v>
      </c>
      <c r="B8035" s="463" t="s">
        <v>52</v>
      </c>
      <c r="C8035" s="463"/>
      <c r="D8035" s="463"/>
      <c r="E8035" s="294" t="s">
        <v>4994</v>
      </c>
    </row>
    <row r="8036" spans="1:5">
      <c r="A8036" s="463" t="s">
        <v>11</v>
      </c>
      <c r="B8036" s="463" t="s">
        <v>52</v>
      </c>
      <c r="C8036" s="463"/>
      <c r="D8036" s="463"/>
      <c r="E8036" s="294" t="s">
        <v>4991</v>
      </c>
    </row>
    <row r="8037" spans="1:5">
      <c r="A8037" s="463" t="s">
        <v>11</v>
      </c>
      <c r="B8037" s="463" t="s">
        <v>52</v>
      </c>
      <c r="C8037" s="463"/>
      <c r="D8037" s="463"/>
      <c r="E8037" s="294" t="s">
        <v>4995</v>
      </c>
    </row>
    <row r="8038" spans="1:5">
      <c r="A8038" s="463" t="s">
        <v>11</v>
      </c>
      <c r="B8038" s="463" t="s">
        <v>52</v>
      </c>
      <c r="C8038" s="463"/>
      <c r="D8038" s="463"/>
      <c r="E8038" s="294" t="s">
        <v>4998</v>
      </c>
    </row>
    <row r="8039" spans="1:5">
      <c r="A8039" s="463" t="s">
        <v>11</v>
      </c>
      <c r="B8039" s="463" t="s">
        <v>52</v>
      </c>
      <c r="C8039" s="463"/>
      <c r="D8039" s="463"/>
      <c r="E8039" s="294" t="s">
        <v>4996</v>
      </c>
    </row>
    <row r="8040" spans="1:5">
      <c r="A8040" s="463" t="s">
        <v>11</v>
      </c>
      <c r="B8040" s="463" t="s">
        <v>71</v>
      </c>
      <c r="C8040" s="463"/>
      <c r="D8040" s="463"/>
      <c r="E8040" s="294" t="s">
        <v>5001</v>
      </c>
    </row>
    <row r="8041" spans="1:5">
      <c r="A8041" s="463" t="s">
        <v>11</v>
      </c>
      <c r="B8041" s="463" t="s">
        <v>71</v>
      </c>
      <c r="C8041" s="463"/>
      <c r="D8041" s="463"/>
      <c r="E8041" s="294" t="s">
        <v>5007</v>
      </c>
    </row>
    <row r="8042" spans="1:5">
      <c r="A8042" s="463" t="s">
        <v>11</v>
      </c>
      <c r="B8042" s="463" t="s">
        <v>71</v>
      </c>
      <c r="C8042" s="463"/>
      <c r="D8042" s="463"/>
      <c r="E8042" s="294" t="s">
        <v>5008</v>
      </c>
    </row>
    <row r="8043" spans="1:5">
      <c r="A8043" s="463" t="s">
        <v>11</v>
      </c>
      <c r="B8043" s="463" t="s">
        <v>71</v>
      </c>
      <c r="C8043" s="463"/>
      <c r="D8043" s="463"/>
      <c r="E8043" s="294" t="s">
        <v>5002</v>
      </c>
    </row>
    <row r="8044" spans="1:5">
      <c r="A8044" s="463" t="s">
        <v>11</v>
      </c>
      <c r="B8044" s="463" t="s">
        <v>71</v>
      </c>
      <c r="C8044" s="463"/>
      <c r="D8044" s="463"/>
      <c r="E8044" s="294" t="s">
        <v>5003</v>
      </c>
    </row>
    <row r="8045" spans="1:5">
      <c r="A8045" s="463" t="s">
        <v>11</v>
      </c>
      <c r="B8045" s="463" t="s">
        <v>71</v>
      </c>
      <c r="C8045" s="463"/>
      <c r="D8045" s="463"/>
      <c r="E8045" s="294" t="s">
        <v>5426</v>
      </c>
    </row>
    <row r="8046" spans="1:5">
      <c r="A8046" s="463" t="s">
        <v>11</v>
      </c>
      <c r="B8046" s="463" t="s">
        <v>71</v>
      </c>
      <c r="C8046" s="463"/>
      <c r="D8046" s="463"/>
      <c r="E8046" s="294" t="s">
        <v>5020</v>
      </c>
    </row>
    <row r="8047" spans="1:5">
      <c r="A8047" s="463" t="s">
        <v>11</v>
      </c>
      <c r="B8047" s="463" t="s">
        <v>71</v>
      </c>
      <c r="C8047" s="463"/>
      <c r="D8047" s="463"/>
      <c r="E8047" s="294" t="s">
        <v>5004</v>
      </c>
    </row>
    <row r="8048" spans="1:5">
      <c r="A8048" s="463" t="s">
        <v>11</v>
      </c>
      <c r="B8048" s="463" t="s">
        <v>71</v>
      </c>
      <c r="C8048" s="463"/>
      <c r="D8048" s="463"/>
      <c r="E8048" s="294" t="s">
        <v>5424</v>
      </c>
    </row>
    <row r="8049" spans="1:5">
      <c r="A8049" s="463" t="s">
        <v>11</v>
      </c>
      <c r="B8049" s="463" t="s">
        <v>71</v>
      </c>
      <c r="C8049" s="463"/>
      <c r="D8049" s="463"/>
      <c r="E8049" s="294" t="s">
        <v>5013</v>
      </c>
    </row>
    <row r="8050" spans="1:5">
      <c r="A8050" s="463" t="s">
        <v>11</v>
      </c>
      <c r="B8050" s="463" t="s">
        <v>71</v>
      </c>
      <c r="C8050" s="463"/>
      <c r="D8050" s="463"/>
      <c r="E8050" s="294" t="s">
        <v>5010</v>
      </c>
    </row>
    <row r="8051" spans="1:5">
      <c r="A8051" s="463" t="s">
        <v>11</v>
      </c>
      <c r="B8051" s="463" t="s">
        <v>71</v>
      </c>
      <c r="C8051" s="463"/>
      <c r="D8051" s="463"/>
      <c r="E8051" s="294" t="s">
        <v>5425</v>
      </c>
    </row>
    <row r="8052" spans="1:5">
      <c r="A8052" s="463" t="s">
        <v>11</v>
      </c>
      <c r="B8052" s="463" t="s">
        <v>71</v>
      </c>
      <c r="C8052" s="463"/>
      <c r="D8052" s="463"/>
      <c r="E8052" s="294" t="s">
        <v>5011</v>
      </c>
    </row>
    <row r="8053" spans="1:5">
      <c r="A8053" s="463" t="s">
        <v>11</v>
      </c>
      <c r="B8053" s="463" t="s">
        <v>71</v>
      </c>
      <c r="C8053" s="463"/>
      <c r="D8053" s="463"/>
      <c r="E8053" s="294" t="s">
        <v>5014</v>
      </c>
    </row>
    <row r="8054" spans="1:5">
      <c r="A8054" s="463" t="s">
        <v>11</v>
      </c>
      <c r="B8054" s="463" t="s">
        <v>71</v>
      </c>
      <c r="C8054" s="463"/>
      <c r="D8054" s="463"/>
      <c r="E8054" s="294" t="s">
        <v>5018</v>
      </c>
    </row>
    <row r="8055" spans="1:5">
      <c r="A8055" s="463" t="s">
        <v>11</v>
      </c>
      <c r="B8055" s="463" t="s">
        <v>71</v>
      </c>
      <c r="C8055" s="463"/>
      <c r="D8055" s="463"/>
      <c r="E8055" s="294" t="s">
        <v>5009</v>
      </c>
    </row>
    <row r="8056" spans="1:5">
      <c r="A8056" s="463" t="s">
        <v>11</v>
      </c>
      <c r="B8056" s="463" t="s">
        <v>71</v>
      </c>
      <c r="C8056" s="463"/>
      <c r="D8056" s="463"/>
      <c r="E8056" s="294" t="s">
        <v>5005</v>
      </c>
    </row>
    <row r="8057" spans="1:5">
      <c r="A8057" s="463" t="s">
        <v>11</v>
      </c>
      <c r="B8057" s="463" t="s">
        <v>71</v>
      </c>
      <c r="C8057" s="463"/>
      <c r="D8057" s="463"/>
      <c r="E8057" s="294" t="s">
        <v>5019</v>
      </c>
    </row>
    <row r="8058" spans="1:5">
      <c r="A8058" s="463" t="s">
        <v>11</v>
      </c>
      <c r="B8058" s="463" t="s">
        <v>71</v>
      </c>
      <c r="C8058" s="463"/>
      <c r="D8058" s="463"/>
      <c r="E8058" s="294" t="s">
        <v>5427</v>
      </c>
    </row>
    <row r="8059" spans="1:5">
      <c r="A8059" s="463" t="s">
        <v>11</v>
      </c>
      <c r="B8059" s="463" t="s">
        <v>71</v>
      </c>
      <c r="C8059" s="463"/>
      <c r="D8059" s="463"/>
      <c r="E8059" s="294" t="s">
        <v>5015</v>
      </c>
    </row>
    <row r="8060" spans="1:5">
      <c r="A8060" s="463" t="s">
        <v>11</v>
      </c>
      <c r="B8060" s="463" t="s">
        <v>71</v>
      </c>
      <c r="C8060" s="463"/>
      <c r="D8060" s="463"/>
      <c r="E8060" s="294" t="s">
        <v>5428</v>
      </c>
    </row>
    <row r="8061" spans="1:5">
      <c r="A8061" s="463" t="s">
        <v>11</v>
      </c>
      <c r="B8061" s="463" t="s">
        <v>71</v>
      </c>
      <c r="C8061" s="463"/>
      <c r="D8061" s="463"/>
      <c r="E8061" s="294" t="s">
        <v>5006</v>
      </c>
    </row>
    <row r="8062" spans="1:5">
      <c r="A8062" s="463" t="s">
        <v>11</v>
      </c>
      <c r="B8062" s="463" t="s">
        <v>71</v>
      </c>
      <c r="C8062" s="463"/>
      <c r="D8062" s="463"/>
      <c r="E8062" s="294" t="s">
        <v>5012</v>
      </c>
    </row>
    <row r="8063" spans="1:5">
      <c r="A8063" s="463" t="s">
        <v>11</v>
      </c>
      <c r="B8063" s="463" t="s">
        <v>71</v>
      </c>
      <c r="C8063" s="463"/>
      <c r="D8063" s="463"/>
      <c r="E8063" s="294" t="s">
        <v>5017</v>
      </c>
    </row>
    <row r="8064" spans="1:5">
      <c r="A8064" s="463" t="s">
        <v>11</v>
      </c>
      <c r="B8064" s="463" t="s">
        <v>71</v>
      </c>
      <c r="C8064" s="463"/>
      <c r="D8064" s="463"/>
      <c r="E8064" s="294" t="s">
        <v>5016</v>
      </c>
    </row>
    <row r="8065" spans="1:5">
      <c r="A8065" s="463" t="s">
        <v>11</v>
      </c>
      <c r="B8065" s="463" t="s">
        <v>66</v>
      </c>
      <c r="C8065" s="463"/>
      <c r="D8065" s="463"/>
      <c r="E8065" s="294" t="s">
        <v>5371</v>
      </c>
    </row>
    <row r="8066" spans="1:5">
      <c r="A8066" s="463" t="s">
        <v>11</v>
      </c>
      <c r="B8066" s="463" t="s">
        <v>66</v>
      </c>
      <c r="C8066" s="463"/>
      <c r="D8066" s="463"/>
      <c r="E8066" s="294" t="s">
        <v>5374</v>
      </c>
    </row>
    <row r="8067" spans="1:5">
      <c r="A8067" s="463" t="s">
        <v>11</v>
      </c>
      <c r="B8067" s="463" t="s">
        <v>66</v>
      </c>
      <c r="C8067" s="463"/>
      <c r="D8067" s="463"/>
      <c r="E8067" s="294" t="s">
        <v>5375</v>
      </c>
    </row>
    <row r="8068" spans="1:5">
      <c r="A8068" s="463" t="s">
        <v>11</v>
      </c>
      <c r="B8068" s="463" t="s">
        <v>66</v>
      </c>
      <c r="C8068" s="463"/>
      <c r="D8068" s="463"/>
      <c r="E8068" s="294" t="s">
        <v>5372</v>
      </c>
    </row>
    <row r="8069" spans="1:5">
      <c r="A8069" s="463" t="s">
        <v>11</v>
      </c>
      <c r="B8069" s="463" t="s">
        <v>66</v>
      </c>
      <c r="C8069" s="463"/>
      <c r="D8069" s="463"/>
      <c r="E8069" s="294" t="s">
        <v>5373</v>
      </c>
    </row>
    <row r="8070" spans="1:5">
      <c r="A8070" s="463" t="s">
        <v>11</v>
      </c>
      <c r="B8070" s="463" t="s">
        <v>66</v>
      </c>
      <c r="C8070" s="463"/>
      <c r="D8070" s="463"/>
      <c r="E8070" s="294" t="s">
        <v>5370</v>
      </c>
    </row>
    <row r="8071" spans="1:5">
      <c r="A8071" s="463" t="s">
        <v>11</v>
      </c>
      <c r="B8071" s="463" t="s">
        <v>66</v>
      </c>
      <c r="C8071" s="463"/>
      <c r="D8071" s="463"/>
      <c r="E8071" s="294" t="s">
        <v>5376</v>
      </c>
    </row>
    <row r="8072" spans="1:5">
      <c r="A8072" s="463" t="s">
        <v>11</v>
      </c>
      <c r="B8072" s="463"/>
      <c r="C8072" s="463" t="s">
        <v>4778</v>
      </c>
      <c r="D8072" s="463"/>
      <c r="E8072" s="294" t="s">
        <v>4793</v>
      </c>
    </row>
    <row r="8073" spans="1:5">
      <c r="A8073" s="463" t="s">
        <v>11</v>
      </c>
      <c r="B8073" s="463"/>
      <c r="C8073" s="463" t="s">
        <v>4596</v>
      </c>
      <c r="D8073" s="463"/>
      <c r="E8073" s="294" t="s">
        <v>4617</v>
      </c>
    </row>
    <row r="8074" spans="1:5">
      <c r="A8074" s="463" t="s">
        <v>11</v>
      </c>
      <c r="B8074" s="463"/>
      <c r="C8074" s="463" t="s">
        <v>4596</v>
      </c>
      <c r="D8074" s="463"/>
      <c r="E8074" s="294" t="s">
        <v>4618</v>
      </c>
    </row>
    <row r="8075" spans="1:5">
      <c r="A8075" s="463" t="s">
        <v>11</v>
      </c>
      <c r="B8075" s="463"/>
      <c r="C8075" s="463" t="s">
        <v>4596</v>
      </c>
      <c r="D8075" s="463"/>
      <c r="E8075" s="294" t="s">
        <v>4619</v>
      </c>
    </row>
    <row r="8076" spans="1:5">
      <c r="A8076" s="463" t="s">
        <v>11</v>
      </c>
      <c r="B8076" s="463"/>
      <c r="C8076" s="463" t="s">
        <v>4596</v>
      </c>
      <c r="D8076" s="463"/>
      <c r="E8076" s="294" t="s">
        <v>4620</v>
      </c>
    </row>
    <row r="8077" spans="1:5">
      <c r="A8077" s="463" t="s">
        <v>11</v>
      </c>
      <c r="B8077" s="463"/>
      <c r="C8077" s="463" t="s">
        <v>4596</v>
      </c>
      <c r="D8077" s="463"/>
      <c r="E8077" s="294" t="s">
        <v>4621</v>
      </c>
    </row>
    <row r="8078" spans="1:5">
      <c r="A8078" s="463" t="s">
        <v>11</v>
      </c>
      <c r="B8078" s="463"/>
      <c r="C8078" s="463" t="s">
        <v>4677</v>
      </c>
      <c r="D8078" s="463"/>
      <c r="E8078" s="294" t="s">
        <v>4691</v>
      </c>
    </row>
    <row r="8079" spans="1:5">
      <c r="A8079" s="463" t="s">
        <v>11</v>
      </c>
      <c r="B8079" s="463"/>
      <c r="C8079" s="463" t="s">
        <v>4677</v>
      </c>
      <c r="D8079" s="463"/>
      <c r="E8079" s="294" t="s">
        <v>4692</v>
      </c>
    </row>
    <row r="8080" spans="1:5">
      <c r="A8080" s="463" t="s">
        <v>11</v>
      </c>
      <c r="B8080" s="463"/>
      <c r="C8080" s="463" t="s">
        <v>4596</v>
      </c>
      <c r="D8080" s="463"/>
      <c r="E8080" s="294" t="s">
        <v>4622</v>
      </c>
    </row>
    <row r="8081" spans="1:5">
      <c r="A8081" s="463" t="s">
        <v>11</v>
      </c>
      <c r="B8081" s="463"/>
      <c r="C8081" s="463" t="s">
        <v>4677</v>
      </c>
      <c r="D8081" s="463"/>
      <c r="E8081" s="294" t="s">
        <v>4693</v>
      </c>
    </row>
    <row r="8082" spans="1:5">
      <c r="A8082" s="463" t="s">
        <v>11</v>
      </c>
      <c r="B8082" s="463"/>
      <c r="C8082" s="463"/>
      <c r="D8082" s="463" t="s">
        <v>10723</v>
      </c>
      <c r="E8082" s="294" t="s">
        <v>5026</v>
      </c>
    </row>
    <row r="8083" spans="1:5">
      <c r="A8083" s="463" t="s">
        <v>11</v>
      </c>
      <c r="B8083" s="463"/>
      <c r="C8083" s="463" t="s">
        <v>4596</v>
      </c>
      <c r="D8083" s="463"/>
      <c r="E8083" s="294" t="s">
        <v>4623</v>
      </c>
    </row>
    <row r="8084" spans="1:5">
      <c r="A8084" s="463" t="s">
        <v>11</v>
      </c>
      <c r="B8084" s="463"/>
      <c r="C8084" s="463" t="s">
        <v>4677</v>
      </c>
      <c r="D8084" s="463"/>
      <c r="E8084" s="294" t="s">
        <v>4678</v>
      </c>
    </row>
    <row r="8085" spans="1:5">
      <c r="A8085" s="463" t="s">
        <v>11</v>
      </c>
      <c r="B8085" s="463"/>
      <c r="C8085" s="463" t="s">
        <v>4677</v>
      </c>
      <c r="D8085" s="463"/>
      <c r="E8085" s="294" t="s">
        <v>4694</v>
      </c>
    </row>
    <row r="8086" spans="1:5">
      <c r="A8086" s="463" t="s">
        <v>11</v>
      </c>
      <c r="B8086" s="463"/>
      <c r="C8086" s="463"/>
      <c r="D8086" s="463" t="s">
        <v>10723</v>
      </c>
      <c r="E8086" s="294" t="s">
        <v>5027</v>
      </c>
    </row>
    <row r="8087" spans="1:5">
      <c r="A8087" s="463" t="s">
        <v>11</v>
      </c>
      <c r="B8087" s="463"/>
      <c r="C8087" s="463" t="s">
        <v>4596</v>
      </c>
      <c r="D8087" s="463"/>
      <c r="E8087" s="294" t="s">
        <v>4656</v>
      </c>
    </row>
    <row r="8088" spans="1:5">
      <c r="A8088" s="463" t="s">
        <v>11</v>
      </c>
      <c r="B8088" s="463"/>
      <c r="C8088" s="463" t="s">
        <v>4596</v>
      </c>
      <c r="D8088" s="463"/>
      <c r="E8088" s="294" t="s">
        <v>4657</v>
      </c>
    </row>
    <row r="8089" spans="1:5">
      <c r="A8089" s="463" t="s">
        <v>11</v>
      </c>
      <c r="B8089" s="463"/>
      <c r="C8089" s="463" t="s">
        <v>4596</v>
      </c>
      <c r="D8089" s="463"/>
      <c r="E8089" s="294" t="s">
        <v>4624</v>
      </c>
    </row>
    <row r="8090" spans="1:5">
      <c r="A8090" s="463" t="s">
        <v>11</v>
      </c>
      <c r="B8090" s="463"/>
      <c r="C8090" s="463" t="s">
        <v>4596</v>
      </c>
      <c r="D8090" s="463"/>
      <c r="E8090" s="294" t="s">
        <v>4611</v>
      </c>
    </row>
    <row r="8091" spans="1:5">
      <c r="A8091" s="463" t="s">
        <v>11</v>
      </c>
      <c r="B8091" s="463"/>
      <c r="C8091" s="463" t="s">
        <v>4596</v>
      </c>
      <c r="D8091" s="463"/>
      <c r="E8091" s="294" t="s">
        <v>4625</v>
      </c>
    </row>
    <row r="8092" spans="1:5">
      <c r="A8092" s="463" t="s">
        <v>11</v>
      </c>
      <c r="B8092" s="463"/>
      <c r="C8092" s="463"/>
      <c r="D8092" s="463" t="s">
        <v>10723</v>
      </c>
      <c r="E8092" s="294" t="s">
        <v>5028</v>
      </c>
    </row>
    <row r="8093" spans="1:5">
      <c r="A8093" s="463" t="s">
        <v>11</v>
      </c>
      <c r="B8093" s="463"/>
      <c r="C8093" s="463"/>
      <c r="D8093" s="463" t="s">
        <v>10723</v>
      </c>
      <c r="E8093" s="294" t="s">
        <v>5029</v>
      </c>
    </row>
    <row r="8094" spans="1:5">
      <c r="A8094" s="463" t="s">
        <v>11</v>
      </c>
      <c r="B8094" s="463"/>
      <c r="C8094" s="463" t="s">
        <v>4596</v>
      </c>
      <c r="D8094" s="463"/>
      <c r="E8094" s="294" t="s">
        <v>4613</v>
      </c>
    </row>
    <row r="8095" spans="1:5">
      <c r="A8095" s="463" t="s">
        <v>11</v>
      </c>
      <c r="B8095" s="463"/>
      <c r="C8095" s="463" t="s">
        <v>4596</v>
      </c>
      <c r="D8095" s="463"/>
      <c r="E8095" s="294" t="s">
        <v>4627</v>
      </c>
    </row>
    <row r="8096" spans="1:5">
      <c r="A8096" s="463" t="s">
        <v>11</v>
      </c>
      <c r="B8096" s="463"/>
      <c r="C8096" s="463" t="s">
        <v>4677</v>
      </c>
      <c r="D8096" s="463"/>
      <c r="E8096" s="294" t="s">
        <v>4715</v>
      </c>
    </row>
    <row r="8097" spans="1:5">
      <c r="A8097" s="463" t="s">
        <v>11</v>
      </c>
      <c r="B8097" s="463"/>
      <c r="C8097" s="463" t="s">
        <v>4677</v>
      </c>
      <c r="D8097" s="463"/>
      <c r="E8097" s="294" t="s">
        <v>2315</v>
      </c>
    </row>
    <row r="8098" spans="1:5">
      <c r="A8098" s="463" t="s">
        <v>11</v>
      </c>
      <c r="B8098" s="463"/>
      <c r="C8098" s="463" t="s">
        <v>4677</v>
      </c>
      <c r="D8098" s="463"/>
      <c r="E8098" s="294" t="s">
        <v>4697</v>
      </c>
    </row>
    <row r="8099" spans="1:5">
      <c r="A8099" s="463" t="s">
        <v>11</v>
      </c>
      <c r="B8099" s="463"/>
      <c r="C8099" s="463" t="s">
        <v>4778</v>
      </c>
      <c r="D8099" s="463"/>
      <c r="E8099" s="294" t="s">
        <v>4780</v>
      </c>
    </row>
    <row r="8100" spans="1:5">
      <c r="A8100" s="463" t="s">
        <v>11</v>
      </c>
      <c r="B8100" s="463"/>
      <c r="C8100" s="463"/>
      <c r="D8100" s="463"/>
      <c r="E8100" s="294" t="s">
        <v>4565</v>
      </c>
    </row>
    <row r="8101" spans="1:5">
      <c r="A8101" s="463" t="s">
        <v>11</v>
      </c>
      <c r="B8101" s="463"/>
      <c r="C8101" s="463" t="s">
        <v>4580</v>
      </c>
      <c r="D8101" s="463"/>
      <c r="E8101" s="294" t="s">
        <v>4586</v>
      </c>
    </row>
    <row r="8102" spans="1:5">
      <c r="A8102" s="463" t="s">
        <v>11</v>
      </c>
      <c r="B8102" s="463"/>
      <c r="C8102" s="463"/>
      <c r="D8102" s="463" t="s">
        <v>10723</v>
      </c>
      <c r="E8102" s="294" t="s">
        <v>5030</v>
      </c>
    </row>
    <row r="8103" spans="1:5">
      <c r="A8103" s="463" t="s">
        <v>11</v>
      </c>
      <c r="B8103" s="463"/>
      <c r="C8103" s="463" t="s">
        <v>4596</v>
      </c>
      <c r="D8103" s="463"/>
      <c r="E8103" s="294" t="s">
        <v>4628</v>
      </c>
    </row>
    <row r="8104" spans="1:5">
      <c r="A8104" s="463" t="s">
        <v>11</v>
      </c>
      <c r="B8104" s="463"/>
      <c r="C8104" s="463" t="s">
        <v>4596</v>
      </c>
      <c r="D8104" s="463"/>
      <c r="E8104" s="294" t="s">
        <v>4630</v>
      </c>
    </row>
    <row r="8105" spans="1:5">
      <c r="A8105" s="463" t="s">
        <v>11</v>
      </c>
      <c r="B8105" s="463"/>
      <c r="C8105" s="463" t="s">
        <v>4677</v>
      </c>
      <c r="D8105" s="463"/>
      <c r="E8105" s="294" t="s">
        <v>4699</v>
      </c>
    </row>
    <row r="8106" spans="1:5">
      <c r="A8106" s="463" t="s">
        <v>11</v>
      </c>
      <c r="B8106" s="463"/>
      <c r="C8106" s="463" t="s">
        <v>4677</v>
      </c>
      <c r="D8106" s="463"/>
      <c r="E8106" s="294" t="s">
        <v>4679</v>
      </c>
    </row>
    <row r="8107" spans="1:5">
      <c r="A8107" s="463" t="s">
        <v>11</v>
      </c>
      <c r="B8107" s="463"/>
      <c r="C8107" s="463" t="s">
        <v>4677</v>
      </c>
      <c r="D8107" s="463"/>
      <c r="E8107" s="294" t="s">
        <v>4680</v>
      </c>
    </row>
    <row r="8108" spans="1:5">
      <c r="A8108" s="463" t="s">
        <v>11</v>
      </c>
      <c r="B8108" s="463"/>
      <c r="C8108" s="463" t="s">
        <v>4677</v>
      </c>
      <c r="D8108" s="463"/>
      <c r="E8108" s="294" t="s">
        <v>4681</v>
      </c>
    </row>
    <row r="8109" spans="1:5">
      <c r="A8109" s="463" t="s">
        <v>11</v>
      </c>
      <c r="B8109" s="463"/>
      <c r="C8109" s="463"/>
      <c r="D8109" s="463" t="s">
        <v>10723</v>
      </c>
      <c r="E8109" s="294" t="s">
        <v>5043</v>
      </c>
    </row>
    <row r="8110" spans="1:5">
      <c r="A8110" s="463" t="s">
        <v>11</v>
      </c>
      <c r="B8110" s="463"/>
      <c r="C8110" s="463" t="s">
        <v>4778</v>
      </c>
      <c r="D8110" s="463"/>
      <c r="E8110" s="294" t="s">
        <v>4782</v>
      </c>
    </row>
    <row r="8111" spans="1:5">
      <c r="A8111" s="463" t="s">
        <v>11</v>
      </c>
      <c r="B8111" s="463"/>
      <c r="C8111" s="463"/>
      <c r="D8111" s="463" t="s">
        <v>10723</v>
      </c>
      <c r="E8111" s="294" t="s">
        <v>5022</v>
      </c>
    </row>
    <row r="8112" spans="1:5">
      <c r="A8112" s="463" t="s">
        <v>11</v>
      </c>
      <c r="B8112" s="463"/>
      <c r="C8112" s="463" t="s">
        <v>4677</v>
      </c>
      <c r="D8112" s="463"/>
      <c r="E8112" s="294" t="s">
        <v>4700</v>
      </c>
    </row>
    <row r="8113" spans="1:5">
      <c r="A8113" s="463" t="s">
        <v>11</v>
      </c>
      <c r="B8113" s="463"/>
      <c r="C8113" s="463" t="s">
        <v>4677</v>
      </c>
      <c r="D8113" s="463"/>
      <c r="E8113" s="294" t="s">
        <v>1703</v>
      </c>
    </row>
    <row r="8114" spans="1:5">
      <c r="A8114" s="463" t="s">
        <v>11</v>
      </c>
      <c r="B8114" s="463"/>
      <c r="C8114" s="463" t="s">
        <v>4677</v>
      </c>
      <c r="D8114" s="463"/>
      <c r="E8114" s="294" t="s">
        <v>4689</v>
      </c>
    </row>
    <row r="8115" spans="1:5">
      <c r="A8115" s="463" t="s">
        <v>11</v>
      </c>
      <c r="B8115" s="463"/>
      <c r="C8115" s="463" t="s">
        <v>4596</v>
      </c>
      <c r="D8115" s="463"/>
      <c r="E8115" s="294" t="s">
        <v>4661</v>
      </c>
    </row>
    <row r="8116" spans="1:5">
      <c r="A8116" s="463" t="s">
        <v>11</v>
      </c>
      <c r="B8116" s="463"/>
      <c r="C8116" s="463" t="s">
        <v>4778</v>
      </c>
      <c r="D8116" s="463"/>
      <c r="E8116" s="294" t="s">
        <v>4783</v>
      </c>
    </row>
    <row r="8117" spans="1:5">
      <c r="A8117" s="463" t="s">
        <v>11</v>
      </c>
      <c r="B8117" s="463"/>
      <c r="C8117" s="463" t="s">
        <v>4596</v>
      </c>
      <c r="D8117" s="463"/>
      <c r="E8117" s="294" t="s">
        <v>4597</v>
      </c>
    </row>
    <row r="8118" spans="1:5">
      <c r="A8118" s="463" t="s">
        <v>11</v>
      </c>
      <c r="B8118" s="463"/>
      <c r="C8118" s="463"/>
      <c r="D8118" s="463" t="s">
        <v>10723</v>
      </c>
      <c r="E8118" s="294" t="s">
        <v>5031</v>
      </c>
    </row>
    <row r="8119" spans="1:5">
      <c r="A8119" s="463" t="s">
        <v>11</v>
      </c>
      <c r="B8119" s="463"/>
      <c r="C8119" s="463" t="s">
        <v>4677</v>
      </c>
      <c r="D8119" s="463"/>
      <c r="E8119" s="294" t="s">
        <v>4701</v>
      </c>
    </row>
    <row r="8120" spans="1:5">
      <c r="A8120" s="463" t="s">
        <v>11</v>
      </c>
      <c r="B8120" s="463"/>
      <c r="C8120" s="463" t="s">
        <v>4580</v>
      </c>
      <c r="D8120" s="463"/>
      <c r="E8120" s="294" t="s">
        <v>4591</v>
      </c>
    </row>
    <row r="8121" spans="1:5">
      <c r="A8121" s="463" t="s">
        <v>11</v>
      </c>
      <c r="B8121" s="463"/>
      <c r="C8121" s="463" t="s">
        <v>4677</v>
      </c>
      <c r="D8121" s="463"/>
      <c r="E8121" s="294" t="s">
        <v>4711</v>
      </c>
    </row>
    <row r="8122" spans="1:5">
      <c r="A8122" s="463" t="s">
        <v>11</v>
      </c>
      <c r="B8122" s="463"/>
      <c r="C8122" s="463" t="s">
        <v>4596</v>
      </c>
      <c r="D8122" s="463"/>
      <c r="E8122" s="294" t="s">
        <v>4598</v>
      </c>
    </row>
    <row r="8123" spans="1:5">
      <c r="A8123" s="463" t="s">
        <v>11</v>
      </c>
      <c r="B8123" s="463"/>
      <c r="C8123" s="463"/>
      <c r="D8123" s="463"/>
      <c r="E8123" s="294" t="s">
        <v>4572</v>
      </c>
    </row>
    <row r="8124" spans="1:5">
      <c r="A8124" s="463" t="s">
        <v>11</v>
      </c>
      <c r="B8124" s="463"/>
      <c r="C8124" s="463" t="s">
        <v>4677</v>
      </c>
      <c r="D8124" s="463"/>
      <c r="E8124" s="294" t="s">
        <v>4704</v>
      </c>
    </row>
    <row r="8125" spans="1:5">
      <c r="A8125" s="463" t="s">
        <v>11</v>
      </c>
      <c r="B8125" s="463"/>
      <c r="C8125" s="463" t="s">
        <v>4596</v>
      </c>
      <c r="D8125" s="463"/>
      <c r="E8125" s="294" t="s">
        <v>4633</v>
      </c>
    </row>
    <row r="8126" spans="1:5">
      <c r="A8126" s="463" t="s">
        <v>11</v>
      </c>
      <c r="B8126" s="463"/>
      <c r="C8126" s="463" t="s">
        <v>4778</v>
      </c>
      <c r="D8126" s="463"/>
      <c r="E8126" s="294" t="s">
        <v>4784</v>
      </c>
    </row>
    <row r="8127" spans="1:5">
      <c r="A8127" s="463" t="s">
        <v>11</v>
      </c>
      <c r="B8127" s="463"/>
      <c r="C8127" s="463" t="s">
        <v>4677</v>
      </c>
      <c r="D8127" s="463"/>
      <c r="E8127" s="294" t="s">
        <v>4705</v>
      </c>
    </row>
    <row r="8128" spans="1:5">
      <c r="A8128" s="463" t="s">
        <v>11</v>
      </c>
      <c r="B8128" s="463"/>
      <c r="C8128" s="463" t="s">
        <v>4677</v>
      </c>
      <c r="D8128" s="463"/>
      <c r="E8128" s="294" t="s">
        <v>4703</v>
      </c>
    </row>
    <row r="8129" spans="1:5">
      <c r="A8129" s="463" t="s">
        <v>11</v>
      </c>
      <c r="B8129" s="463"/>
      <c r="C8129" s="463" t="s">
        <v>4677</v>
      </c>
      <c r="D8129" s="463"/>
      <c r="E8129" s="294" t="s">
        <v>4706</v>
      </c>
    </row>
    <row r="8130" spans="1:5">
      <c r="A8130" s="463" t="s">
        <v>11</v>
      </c>
      <c r="B8130" s="463"/>
      <c r="C8130" s="463" t="s">
        <v>4677</v>
      </c>
      <c r="D8130" s="463"/>
      <c r="E8130" s="294" t="s">
        <v>4707</v>
      </c>
    </row>
    <row r="8131" spans="1:5">
      <c r="A8131" s="463" t="s">
        <v>11</v>
      </c>
      <c r="B8131" s="463"/>
      <c r="C8131" s="463" t="s">
        <v>4596</v>
      </c>
      <c r="D8131" s="463"/>
      <c r="E8131" s="294" t="s">
        <v>4635</v>
      </c>
    </row>
    <row r="8132" spans="1:5">
      <c r="A8132" s="463" t="s">
        <v>11</v>
      </c>
      <c r="B8132" s="463"/>
      <c r="C8132" s="463" t="s">
        <v>4596</v>
      </c>
      <c r="D8132" s="463"/>
      <c r="E8132" s="294" t="s">
        <v>4636</v>
      </c>
    </row>
    <row r="8133" spans="1:5">
      <c r="A8133" s="463" t="s">
        <v>11</v>
      </c>
      <c r="B8133" s="463"/>
      <c r="C8133" s="463" t="s">
        <v>4596</v>
      </c>
      <c r="D8133" s="463"/>
      <c r="E8133" s="294" t="s">
        <v>4634</v>
      </c>
    </row>
    <row r="8134" spans="1:5">
      <c r="A8134" s="463" t="s">
        <v>11</v>
      </c>
      <c r="B8134" s="463"/>
      <c r="C8134" s="463" t="s">
        <v>4580</v>
      </c>
      <c r="D8134" s="463"/>
      <c r="E8134" s="294" t="s">
        <v>4581</v>
      </c>
    </row>
    <row r="8135" spans="1:5">
      <c r="A8135" s="463" t="s">
        <v>11</v>
      </c>
      <c r="B8135" s="463"/>
      <c r="C8135" s="463" t="s">
        <v>4596</v>
      </c>
      <c r="D8135" s="463"/>
      <c r="E8135" s="294" t="s">
        <v>4626</v>
      </c>
    </row>
    <row r="8136" spans="1:5">
      <c r="A8136" s="463" t="s">
        <v>11</v>
      </c>
      <c r="B8136" s="463"/>
      <c r="C8136" s="463" t="s">
        <v>4596</v>
      </c>
      <c r="D8136" s="463"/>
      <c r="E8136" s="294" t="s">
        <v>4637</v>
      </c>
    </row>
    <row r="8137" spans="1:5">
      <c r="A8137" s="463" t="s">
        <v>11</v>
      </c>
      <c r="B8137" s="463"/>
      <c r="C8137" s="463" t="s">
        <v>4677</v>
      </c>
      <c r="D8137" s="463"/>
      <c r="E8137" s="294" t="s">
        <v>4746</v>
      </c>
    </row>
    <row r="8138" spans="1:5">
      <c r="A8138" s="463" t="s">
        <v>11</v>
      </c>
      <c r="B8138" s="463"/>
      <c r="C8138" s="463" t="s">
        <v>4677</v>
      </c>
      <c r="D8138" s="463"/>
      <c r="E8138" s="294" t="s">
        <v>4709</v>
      </c>
    </row>
    <row r="8139" spans="1:5">
      <c r="A8139" s="463" t="s">
        <v>11</v>
      </c>
      <c r="B8139" s="463"/>
      <c r="C8139" s="463" t="s">
        <v>4778</v>
      </c>
      <c r="D8139" s="463"/>
      <c r="E8139" s="294" t="s">
        <v>4787</v>
      </c>
    </row>
    <row r="8140" spans="1:5">
      <c r="A8140" s="463" t="s">
        <v>11</v>
      </c>
      <c r="B8140" s="463"/>
      <c r="C8140" s="463" t="s">
        <v>4677</v>
      </c>
      <c r="D8140" s="463"/>
      <c r="E8140" s="294" t="s">
        <v>4682</v>
      </c>
    </row>
    <row r="8141" spans="1:5">
      <c r="A8141" s="463" t="s">
        <v>11</v>
      </c>
      <c r="B8141" s="463"/>
      <c r="C8141" s="463" t="s">
        <v>4596</v>
      </c>
      <c r="D8141" s="463"/>
      <c r="E8141" s="294" t="s">
        <v>4599</v>
      </c>
    </row>
    <row r="8142" spans="1:5">
      <c r="A8142" s="463" t="s">
        <v>11</v>
      </c>
      <c r="B8142" s="463"/>
      <c r="C8142" s="463" t="s">
        <v>4767</v>
      </c>
      <c r="D8142" s="463"/>
      <c r="E8142" s="294" t="s">
        <v>4773</v>
      </c>
    </row>
    <row r="8143" spans="1:5">
      <c r="A8143" s="463" t="s">
        <v>11</v>
      </c>
      <c r="B8143" s="463"/>
      <c r="C8143" s="463" t="s">
        <v>4580</v>
      </c>
      <c r="D8143" s="463"/>
      <c r="E8143" s="294" t="s">
        <v>4587</v>
      </c>
    </row>
    <row r="8144" spans="1:5">
      <c r="A8144" s="463" t="s">
        <v>11</v>
      </c>
      <c r="B8144" s="463"/>
      <c r="C8144" s="463" t="s">
        <v>4580</v>
      </c>
      <c r="D8144" s="463"/>
      <c r="E8144" s="294" t="s">
        <v>4589</v>
      </c>
    </row>
    <row r="8145" spans="1:5">
      <c r="A8145" s="463" t="s">
        <v>11</v>
      </c>
      <c r="B8145" s="463"/>
      <c r="C8145" s="463" t="s">
        <v>4677</v>
      </c>
      <c r="D8145" s="463"/>
      <c r="E8145" s="294" t="s">
        <v>4712</v>
      </c>
    </row>
    <row r="8146" spans="1:5">
      <c r="A8146" s="463" t="s">
        <v>11</v>
      </c>
      <c r="B8146" s="463"/>
      <c r="C8146" s="463" t="s">
        <v>4677</v>
      </c>
      <c r="D8146" s="463"/>
      <c r="E8146" s="294" t="s">
        <v>4724</v>
      </c>
    </row>
    <row r="8147" spans="1:5">
      <c r="A8147" s="463" t="s">
        <v>11</v>
      </c>
      <c r="B8147" s="463"/>
      <c r="C8147" s="463" t="s">
        <v>4596</v>
      </c>
      <c r="D8147" s="463"/>
      <c r="E8147" s="294" t="s">
        <v>4638</v>
      </c>
    </row>
    <row r="8148" spans="1:5">
      <c r="A8148" s="463" t="s">
        <v>11</v>
      </c>
      <c r="B8148" s="463"/>
      <c r="C8148" s="463" t="s">
        <v>4677</v>
      </c>
      <c r="D8148" s="463"/>
      <c r="E8148" s="294" t="s">
        <v>4713</v>
      </c>
    </row>
    <row r="8149" spans="1:5">
      <c r="A8149" s="463" t="s">
        <v>11</v>
      </c>
      <c r="B8149" s="463"/>
      <c r="C8149" s="463" t="s">
        <v>4580</v>
      </c>
      <c r="D8149" s="463"/>
      <c r="E8149" s="294" t="s">
        <v>4583</v>
      </c>
    </row>
    <row r="8150" spans="1:5">
      <c r="A8150" s="463" t="s">
        <v>11</v>
      </c>
      <c r="B8150" s="463"/>
      <c r="C8150" s="463" t="s">
        <v>4677</v>
      </c>
      <c r="D8150" s="463"/>
      <c r="E8150" s="294" t="s">
        <v>4714</v>
      </c>
    </row>
    <row r="8151" spans="1:5">
      <c r="A8151" s="463" t="s">
        <v>11</v>
      </c>
      <c r="B8151" s="463"/>
      <c r="C8151" s="463" t="s">
        <v>4580</v>
      </c>
      <c r="D8151" s="463"/>
      <c r="E8151" s="294" t="s">
        <v>5202</v>
      </c>
    </row>
    <row r="8152" spans="1:5">
      <c r="A8152" s="463" t="s">
        <v>11</v>
      </c>
      <c r="B8152" s="463"/>
      <c r="C8152" s="463" t="s">
        <v>4677</v>
      </c>
      <c r="D8152" s="463"/>
      <c r="E8152" s="294" t="s">
        <v>4748</v>
      </c>
    </row>
    <row r="8153" spans="1:5">
      <c r="A8153" s="463" t="s">
        <v>11</v>
      </c>
      <c r="B8153" s="463"/>
      <c r="C8153" s="463" t="s">
        <v>4677</v>
      </c>
      <c r="D8153" s="463"/>
      <c r="E8153" s="294" t="s">
        <v>4717</v>
      </c>
    </row>
    <row r="8154" spans="1:5">
      <c r="A8154" s="463" t="s">
        <v>11</v>
      </c>
      <c r="B8154" s="463"/>
      <c r="C8154" s="463" t="s">
        <v>4677</v>
      </c>
      <c r="D8154" s="463"/>
      <c r="E8154" s="294" t="s">
        <v>4718</v>
      </c>
    </row>
    <row r="8155" spans="1:5">
      <c r="A8155" s="463" t="s">
        <v>11</v>
      </c>
      <c r="B8155" s="463"/>
      <c r="C8155" s="463" t="s">
        <v>4580</v>
      </c>
      <c r="D8155" s="463"/>
      <c r="E8155" s="294" t="s">
        <v>4592</v>
      </c>
    </row>
    <row r="8156" spans="1:5">
      <c r="A8156" s="463" t="s">
        <v>11</v>
      </c>
      <c r="B8156" s="463"/>
      <c r="C8156" s="463" t="s">
        <v>4677</v>
      </c>
      <c r="D8156" s="463"/>
      <c r="E8156" s="294" t="s">
        <v>4683</v>
      </c>
    </row>
    <row r="8157" spans="1:5">
      <c r="A8157" s="463" t="s">
        <v>11</v>
      </c>
      <c r="B8157" s="463"/>
      <c r="C8157" s="463" t="s">
        <v>4677</v>
      </c>
      <c r="D8157" s="463"/>
      <c r="E8157" s="294" t="s">
        <v>4719</v>
      </c>
    </row>
    <row r="8158" spans="1:5">
      <c r="A8158" s="463" t="s">
        <v>11</v>
      </c>
      <c r="B8158" s="463"/>
      <c r="C8158" s="463" t="s">
        <v>4596</v>
      </c>
      <c r="D8158" s="463"/>
      <c r="E8158" s="294" t="s">
        <v>4671</v>
      </c>
    </row>
    <row r="8159" spans="1:5">
      <c r="A8159" s="463" t="s">
        <v>11</v>
      </c>
      <c r="B8159" s="463"/>
      <c r="C8159" s="463"/>
      <c r="D8159" s="463" t="s">
        <v>10723</v>
      </c>
      <c r="E8159" s="294" t="s">
        <v>5024</v>
      </c>
    </row>
    <row r="8160" spans="1:5">
      <c r="A8160" s="463" t="s">
        <v>11</v>
      </c>
      <c r="B8160" s="463"/>
      <c r="C8160" s="463" t="s">
        <v>4677</v>
      </c>
      <c r="D8160" s="463"/>
      <c r="E8160" s="294" t="s">
        <v>1989</v>
      </c>
    </row>
    <row r="8161" spans="1:5">
      <c r="A8161" s="463" t="s">
        <v>11</v>
      </c>
      <c r="B8161" s="463"/>
      <c r="C8161" s="463" t="s">
        <v>4677</v>
      </c>
      <c r="D8161" s="463"/>
      <c r="E8161" s="294" t="s">
        <v>4684</v>
      </c>
    </row>
    <row r="8162" spans="1:5">
      <c r="A8162" s="463" t="s">
        <v>11</v>
      </c>
      <c r="B8162" s="463"/>
      <c r="C8162" s="463" t="s">
        <v>4596</v>
      </c>
      <c r="D8162" s="463"/>
      <c r="E8162" s="294" t="s">
        <v>4600</v>
      </c>
    </row>
    <row r="8163" spans="1:5">
      <c r="A8163" s="463" t="s">
        <v>11</v>
      </c>
      <c r="B8163" s="463"/>
      <c r="C8163" s="463" t="s">
        <v>4596</v>
      </c>
      <c r="D8163" s="463" t="s">
        <v>10713</v>
      </c>
      <c r="E8163" s="294" t="s">
        <v>4650</v>
      </c>
    </row>
    <row r="8164" spans="1:5">
      <c r="A8164" s="463" t="s">
        <v>11</v>
      </c>
      <c r="B8164" s="463"/>
      <c r="C8164" s="463"/>
      <c r="D8164" s="463"/>
      <c r="E8164" s="294" t="s">
        <v>4574</v>
      </c>
    </row>
    <row r="8165" spans="1:5">
      <c r="A8165" s="463" t="s">
        <v>11</v>
      </c>
      <c r="B8165" s="463"/>
      <c r="C8165" s="463" t="s">
        <v>4677</v>
      </c>
      <c r="D8165" s="463"/>
      <c r="E8165" s="294" t="s">
        <v>4720</v>
      </c>
    </row>
    <row r="8166" spans="1:5">
      <c r="A8166" s="463" t="s">
        <v>11</v>
      </c>
      <c r="B8166" s="463"/>
      <c r="C8166" s="463" t="s">
        <v>4677</v>
      </c>
      <c r="D8166" s="463"/>
      <c r="E8166" s="294" t="s">
        <v>4721</v>
      </c>
    </row>
    <row r="8167" spans="1:5">
      <c r="A8167" s="463" t="s">
        <v>11</v>
      </c>
      <c r="B8167" s="463"/>
      <c r="C8167" s="463" t="s">
        <v>4677</v>
      </c>
      <c r="D8167" s="463"/>
      <c r="E8167" s="294" t="s">
        <v>4722</v>
      </c>
    </row>
    <row r="8168" spans="1:5">
      <c r="A8168" s="463" t="s">
        <v>11</v>
      </c>
      <c r="B8168" s="463"/>
      <c r="C8168" s="463" t="s">
        <v>4677</v>
      </c>
      <c r="D8168" s="463"/>
      <c r="E8168" s="294" t="s">
        <v>4723</v>
      </c>
    </row>
    <row r="8169" spans="1:5">
      <c r="A8169" s="463" t="s">
        <v>11</v>
      </c>
      <c r="B8169" s="463"/>
      <c r="C8169" s="463" t="s">
        <v>4596</v>
      </c>
      <c r="D8169" s="463"/>
      <c r="E8169" s="294" t="s">
        <v>4640</v>
      </c>
    </row>
    <row r="8170" spans="1:5">
      <c r="A8170" s="463" t="s">
        <v>11</v>
      </c>
      <c r="B8170" s="463"/>
      <c r="C8170" s="463" t="s">
        <v>4677</v>
      </c>
      <c r="D8170" s="463"/>
      <c r="E8170" s="294" t="s">
        <v>4736</v>
      </c>
    </row>
    <row r="8171" spans="1:5">
      <c r="A8171" s="463" t="s">
        <v>11</v>
      </c>
      <c r="B8171" s="463"/>
      <c r="C8171" s="463"/>
      <c r="D8171" s="463" t="s">
        <v>10723</v>
      </c>
      <c r="E8171" s="294" t="s">
        <v>5032</v>
      </c>
    </row>
    <row r="8172" spans="1:5">
      <c r="A8172" s="463" t="s">
        <v>11</v>
      </c>
      <c r="B8172" s="463"/>
      <c r="C8172" s="463" t="s">
        <v>4778</v>
      </c>
      <c r="D8172" s="463"/>
      <c r="E8172" s="294" t="s">
        <v>4788</v>
      </c>
    </row>
    <row r="8173" spans="1:5">
      <c r="A8173" s="463" t="s">
        <v>11</v>
      </c>
      <c r="B8173" s="463"/>
      <c r="C8173" s="463"/>
      <c r="D8173" s="463" t="s">
        <v>10723</v>
      </c>
      <c r="E8173" s="294" t="s">
        <v>5033</v>
      </c>
    </row>
    <row r="8174" spans="1:5">
      <c r="A8174" s="463" t="s">
        <v>11</v>
      </c>
      <c r="B8174" s="463"/>
      <c r="C8174" s="463" t="s">
        <v>4677</v>
      </c>
      <c r="D8174" s="463"/>
      <c r="E8174" s="294" t="s">
        <v>4695</v>
      </c>
    </row>
    <row r="8175" spans="1:5">
      <c r="A8175" s="463" t="s">
        <v>11</v>
      </c>
      <c r="B8175" s="463"/>
      <c r="C8175" s="463" t="s">
        <v>4677</v>
      </c>
      <c r="D8175" s="463"/>
      <c r="E8175" s="294" t="s">
        <v>4725</v>
      </c>
    </row>
    <row r="8176" spans="1:5">
      <c r="A8176" s="463" t="s">
        <v>11</v>
      </c>
      <c r="B8176" s="463"/>
      <c r="C8176" s="463"/>
      <c r="D8176" s="463"/>
      <c r="E8176" s="294" t="s">
        <v>4566</v>
      </c>
    </row>
    <row r="8177" spans="1:5">
      <c r="A8177" s="463" t="s">
        <v>11</v>
      </c>
      <c r="B8177" s="463"/>
      <c r="C8177" s="463" t="s">
        <v>4778</v>
      </c>
      <c r="D8177" s="463"/>
      <c r="E8177" s="294" t="s">
        <v>4781</v>
      </c>
    </row>
    <row r="8178" spans="1:5">
      <c r="A8178" s="463" t="s">
        <v>11</v>
      </c>
      <c r="B8178" s="463"/>
      <c r="C8178" s="463" t="s">
        <v>4580</v>
      </c>
      <c r="D8178" s="463"/>
      <c r="E8178" s="294" t="s">
        <v>4584</v>
      </c>
    </row>
    <row r="8179" spans="1:5">
      <c r="A8179" s="463" t="s">
        <v>11</v>
      </c>
      <c r="B8179" s="463"/>
      <c r="C8179" s="463" t="s">
        <v>4767</v>
      </c>
      <c r="D8179" s="463"/>
      <c r="E8179" s="294" t="s">
        <v>4774</v>
      </c>
    </row>
    <row r="8180" spans="1:5">
      <c r="A8180" s="463" t="s">
        <v>11</v>
      </c>
      <c r="B8180" s="463"/>
      <c r="C8180" s="463" t="s">
        <v>4767</v>
      </c>
      <c r="D8180" s="463"/>
      <c r="E8180" s="294" t="s">
        <v>4775</v>
      </c>
    </row>
    <row r="8181" spans="1:5">
      <c r="A8181" s="463" t="s">
        <v>11</v>
      </c>
      <c r="B8181" s="463"/>
      <c r="C8181" s="463" t="s">
        <v>4767</v>
      </c>
      <c r="D8181" s="463"/>
      <c r="E8181" s="294" t="s">
        <v>4776</v>
      </c>
    </row>
    <row r="8182" spans="1:5">
      <c r="A8182" s="463" t="s">
        <v>11</v>
      </c>
      <c r="B8182" s="463"/>
      <c r="C8182" s="463" t="s">
        <v>4767</v>
      </c>
      <c r="D8182" s="463"/>
      <c r="E8182" s="294" t="s">
        <v>4768</v>
      </c>
    </row>
    <row r="8183" spans="1:5">
      <c r="A8183" s="463" t="s">
        <v>11</v>
      </c>
      <c r="B8183" s="463"/>
      <c r="C8183" s="463" t="s">
        <v>4677</v>
      </c>
      <c r="D8183" s="463"/>
      <c r="E8183" s="294" t="s">
        <v>4685</v>
      </c>
    </row>
    <row r="8184" spans="1:5">
      <c r="A8184" s="463" t="s">
        <v>11</v>
      </c>
      <c r="B8184" s="463"/>
      <c r="C8184" s="463" t="s">
        <v>4677</v>
      </c>
      <c r="D8184" s="463"/>
      <c r="E8184" s="294" t="s">
        <v>4726</v>
      </c>
    </row>
    <row r="8185" spans="1:5">
      <c r="A8185" s="463" t="s">
        <v>11</v>
      </c>
      <c r="B8185" s="463"/>
      <c r="C8185" s="463" t="s">
        <v>4677</v>
      </c>
      <c r="D8185" s="463"/>
      <c r="E8185" s="294" t="s">
        <v>4727</v>
      </c>
    </row>
    <row r="8186" spans="1:5">
      <c r="A8186" s="463" t="s">
        <v>11</v>
      </c>
      <c r="B8186" s="463"/>
      <c r="C8186" s="463" t="s">
        <v>4677</v>
      </c>
      <c r="D8186" s="463"/>
      <c r="E8186" s="294" t="s">
        <v>4728</v>
      </c>
    </row>
    <row r="8187" spans="1:5">
      <c r="A8187" s="463" t="s">
        <v>11</v>
      </c>
      <c r="B8187" s="463"/>
      <c r="C8187" s="463"/>
      <c r="D8187" s="463" t="s">
        <v>10723</v>
      </c>
      <c r="E8187" s="294" t="s">
        <v>5042</v>
      </c>
    </row>
    <row r="8188" spans="1:5">
      <c r="A8188" s="463" t="s">
        <v>11</v>
      </c>
      <c r="B8188" s="463"/>
      <c r="C8188" s="463"/>
      <c r="D8188" s="463" t="s">
        <v>10723</v>
      </c>
      <c r="E8188" s="294" t="s">
        <v>5034</v>
      </c>
    </row>
    <row r="8189" spans="1:5">
      <c r="A8189" s="463" t="s">
        <v>11</v>
      </c>
      <c r="B8189" s="463"/>
      <c r="C8189" s="463" t="s">
        <v>4596</v>
      </c>
      <c r="D8189" s="463"/>
      <c r="E8189" s="294" t="s">
        <v>4612</v>
      </c>
    </row>
    <row r="8190" spans="1:5">
      <c r="A8190" s="463" t="s">
        <v>11</v>
      </c>
      <c r="B8190" s="463"/>
      <c r="C8190" s="463"/>
      <c r="D8190" s="463" t="s">
        <v>10723</v>
      </c>
      <c r="E8190" s="294" t="s">
        <v>5021</v>
      </c>
    </row>
    <row r="8191" spans="1:5">
      <c r="A8191" s="463" t="s">
        <v>11</v>
      </c>
      <c r="B8191" s="463"/>
      <c r="C8191" s="463"/>
      <c r="D8191" s="463" t="s">
        <v>10723</v>
      </c>
      <c r="E8191" s="294" t="s">
        <v>5023</v>
      </c>
    </row>
    <row r="8192" spans="1:5">
      <c r="A8192" s="463" t="s">
        <v>11</v>
      </c>
      <c r="B8192" s="463"/>
      <c r="C8192" s="463" t="s">
        <v>4596</v>
      </c>
      <c r="D8192" s="463"/>
      <c r="E8192" s="294" t="s">
        <v>4631</v>
      </c>
    </row>
    <row r="8193" spans="1:5">
      <c r="A8193" s="463" t="s">
        <v>11</v>
      </c>
      <c r="B8193" s="463"/>
      <c r="C8193" s="463" t="s">
        <v>4677</v>
      </c>
      <c r="D8193" s="463"/>
      <c r="E8193" s="294" t="s">
        <v>4702</v>
      </c>
    </row>
    <row r="8194" spans="1:5">
      <c r="A8194" s="463" t="s">
        <v>11</v>
      </c>
      <c r="B8194" s="463"/>
      <c r="C8194" s="463" t="s">
        <v>4596</v>
      </c>
      <c r="D8194" s="463"/>
      <c r="E8194" s="294" t="s">
        <v>4639</v>
      </c>
    </row>
    <row r="8195" spans="1:5">
      <c r="A8195" s="463" t="s">
        <v>11</v>
      </c>
      <c r="B8195" s="463"/>
      <c r="C8195" s="463" t="s">
        <v>4596</v>
      </c>
      <c r="D8195" s="463"/>
      <c r="E8195" s="294" t="s">
        <v>4641</v>
      </c>
    </row>
    <row r="8196" spans="1:5">
      <c r="A8196" s="463" t="s">
        <v>11</v>
      </c>
      <c r="B8196" s="463"/>
      <c r="C8196" s="463" t="s">
        <v>4767</v>
      </c>
      <c r="D8196" s="463"/>
      <c r="E8196" s="294" t="s">
        <v>4769</v>
      </c>
    </row>
    <row r="8197" spans="1:5">
      <c r="A8197" s="463" t="s">
        <v>11</v>
      </c>
      <c r="B8197" s="463"/>
      <c r="C8197" s="463" t="s">
        <v>4677</v>
      </c>
      <c r="D8197" s="463"/>
      <c r="E8197" s="294" t="s">
        <v>4764</v>
      </c>
    </row>
    <row r="8198" spans="1:5">
      <c r="A8198" s="463" t="s">
        <v>11</v>
      </c>
      <c r="B8198" s="463"/>
      <c r="C8198" s="463" t="s">
        <v>4580</v>
      </c>
      <c r="D8198" s="463"/>
      <c r="E8198" s="294" t="s">
        <v>4590</v>
      </c>
    </row>
    <row r="8199" spans="1:5">
      <c r="A8199" s="463" t="s">
        <v>11</v>
      </c>
      <c r="B8199" s="463"/>
      <c r="C8199" s="463" t="s">
        <v>4596</v>
      </c>
      <c r="D8199" s="463"/>
      <c r="E8199" s="294" t="s">
        <v>4601</v>
      </c>
    </row>
    <row r="8200" spans="1:5">
      <c r="A8200" s="463" t="s">
        <v>11</v>
      </c>
      <c r="B8200" s="463"/>
      <c r="C8200" s="463" t="s">
        <v>4596</v>
      </c>
      <c r="D8200" s="463"/>
      <c r="E8200" s="294" t="s">
        <v>4643</v>
      </c>
    </row>
    <row r="8201" spans="1:5">
      <c r="A8201" s="463" t="s">
        <v>11</v>
      </c>
      <c r="B8201" s="463"/>
      <c r="C8201" s="463" t="s">
        <v>4677</v>
      </c>
      <c r="D8201" s="463"/>
      <c r="E8201" s="294" t="s">
        <v>4686</v>
      </c>
    </row>
    <row r="8202" spans="1:5">
      <c r="A8202" s="463" t="s">
        <v>11</v>
      </c>
      <c r="B8202" s="463"/>
      <c r="C8202" s="463" t="s">
        <v>4677</v>
      </c>
      <c r="D8202" s="463"/>
      <c r="E8202" s="294" t="s">
        <v>4698</v>
      </c>
    </row>
    <row r="8203" spans="1:5">
      <c r="A8203" s="463" t="s">
        <v>11</v>
      </c>
      <c r="B8203" s="463"/>
      <c r="C8203" s="463" t="s">
        <v>4596</v>
      </c>
      <c r="D8203" s="463"/>
      <c r="E8203" s="294" t="s">
        <v>4642</v>
      </c>
    </row>
    <row r="8204" spans="1:5">
      <c r="A8204" s="463" t="s">
        <v>11</v>
      </c>
      <c r="B8204" s="463"/>
      <c r="C8204" s="463" t="s">
        <v>4677</v>
      </c>
      <c r="D8204" s="463"/>
      <c r="E8204" s="294" t="s">
        <v>4730</v>
      </c>
    </row>
    <row r="8205" spans="1:5">
      <c r="A8205" s="463" t="s">
        <v>11</v>
      </c>
      <c r="B8205" s="463"/>
      <c r="C8205" s="463" t="s">
        <v>4677</v>
      </c>
      <c r="D8205" s="463"/>
      <c r="E8205" s="294" t="s">
        <v>4731</v>
      </c>
    </row>
    <row r="8206" spans="1:5">
      <c r="A8206" s="463" t="s">
        <v>11</v>
      </c>
      <c r="B8206" s="463"/>
      <c r="C8206" s="463" t="s">
        <v>4596</v>
      </c>
      <c r="D8206" s="463"/>
      <c r="E8206" s="294" t="s">
        <v>4629</v>
      </c>
    </row>
    <row r="8207" spans="1:5">
      <c r="A8207" s="463" t="s">
        <v>11</v>
      </c>
      <c r="B8207" s="463"/>
      <c r="C8207" s="463"/>
      <c r="D8207" s="463" t="s">
        <v>10723</v>
      </c>
      <c r="E8207" s="294" t="s">
        <v>5035</v>
      </c>
    </row>
    <row r="8208" spans="1:5">
      <c r="A8208" s="463" t="s">
        <v>11</v>
      </c>
      <c r="B8208" s="463"/>
      <c r="C8208" s="463" t="s">
        <v>4596</v>
      </c>
      <c r="D8208" s="463"/>
      <c r="E8208" s="294" t="s">
        <v>4602</v>
      </c>
    </row>
    <row r="8209" spans="1:5">
      <c r="A8209" s="463" t="s">
        <v>11</v>
      </c>
      <c r="B8209" s="463"/>
      <c r="C8209" s="463" t="s">
        <v>4596</v>
      </c>
      <c r="D8209" s="463" t="s">
        <v>10713</v>
      </c>
      <c r="E8209" s="294" t="s">
        <v>4644</v>
      </c>
    </row>
    <row r="8210" spans="1:5">
      <c r="A8210" s="463" t="s">
        <v>11</v>
      </c>
      <c r="B8210" s="463"/>
      <c r="C8210" s="463" t="s">
        <v>4580</v>
      </c>
      <c r="D8210" s="463"/>
      <c r="E8210" s="294" t="s">
        <v>4585</v>
      </c>
    </row>
    <row r="8211" spans="1:5">
      <c r="A8211" s="463" t="s">
        <v>11</v>
      </c>
      <c r="B8211" s="463"/>
      <c r="C8211" s="463" t="s">
        <v>4677</v>
      </c>
      <c r="D8211" s="463"/>
      <c r="E8211" s="294" t="s">
        <v>4732</v>
      </c>
    </row>
    <row r="8212" spans="1:5">
      <c r="A8212" s="463" t="s">
        <v>11</v>
      </c>
      <c r="B8212" s="463"/>
      <c r="C8212" s="463" t="s">
        <v>4596</v>
      </c>
      <c r="D8212" s="463"/>
      <c r="E8212" s="294" t="s">
        <v>4645</v>
      </c>
    </row>
    <row r="8213" spans="1:5">
      <c r="A8213" s="463" t="s">
        <v>11</v>
      </c>
      <c r="B8213" s="463"/>
      <c r="C8213" s="463" t="s">
        <v>4596</v>
      </c>
      <c r="D8213" s="463"/>
      <c r="E8213" s="294" t="s">
        <v>4647</v>
      </c>
    </row>
    <row r="8214" spans="1:5">
      <c r="A8214" s="463" t="s">
        <v>11</v>
      </c>
      <c r="B8214" s="463"/>
      <c r="C8214" s="463" t="s">
        <v>4596</v>
      </c>
      <c r="D8214" s="463"/>
      <c r="E8214" s="294" t="s">
        <v>4648</v>
      </c>
    </row>
    <row r="8215" spans="1:5">
      <c r="A8215" s="463" t="s">
        <v>11</v>
      </c>
      <c r="B8215" s="463"/>
      <c r="C8215" s="463" t="s">
        <v>4596</v>
      </c>
      <c r="D8215" s="463"/>
      <c r="E8215" s="294" t="s">
        <v>4646</v>
      </c>
    </row>
    <row r="8216" spans="1:5">
      <c r="A8216" s="463" t="s">
        <v>11</v>
      </c>
      <c r="B8216" s="463"/>
      <c r="C8216" s="463" t="s">
        <v>4677</v>
      </c>
      <c r="D8216" s="463"/>
      <c r="E8216" s="294" t="s">
        <v>4733</v>
      </c>
    </row>
    <row r="8217" spans="1:5">
      <c r="A8217" s="463" t="s">
        <v>11</v>
      </c>
      <c r="B8217" s="463"/>
      <c r="C8217" s="463" t="s">
        <v>4677</v>
      </c>
      <c r="D8217" s="463"/>
      <c r="E8217" s="294" t="s">
        <v>4696</v>
      </c>
    </row>
    <row r="8218" spans="1:5">
      <c r="A8218" s="463" t="s">
        <v>11</v>
      </c>
      <c r="B8218" s="463"/>
      <c r="C8218" s="463" t="s">
        <v>4677</v>
      </c>
      <c r="D8218" s="463"/>
      <c r="E8218" s="294" t="s">
        <v>4734</v>
      </c>
    </row>
    <row r="8219" spans="1:5">
      <c r="A8219" s="463" t="s">
        <v>11</v>
      </c>
      <c r="B8219" s="463"/>
      <c r="C8219" s="463" t="s">
        <v>4677</v>
      </c>
      <c r="D8219" s="463"/>
      <c r="E8219" s="294" t="s">
        <v>4687</v>
      </c>
    </row>
    <row r="8220" spans="1:5">
      <c r="A8220" s="463" t="s">
        <v>11</v>
      </c>
      <c r="B8220" s="463"/>
      <c r="C8220" s="463" t="s">
        <v>4778</v>
      </c>
      <c r="D8220" s="463"/>
      <c r="E8220" s="294" t="s">
        <v>4792</v>
      </c>
    </row>
    <row r="8221" spans="1:5">
      <c r="A8221" s="463" t="s">
        <v>11</v>
      </c>
      <c r="B8221" s="463"/>
      <c r="C8221" s="463" t="s">
        <v>4596</v>
      </c>
      <c r="D8221" s="463"/>
      <c r="E8221" s="294" t="s">
        <v>4632</v>
      </c>
    </row>
    <row r="8222" spans="1:5">
      <c r="A8222" s="463" t="s">
        <v>11</v>
      </c>
      <c r="B8222" s="463"/>
      <c r="C8222" s="463" t="s">
        <v>4677</v>
      </c>
      <c r="D8222" s="463"/>
      <c r="E8222" s="294" t="s">
        <v>4735</v>
      </c>
    </row>
    <row r="8223" spans="1:5">
      <c r="A8223" s="463" t="s">
        <v>11</v>
      </c>
      <c r="B8223" s="463"/>
      <c r="C8223" s="463" t="s">
        <v>4675</v>
      </c>
      <c r="D8223" s="463"/>
      <c r="E8223" s="294" t="s">
        <v>4676</v>
      </c>
    </row>
    <row r="8224" spans="1:5">
      <c r="A8224" s="463" t="s">
        <v>11</v>
      </c>
      <c r="B8224" s="463"/>
      <c r="C8224" s="463" t="s">
        <v>4675</v>
      </c>
      <c r="D8224" s="463"/>
      <c r="E8224" s="294" t="s">
        <v>4676</v>
      </c>
    </row>
    <row r="8225" spans="1:5">
      <c r="A8225" s="463" t="s">
        <v>11</v>
      </c>
      <c r="B8225" s="463"/>
      <c r="C8225" s="463" t="s">
        <v>4677</v>
      </c>
      <c r="D8225" s="463"/>
      <c r="E8225" s="294" t="s">
        <v>4765</v>
      </c>
    </row>
    <row r="8226" spans="1:5">
      <c r="A8226" s="463" t="s">
        <v>11</v>
      </c>
      <c r="B8226" s="463"/>
      <c r="C8226" s="463"/>
      <c r="D8226" s="463" t="s">
        <v>10723</v>
      </c>
      <c r="E8226" s="294" t="s">
        <v>5036</v>
      </c>
    </row>
    <row r="8227" spans="1:5">
      <c r="A8227" s="463" t="s">
        <v>11</v>
      </c>
      <c r="B8227" s="463"/>
      <c r="C8227" s="463" t="s">
        <v>4596</v>
      </c>
      <c r="D8227" s="463" t="s">
        <v>10713</v>
      </c>
      <c r="E8227" s="294" t="s">
        <v>4649</v>
      </c>
    </row>
    <row r="8228" spans="1:5">
      <c r="A8228" s="463" t="s">
        <v>11</v>
      </c>
      <c r="B8228" s="463"/>
      <c r="C8228" s="463" t="s">
        <v>4596</v>
      </c>
      <c r="D8228" s="463" t="s">
        <v>10713</v>
      </c>
      <c r="E8228" s="294" t="s">
        <v>4649</v>
      </c>
    </row>
    <row r="8229" spans="1:5">
      <c r="A8229" s="463" t="s">
        <v>11</v>
      </c>
      <c r="B8229" s="463"/>
      <c r="C8229" s="463" t="s">
        <v>4778</v>
      </c>
      <c r="D8229" s="463"/>
      <c r="E8229" s="294" t="s">
        <v>4791</v>
      </c>
    </row>
    <row r="8230" spans="1:5">
      <c r="A8230" s="463" t="s">
        <v>11</v>
      </c>
      <c r="B8230" s="463"/>
      <c r="C8230" s="463" t="s">
        <v>4596</v>
      </c>
      <c r="D8230" s="463"/>
      <c r="E8230" s="294" t="s">
        <v>4603</v>
      </c>
    </row>
    <row r="8231" spans="1:5">
      <c r="A8231" s="463" t="s">
        <v>11</v>
      </c>
      <c r="B8231" s="463"/>
      <c r="C8231" s="463" t="s">
        <v>4596</v>
      </c>
      <c r="D8231" s="463"/>
      <c r="E8231" s="294" t="s">
        <v>4604</v>
      </c>
    </row>
    <row r="8232" spans="1:5">
      <c r="A8232" s="463" t="s">
        <v>11</v>
      </c>
      <c r="B8232" s="463"/>
      <c r="C8232" s="463" t="s">
        <v>4677</v>
      </c>
      <c r="D8232" s="463"/>
      <c r="E8232" s="294" t="s">
        <v>4737</v>
      </c>
    </row>
    <row r="8233" spans="1:5">
      <c r="A8233" s="463" t="s">
        <v>11</v>
      </c>
      <c r="B8233" s="463"/>
      <c r="C8233" s="463" t="s">
        <v>4596</v>
      </c>
      <c r="D8233" s="463"/>
      <c r="E8233" s="294" t="s">
        <v>4651</v>
      </c>
    </row>
    <row r="8234" spans="1:5">
      <c r="A8234" s="463" t="s">
        <v>11</v>
      </c>
      <c r="B8234" s="463"/>
      <c r="C8234" s="463" t="s">
        <v>4677</v>
      </c>
      <c r="D8234" s="463"/>
      <c r="E8234" s="294" t="s">
        <v>4738</v>
      </c>
    </row>
    <row r="8235" spans="1:5">
      <c r="A8235" s="463" t="s">
        <v>11</v>
      </c>
      <c r="B8235" s="463"/>
      <c r="C8235" s="463"/>
      <c r="D8235" s="463"/>
      <c r="E8235" s="294" t="s">
        <v>4573</v>
      </c>
    </row>
    <row r="8236" spans="1:5">
      <c r="A8236" s="463" t="s">
        <v>11</v>
      </c>
      <c r="B8236" s="463"/>
      <c r="C8236" s="463" t="s">
        <v>4596</v>
      </c>
      <c r="D8236" s="463"/>
      <c r="E8236" s="294" t="s">
        <v>4652</v>
      </c>
    </row>
    <row r="8237" spans="1:5">
      <c r="A8237" s="463" t="s">
        <v>11</v>
      </c>
      <c r="B8237" s="463"/>
      <c r="C8237" s="463" t="s">
        <v>4596</v>
      </c>
      <c r="D8237" s="463"/>
      <c r="E8237" s="294" t="s">
        <v>4654</v>
      </c>
    </row>
    <row r="8238" spans="1:5">
      <c r="A8238" s="463" t="s">
        <v>11</v>
      </c>
      <c r="B8238" s="463"/>
      <c r="C8238" s="463"/>
      <c r="D8238" s="463"/>
      <c r="E8238" s="294" t="s">
        <v>4578</v>
      </c>
    </row>
    <row r="8239" spans="1:5">
      <c r="A8239" s="463" t="s">
        <v>11</v>
      </c>
      <c r="B8239" s="463"/>
      <c r="C8239" s="463" t="s">
        <v>4767</v>
      </c>
      <c r="D8239" s="463"/>
      <c r="E8239" s="294" t="s">
        <v>4777</v>
      </c>
    </row>
    <row r="8240" spans="1:5">
      <c r="A8240" s="463" t="s">
        <v>11</v>
      </c>
      <c r="B8240" s="463"/>
      <c r="C8240" s="463" t="s">
        <v>4596</v>
      </c>
      <c r="D8240" s="463"/>
      <c r="E8240" s="294" t="s">
        <v>376</v>
      </c>
    </row>
    <row r="8241" spans="1:5">
      <c r="A8241" s="463" t="s">
        <v>11</v>
      </c>
      <c r="B8241" s="463"/>
      <c r="C8241" s="463"/>
      <c r="D8241" s="463" t="s">
        <v>10723</v>
      </c>
      <c r="E8241" s="294" t="s">
        <v>5025</v>
      </c>
    </row>
    <row r="8242" spans="1:5">
      <c r="A8242" s="463" t="s">
        <v>11</v>
      </c>
      <c r="B8242" s="463"/>
      <c r="C8242" s="463" t="s">
        <v>4677</v>
      </c>
      <c r="D8242" s="463"/>
      <c r="E8242" s="294" t="s">
        <v>4739</v>
      </c>
    </row>
    <row r="8243" spans="1:5">
      <c r="A8243" s="463" t="s">
        <v>11</v>
      </c>
      <c r="B8243" s="463"/>
      <c r="C8243" s="463" t="s">
        <v>4677</v>
      </c>
      <c r="D8243" s="463"/>
      <c r="E8243" s="294" t="s">
        <v>4740</v>
      </c>
    </row>
    <row r="8244" spans="1:5">
      <c r="A8244" s="463" t="s">
        <v>11</v>
      </c>
      <c r="B8244" s="463"/>
      <c r="C8244" s="463" t="s">
        <v>4596</v>
      </c>
      <c r="D8244" s="463"/>
      <c r="E8244" s="294" t="s">
        <v>4655</v>
      </c>
    </row>
    <row r="8245" spans="1:5">
      <c r="A8245" s="463" t="s">
        <v>11</v>
      </c>
      <c r="B8245" s="463"/>
      <c r="C8245" s="463"/>
      <c r="D8245" s="463"/>
      <c r="E8245" s="294" t="s">
        <v>4567</v>
      </c>
    </row>
    <row r="8246" spans="1:5">
      <c r="A8246" s="463" t="s">
        <v>11</v>
      </c>
      <c r="B8246" s="463"/>
      <c r="C8246" s="463" t="s">
        <v>4580</v>
      </c>
      <c r="D8246" s="463"/>
      <c r="E8246" s="294" t="s">
        <v>4588</v>
      </c>
    </row>
    <row r="8247" spans="1:5">
      <c r="A8247" s="463" t="s">
        <v>11</v>
      </c>
      <c r="B8247" s="463"/>
      <c r="C8247" s="463" t="s">
        <v>4677</v>
      </c>
      <c r="D8247" s="463"/>
      <c r="E8247" s="294" t="s">
        <v>4742</v>
      </c>
    </row>
    <row r="8248" spans="1:5">
      <c r="A8248" s="463" t="s">
        <v>11</v>
      </c>
      <c r="B8248" s="463"/>
      <c r="C8248" s="463" t="s">
        <v>4677</v>
      </c>
      <c r="D8248" s="463"/>
      <c r="E8248" s="294" t="s">
        <v>4708</v>
      </c>
    </row>
    <row r="8249" spans="1:5">
      <c r="A8249" s="463" t="s">
        <v>11</v>
      </c>
      <c r="B8249" s="463"/>
      <c r="C8249" s="463" t="s">
        <v>4778</v>
      </c>
      <c r="D8249" s="463"/>
      <c r="E8249" s="294" t="s">
        <v>4785</v>
      </c>
    </row>
    <row r="8250" spans="1:5">
      <c r="A8250" s="463" t="s">
        <v>11</v>
      </c>
      <c r="B8250" s="463"/>
      <c r="C8250" s="463" t="s">
        <v>4596</v>
      </c>
      <c r="D8250" s="463"/>
      <c r="E8250" s="294" t="s">
        <v>4605</v>
      </c>
    </row>
    <row r="8251" spans="1:5">
      <c r="A8251" s="463" t="s">
        <v>11</v>
      </c>
      <c r="B8251" s="463"/>
      <c r="C8251" s="463" t="s">
        <v>4596</v>
      </c>
      <c r="D8251" s="463"/>
      <c r="E8251" s="294" t="s">
        <v>4606</v>
      </c>
    </row>
    <row r="8252" spans="1:5">
      <c r="A8252" s="463" t="s">
        <v>11</v>
      </c>
      <c r="B8252" s="463"/>
      <c r="C8252" s="463" t="s">
        <v>4677</v>
      </c>
      <c r="D8252" s="463"/>
      <c r="E8252" s="294" t="s">
        <v>4741</v>
      </c>
    </row>
    <row r="8253" spans="1:5">
      <c r="A8253" s="463" t="s">
        <v>11</v>
      </c>
      <c r="B8253" s="463"/>
      <c r="C8253" s="463" t="s">
        <v>4596</v>
      </c>
      <c r="D8253" s="463"/>
      <c r="E8253" s="294" t="s">
        <v>4659</v>
      </c>
    </row>
    <row r="8254" spans="1:5">
      <c r="A8254" s="463" t="s">
        <v>11</v>
      </c>
      <c r="B8254" s="463"/>
      <c r="C8254" s="463" t="s">
        <v>4677</v>
      </c>
      <c r="D8254" s="463"/>
      <c r="E8254" s="294" t="s">
        <v>4743</v>
      </c>
    </row>
    <row r="8255" spans="1:5">
      <c r="A8255" s="463" t="s">
        <v>11</v>
      </c>
      <c r="B8255" s="463"/>
      <c r="C8255" s="463" t="s">
        <v>4596</v>
      </c>
      <c r="D8255" s="463" t="s">
        <v>10713</v>
      </c>
      <c r="E8255" s="294" t="s">
        <v>4660</v>
      </c>
    </row>
    <row r="8256" spans="1:5">
      <c r="A8256" s="463" t="s">
        <v>11</v>
      </c>
      <c r="B8256" s="463"/>
      <c r="C8256" s="463" t="s">
        <v>4596</v>
      </c>
      <c r="D8256" s="463" t="s">
        <v>10713</v>
      </c>
      <c r="E8256" s="294" t="s">
        <v>4660</v>
      </c>
    </row>
    <row r="8257" spans="1:5">
      <c r="A8257" s="463" t="s">
        <v>11</v>
      </c>
      <c r="B8257" s="463"/>
      <c r="C8257" s="463" t="s">
        <v>4677</v>
      </c>
      <c r="D8257" s="463"/>
      <c r="E8257" s="294" t="s">
        <v>4744</v>
      </c>
    </row>
    <row r="8258" spans="1:5">
      <c r="A8258" s="463" t="s">
        <v>11</v>
      </c>
      <c r="B8258" s="463"/>
      <c r="C8258" s="463" t="s">
        <v>4596</v>
      </c>
      <c r="D8258" s="463"/>
      <c r="E8258" s="294" t="s">
        <v>4662</v>
      </c>
    </row>
    <row r="8259" spans="1:5">
      <c r="A8259" s="463" t="s">
        <v>11</v>
      </c>
      <c r="B8259" s="463"/>
      <c r="C8259" s="463" t="s">
        <v>4596</v>
      </c>
      <c r="D8259" s="463"/>
      <c r="E8259" s="294" t="s">
        <v>4607</v>
      </c>
    </row>
    <row r="8260" spans="1:5">
      <c r="A8260" s="463" t="s">
        <v>11</v>
      </c>
      <c r="B8260" s="463"/>
      <c r="C8260" s="463" t="s">
        <v>4677</v>
      </c>
      <c r="D8260" s="463"/>
      <c r="E8260" s="294" t="s">
        <v>4745</v>
      </c>
    </row>
    <row r="8261" spans="1:5">
      <c r="A8261" s="463" t="s">
        <v>11</v>
      </c>
      <c r="B8261" s="463"/>
      <c r="C8261" s="463" t="s">
        <v>4677</v>
      </c>
      <c r="D8261" s="463"/>
      <c r="E8261" s="294" t="s">
        <v>4747</v>
      </c>
    </row>
    <row r="8262" spans="1:5">
      <c r="A8262" s="463" t="s">
        <v>11</v>
      </c>
      <c r="B8262" s="463"/>
      <c r="C8262" s="463" t="s">
        <v>4677</v>
      </c>
      <c r="D8262" s="463"/>
      <c r="E8262" s="294" t="s">
        <v>4688</v>
      </c>
    </row>
    <row r="8263" spans="1:5">
      <c r="A8263" s="463" t="s">
        <v>11</v>
      </c>
      <c r="B8263" s="463"/>
      <c r="C8263" s="463"/>
      <c r="D8263" s="463"/>
      <c r="E8263" s="294" t="s">
        <v>4579</v>
      </c>
    </row>
    <row r="8264" spans="1:5">
      <c r="A8264" s="463" t="s">
        <v>11</v>
      </c>
      <c r="B8264" s="463"/>
      <c r="C8264" s="463"/>
      <c r="D8264" s="463"/>
      <c r="E8264" s="294" t="s">
        <v>4568</v>
      </c>
    </row>
    <row r="8265" spans="1:5">
      <c r="A8265" s="463" t="s">
        <v>11</v>
      </c>
      <c r="B8265" s="463"/>
      <c r="C8265" s="463" t="s">
        <v>4596</v>
      </c>
      <c r="D8265" s="463" t="s">
        <v>10713</v>
      </c>
      <c r="E8265" s="294" t="s">
        <v>4663</v>
      </c>
    </row>
    <row r="8266" spans="1:5">
      <c r="A8266" s="463" t="s">
        <v>11</v>
      </c>
      <c r="B8266" s="463"/>
      <c r="C8266" s="463" t="s">
        <v>4596</v>
      </c>
      <c r="D8266" s="463" t="s">
        <v>10713</v>
      </c>
      <c r="E8266" s="294" t="s">
        <v>4664</v>
      </c>
    </row>
    <row r="8267" spans="1:5">
      <c r="A8267" s="463" t="s">
        <v>11</v>
      </c>
      <c r="B8267" s="463"/>
      <c r="C8267" s="463" t="s">
        <v>4596</v>
      </c>
      <c r="D8267" s="463" t="s">
        <v>10713</v>
      </c>
      <c r="E8267" s="294" t="s">
        <v>4665</v>
      </c>
    </row>
    <row r="8268" spans="1:5">
      <c r="A8268" s="463" t="s">
        <v>11</v>
      </c>
      <c r="B8268" s="463"/>
      <c r="C8268" s="463" t="s">
        <v>4596</v>
      </c>
      <c r="D8268" s="463" t="s">
        <v>10713</v>
      </c>
      <c r="E8268" s="294" t="s">
        <v>4666</v>
      </c>
    </row>
    <row r="8269" spans="1:5">
      <c r="A8269" s="463" t="s">
        <v>11</v>
      </c>
      <c r="B8269" s="463"/>
      <c r="C8269" s="463"/>
      <c r="D8269" s="463" t="s">
        <v>10723</v>
      </c>
      <c r="E8269" s="294" t="s">
        <v>5040</v>
      </c>
    </row>
    <row r="8270" spans="1:5">
      <c r="A8270" s="463" t="s">
        <v>11</v>
      </c>
      <c r="B8270" s="463"/>
      <c r="C8270" s="463" t="s">
        <v>4596</v>
      </c>
      <c r="D8270" s="463"/>
      <c r="E8270" s="294" t="s">
        <v>4672</v>
      </c>
    </row>
    <row r="8271" spans="1:5">
      <c r="A8271" s="463" t="s">
        <v>11</v>
      </c>
      <c r="B8271" s="463"/>
      <c r="C8271" s="463" t="s">
        <v>4580</v>
      </c>
      <c r="D8271" s="463"/>
      <c r="E8271" s="294" t="s">
        <v>4582</v>
      </c>
    </row>
    <row r="8272" spans="1:5">
      <c r="A8272" s="463" t="s">
        <v>11</v>
      </c>
      <c r="B8272" s="463"/>
      <c r="C8272" s="463" t="s">
        <v>4596</v>
      </c>
      <c r="D8272" s="463"/>
      <c r="E8272" s="294" t="s">
        <v>4667</v>
      </c>
    </row>
    <row r="8273" spans="1:5">
      <c r="A8273" s="463" t="s">
        <v>11</v>
      </c>
      <c r="B8273" s="463"/>
      <c r="C8273" s="463"/>
      <c r="D8273" s="463" t="s">
        <v>10723</v>
      </c>
      <c r="E8273" s="294" t="s">
        <v>5037</v>
      </c>
    </row>
    <row r="8274" spans="1:5">
      <c r="A8274" s="463" t="s">
        <v>11</v>
      </c>
      <c r="B8274" s="463"/>
      <c r="C8274" s="463" t="s">
        <v>4677</v>
      </c>
      <c r="D8274" s="463"/>
      <c r="E8274" s="294" t="s">
        <v>4749</v>
      </c>
    </row>
    <row r="8275" spans="1:5">
      <c r="A8275" s="463" t="s">
        <v>11</v>
      </c>
      <c r="B8275" s="463"/>
      <c r="C8275" s="463" t="s">
        <v>4596</v>
      </c>
      <c r="D8275" s="463"/>
      <c r="E8275" s="294" t="s">
        <v>4668</v>
      </c>
    </row>
    <row r="8276" spans="1:5">
      <c r="A8276" s="463" t="s">
        <v>11</v>
      </c>
      <c r="B8276" s="463"/>
      <c r="C8276" s="463" t="s">
        <v>4677</v>
      </c>
      <c r="D8276" s="463"/>
      <c r="E8276" s="294" t="s">
        <v>4710</v>
      </c>
    </row>
    <row r="8277" spans="1:5">
      <c r="A8277" s="463" t="s">
        <v>11</v>
      </c>
      <c r="B8277" s="463"/>
      <c r="C8277" s="463" t="s">
        <v>4677</v>
      </c>
      <c r="D8277" s="463"/>
      <c r="E8277" s="294" t="s">
        <v>4750</v>
      </c>
    </row>
    <row r="8278" spans="1:5">
      <c r="A8278" s="463" t="s">
        <v>11</v>
      </c>
      <c r="B8278" s="463"/>
      <c r="C8278" s="463" t="s">
        <v>4596</v>
      </c>
      <c r="D8278" s="463"/>
      <c r="E8278" s="294" t="s">
        <v>4658</v>
      </c>
    </row>
    <row r="8279" spans="1:5">
      <c r="A8279" s="463" t="s">
        <v>11</v>
      </c>
      <c r="B8279" s="463"/>
      <c r="C8279" s="463" t="s">
        <v>4677</v>
      </c>
      <c r="D8279" s="463"/>
      <c r="E8279" s="294" t="s">
        <v>4729</v>
      </c>
    </row>
    <row r="8280" spans="1:5">
      <c r="A8280" s="463" t="s">
        <v>11</v>
      </c>
      <c r="B8280" s="463"/>
      <c r="C8280" s="463" t="s">
        <v>4677</v>
      </c>
      <c r="D8280" s="463"/>
      <c r="E8280" s="294" t="s">
        <v>4751</v>
      </c>
    </row>
    <row r="8281" spans="1:5">
      <c r="A8281" s="463" t="s">
        <v>11</v>
      </c>
      <c r="B8281" s="463"/>
      <c r="C8281" s="463"/>
      <c r="D8281" s="463"/>
      <c r="E8281" s="294" t="s">
        <v>4569</v>
      </c>
    </row>
    <row r="8282" spans="1:5">
      <c r="A8282" s="463" t="s">
        <v>11</v>
      </c>
      <c r="B8282" s="463"/>
      <c r="C8282" s="463" t="s">
        <v>4596</v>
      </c>
      <c r="D8282" s="463"/>
      <c r="E8282" s="294" t="s">
        <v>4608</v>
      </c>
    </row>
    <row r="8283" spans="1:5">
      <c r="A8283" s="463" t="s">
        <v>11</v>
      </c>
      <c r="B8283" s="463"/>
      <c r="C8283" s="463" t="s">
        <v>4677</v>
      </c>
      <c r="D8283" s="463"/>
      <c r="E8283" s="294" t="s">
        <v>4766</v>
      </c>
    </row>
    <row r="8284" spans="1:5">
      <c r="A8284" s="463" t="s">
        <v>11</v>
      </c>
      <c r="B8284" s="463"/>
      <c r="C8284" s="463"/>
      <c r="D8284" s="463"/>
      <c r="E8284" s="294" t="s">
        <v>4570</v>
      </c>
    </row>
    <row r="8285" spans="1:5">
      <c r="A8285" s="463" t="s">
        <v>11</v>
      </c>
      <c r="B8285" s="463"/>
      <c r="C8285" s="463"/>
      <c r="D8285" s="463"/>
      <c r="E8285" s="294" t="s">
        <v>4571</v>
      </c>
    </row>
    <row r="8286" spans="1:5">
      <c r="A8286" s="463" t="s">
        <v>11</v>
      </c>
      <c r="B8286" s="463"/>
      <c r="C8286" s="463" t="s">
        <v>4596</v>
      </c>
      <c r="D8286" s="463"/>
      <c r="E8286" s="294" t="s">
        <v>4609</v>
      </c>
    </row>
    <row r="8287" spans="1:5">
      <c r="A8287" s="463" t="s">
        <v>11</v>
      </c>
      <c r="B8287" s="463"/>
      <c r="C8287" s="463"/>
      <c r="D8287" s="463"/>
      <c r="E8287" s="294" t="s">
        <v>4576</v>
      </c>
    </row>
    <row r="8288" spans="1:5">
      <c r="A8288" s="463" t="s">
        <v>11</v>
      </c>
      <c r="B8288" s="463"/>
      <c r="C8288" s="463" t="s">
        <v>4593</v>
      </c>
      <c r="D8288" s="463"/>
      <c r="E8288" s="294" t="s">
        <v>4594</v>
      </c>
    </row>
    <row r="8289" spans="1:5">
      <c r="A8289" s="463" t="s">
        <v>11</v>
      </c>
      <c r="B8289" s="463"/>
      <c r="C8289" s="463"/>
      <c r="D8289" s="463" t="s">
        <v>10723</v>
      </c>
      <c r="E8289" s="294" t="s">
        <v>5041</v>
      </c>
    </row>
    <row r="8290" spans="1:5">
      <c r="A8290" s="463" t="s">
        <v>11</v>
      </c>
      <c r="B8290" s="463"/>
      <c r="C8290" s="463"/>
      <c r="D8290" s="463"/>
      <c r="E8290" s="294" t="s">
        <v>4577</v>
      </c>
    </row>
    <row r="8291" spans="1:5">
      <c r="A8291" s="463" t="s">
        <v>11</v>
      </c>
      <c r="B8291" s="463"/>
      <c r="C8291" s="463" t="s">
        <v>4677</v>
      </c>
      <c r="D8291" s="463"/>
      <c r="E8291" s="294" t="s">
        <v>1048</v>
      </c>
    </row>
    <row r="8292" spans="1:5">
      <c r="A8292" s="463" t="s">
        <v>11</v>
      </c>
      <c r="B8292" s="463"/>
      <c r="C8292" s="463" t="s">
        <v>4596</v>
      </c>
      <c r="D8292" s="463"/>
      <c r="E8292" s="294" t="s">
        <v>4610</v>
      </c>
    </row>
    <row r="8293" spans="1:5">
      <c r="A8293" s="463" t="s">
        <v>11</v>
      </c>
      <c r="B8293" s="463"/>
      <c r="C8293" s="463" t="s">
        <v>4596</v>
      </c>
      <c r="D8293" s="463"/>
      <c r="E8293" s="294" t="s">
        <v>4669</v>
      </c>
    </row>
    <row r="8294" spans="1:5">
      <c r="A8294" s="463" t="s">
        <v>11</v>
      </c>
      <c r="B8294" s="463"/>
      <c r="C8294" s="463" t="s">
        <v>4677</v>
      </c>
      <c r="D8294" s="463"/>
      <c r="E8294" s="294" t="s">
        <v>4752</v>
      </c>
    </row>
    <row r="8295" spans="1:5">
      <c r="A8295" s="463" t="s">
        <v>11</v>
      </c>
      <c r="B8295" s="463"/>
      <c r="C8295" s="463" t="s">
        <v>4677</v>
      </c>
      <c r="D8295" s="463"/>
      <c r="E8295" s="294" t="s">
        <v>4753</v>
      </c>
    </row>
    <row r="8296" spans="1:5">
      <c r="A8296" s="463" t="s">
        <v>11</v>
      </c>
      <c r="B8296" s="463"/>
      <c r="C8296" s="463" t="s">
        <v>4677</v>
      </c>
      <c r="D8296" s="463"/>
      <c r="E8296" s="294" t="s">
        <v>4754</v>
      </c>
    </row>
    <row r="8297" spans="1:5">
      <c r="A8297" s="463" t="s">
        <v>11</v>
      </c>
      <c r="B8297" s="463"/>
      <c r="C8297" s="463" t="s">
        <v>4778</v>
      </c>
      <c r="D8297" s="463"/>
      <c r="E8297" s="294" t="s">
        <v>4789</v>
      </c>
    </row>
    <row r="8298" spans="1:5">
      <c r="A8298" s="463" t="s">
        <v>11</v>
      </c>
      <c r="B8298" s="463"/>
      <c r="C8298" s="463" t="s">
        <v>4677</v>
      </c>
      <c r="D8298" s="463"/>
      <c r="E8298" s="294" t="s">
        <v>4755</v>
      </c>
    </row>
    <row r="8299" spans="1:5">
      <c r="A8299" s="463" t="s">
        <v>11</v>
      </c>
      <c r="B8299" s="463"/>
      <c r="C8299" s="463" t="s">
        <v>4677</v>
      </c>
      <c r="D8299" s="463"/>
      <c r="E8299" s="294" t="s">
        <v>4756</v>
      </c>
    </row>
    <row r="8300" spans="1:5">
      <c r="A8300" s="463" t="s">
        <v>11</v>
      </c>
      <c r="B8300" s="463"/>
      <c r="C8300" s="463" t="s">
        <v>4677</v>
      </c>
      <c r="D8300" s="463"/>
      <c r="E8300" s="294" t="s">
        <v>4757</v>
      </c>
    </row>
    <row r="8301" spans="1:5">
      <c r="A8301" s="463" t="s">
        <v>11</v>
      </c>
      <c r="B8301" s="463"/>
      <c r="C8301" s="463" t="s">
        <v>4677</v>
      </c>
      <c r="D8301" s="463"/>
      <c r="E8301" s="294" t="s">
        <v>4758</v>
      </c>
    </row>
    <row r="8302" spans="1:5">
      <c r="A8302" s="463" t="s">
        <v>11</v>
      </c>
      <c r="B8302" s="463"/>
      <c r="C8302" s="463"/>
      <c r="D8302" s="463"/>
      <c r="E8302" s="294" t="s">
        <v>4575</v>
      </c>
    </row>
    <row r="8303" spans="1:5">
      <c r="A8303" s="463" t="s">
        <v>11</v>
      </c>
      <c r="B8303" s="463"/>
      <c r="C8303" s="463" t="s">
        <v>4593</v>
      </c>
      <c r="D8303" s="463"/>
      <c r="E8303" s="294" t="s">
        <v>4595</v>
      </c>
    </row>
    <row r="8304" spans="1:5">
      <c r="A8304" s="463" t="s">
        <v>11</v>
      </c>
      <c r="B8304" s="463"/>
      <c r="C8304" s="463" t="s">
        <v>4778</v>
      </c>
      <c r="D8304" s="463"/>
      <c r="E8304" s="294" t="s">
        <v>4786</v>
      </c>
    </row>
    <row r="8305" spans="1:5">
      <c r="A8305" s="463" t="s">
        <v>11</v>
      </c>
      <c r="B8305" s="463"/>
      <c r="C8305" s="463" t="s">
        <v>4677</v>
      </c>
      <c r="D8305" s="463"/>
      <c r="E8305" s="294" t="s">
        <v>4716</v>
      </c>
    </row>
    <row r="8306" spans="1:5">
      <c r="A8306" s="463" t="s">
        <v>11</v>
      </c>
      <c r="B8306" s="463"/>
      <c r="C8306" s="463" t="s">
        <v>4596</v>
      </c>
      <c r="D8306" s="463"/>
      <c r="E8306" s="294" t="s">
        <v>4653</v>
      </c>
    </row>
    <row r="8307" spans="1:5">
      <c r="A8307" s="463" t="s">
        <v>11</v>
      </c>
      <c r="B8307" s="463"/>
      <c r="C8307" s="463"/>
      <c r="D8307" s="463" t="s">
        <v>10723</v>
      </c>
      <c r="E8307" s="294" t="s">
        <v>5038</v>
      </c>
    </row>
    <row r="8308" spans="1:5">
      <c r="A8308" s="463" t="s">
        <v>11</v>
      </c>
      <c r="B8308" s="463"/>
      <c r="C8308" s="463" t="s">
        <v>4677</v>
      </c>
      <c r="D8308" s="463"/>
      <c r="E8308" s="294" t="s">
        <v>4759</v>
      </c>
    </row>
    <row r="8309" spans="1:5">
      <c r="A8309" s="463" t="s">
        <v>11</v>
      </c>
      <c r="B8309" s="463"/>
      <c r="C8309" s="463" t="s">
        <v>4778</v>
      </c>
      <c r="D8309" s="463"/>
      <c r="E8309" s="294" t="s">
        <v>4790</v>
      </c>
    </row>
    <row r="8310" spans="1:5">
      <c r="A8310" s="463" t="s">
        <v>11</v>
      </c>
      <c r="B8310" s="463"/>
      <c r="C8310" s="463" t="s">
        <v>4767</v>
      </c>
      <c r="D8310" s="463"/>
      <c r="E8310" s="294" t="s">
        <v>4770</v>
      </c>
    </row>
    <row r="8311" spans="1:5">
      <c r="A8311" s="463" t="s">
        <v>11</v>
      </c>
      <c r="B8311" s="463"/>
      <c r="C8311" s="463" t="s">
        <v>4778</v>
      </c>
      <c r="D8311" s="463"/>
      <c r="E8311" s="294" t="s">
        <v>4794</v>
      </c>
    </row>
    <row r="8312" spans="1:5">
      <c r="A8312" s="463" t="s">
        <v>11</v>
      </c>
      <c r="B8312" s="463"/>
      <c r="C8312" s="463" t="s">
        <v>4596</v>
      </c>
      <c r="D8312" s="463"/>
      <c r="E8312" s="294" t="s">
        <v>4670</v>
      </c>
    </row>
    <row r="8313" spans="1:5">
      <c r="A8313" s="463" t="s">
        <v>11</v>
      </c>
      <c r="B8313" s="463"/>
      <c r="C8313" s="463" t="s">
        <v>4677</v>
      </c>
      <c r="D8313" s="463"/>
      <c r="E8313" s="294" t="s">
        <v>4760</v>
      </c>
    </row>
    <row r="8314" spans="1:5">
      <c r="A8314" s="463" t="s">
        <v>11</v>
      </c>
      <c r="B8314" s="463"/>
      <c r="C8314" s="463" t="s">
        <v>4677</v>
      </c>
      <c r="D8314" s="463"/>
      <c r="E8314" s="294" t="s">
        <v>4761</v>
      </c>
    </row>
    <row r="8315" spans="1:5">
      <c r="A8315" s="463" t="s">
        <v>11</v>
      </c>
      <c r="B8315" s="463"/>
      <c r="C8315" s="463" t="s">
        <v>4767</v>
      </c>
      <c r="D8315" s="463"/>
      <c r="E8315" s="294" t="s">
        <v>4771</v>
      </c>
    </row>
    <row r="8316" spans="1:5">
      <c r="A8316" s="463" t="s">
        <v>11</v>
      </c>
      <c r="B8316" s="463"/>
      <c r="C8316" s="463" t="s">
        <v>4677</v>
      </c>
      <c r="D8316" s="463"/>
      <c r="E8316" s="294" t="s">
        <v>4762</v>
      </c>
    </row>
    <row r="8317" spans="1:5">
      <c r="A8317" s="463" t="s">
        <v>11</v>
      </c>
      <c r="B8317" s="463"/>
      <c r="C8317" s="463" t="s">
        <v>4596</v>
      </c>
      <c r="D8317" s="463"/>
      <c r="E8317" s="294" t="s">
        <v>2728</v>
      </c>
    </row>
    <row r="8318" spans="1:5">
      <c r="A8318" s="463" t="s">
        <v>11</v>
      </c>
      <c r="B8318" s="463"/>
      <c r="C8318" s="463" t="s">
        <v>4767</v>
      </c>
      <c r="D8318" s="463"/>
      <c r="E8318" s="294" t="s">
        <v>4772</v>
      </c>
    </row>
    <row r="8319" spans="1:5">
      <c r="A8319" s="463" t="s">
        <v>11</v>
      </c>
      <c r="B8319" s="463"/>
      <c r="C8319" s="463" t="s">
        <v>4677</v>
      </c>
      <c r="D8319" s="463"/>
      <c r="E8319" s="294" t="s">
        <v>4763</v>
      </c>
    </row>
    <row r="8320" spans="1:5">
      <c r="A8320" s="463" t="s">
        <v>11</v>
      </c>
      <c r="B8320" s="463"/>
      <c r="C8320" s="463" t="s">
        <v>4677</v>
      </c>
      <c r="D8320" s="463"/>
      <c r="E8320" s="294" t="s">
        <v>4690</v>
      </c>
    </row>
    <row r="8321" spans="1:5">
      <c r="A8321" s="463" t="s">
        <v>11</v>
      </c>
      <c r="B8321" s="463"/>
      <c r="C8321" s="463" t="s">
        <v>4596</v>
      </c>
      <c r="D8321" s="463"/>
      <c r="E8321" s="294" t="s">
        <v>4614</v>
      </c>
    </row>
    <row r="8322" spans="1:5">
      <c r="A8322" s="463" t="s">
        <v>11</v>
      </c>
      <c r="B8322" s="463"/>
      <c r="C8322" s="463" t="s">
        <v>4596</v>
      </c>
      <c r="D8322" s="463"/>
      <c r="E8322" s="294" t="s">
        <v>4615</v>
      </c>
    </row>
    <row r="8323" spans="1:5">
      <c r="A8323" s="463" t="s">
        <v>11</v>
      </c>
      <c r="B8323" s="463"/>
      <c r="C8323" s="463" t="s">
        <v>4596</v>
      </c>
      <c r="D8323" s="463"/>
      <c r="E8323" s="294" t="s">
        <v>4616</v>
      </c>
    </row>
    <row r="8324" spans="1:5">
      <c r="A8324" s="463" t="s">
        <v>11</v>
      </c>
      <c r="B8324" s="463"/>
      <c r="C8324" s="463"/>
      <c r="D8324" s="463" t="s">
        <v>10723</v>
      </c>
      <c r="E8324" s="294" t="s">
        <v>5039</v>
      </c>
    </row>
    <row r="8325" spans="1:5">
      <c r="A8325" s="463" t="s">
        <v>11</v>
      </c>
      <c r="B8325" s="463"/>
      <c r="C8325" s="463" t="s">
        <v>4778</v>
      </c>
      <c r="D8325" s="463"/>
      <c r="E8325" s="294" t="s">
        <v>4779</v>
      </c>
    </row>
    <row r="8326" spans="1:5">
      <c r="A8326" s="463" t="s">
        <v>11</v>
      </c>
      <c r="B8326" s="463"/>
      <c r="C8326" s="463" t="s">
        <v>4596</v>
      </c>
      <c r="D8326" s="463"/>
      <c r="E8326" s="294" t="s">
        <v>4673</v>
      </c>
    </row>
    <row r="8327" spans="1:5">
      <c r="A8327" s="463" t="s">
        <v>11</v>
      </c>
      <c r="B8327" s="463"/>
      <c r="C8327" s="463" t="s">
        <v>4596</v>
      </c>
      <c r="D8327" s="463"/>
      <c r="E8327" s="294" t="s">
        <v>4674</v>
      </c>
    </row>
    <row r="8328" spans="1:5">
      <c r="A8328" s="463" t="s">
        <v>10724</v>
      </c>
      <c r="B8328" s="463" t="s">
        <v>95</v>
      </c>
      <c r="C8328" s="463" t="s">
        <v>4596</v>
      </c>
      <c r="D8328" s="463" t="s">
        <v>10713</v>
      </c>
      <c r="E8328" s="294" t="s">
        <v>5429</v>
      </c>
    </row>
    <row r="8329" spans="1:5">
      <c r="A8329" s="463" t="s">
        <v>295</v>
      </c>
      <c r="B8329" s="463" t="s">
        <v>311</v>
      </c>
      <c r="C8329" s="463"/>
      <c r="D8329" s="463"/>
      <c r="E8329" s="294" t="s">
        <v>8585</v>
      </c>
    </row>
    <row r="8330" spans="1:5">
      <c r="A8330" s="463" t="s">
        <v>295</v>
      </c>
      <c r="B8330" s="463" t="s">
        <v>311</v>
      </c>
      <c r="C8330" s="463"/>
      <c r="D8330" s="463"/>
      <c r="E8330" s="294" t="s">
        <v>8588</v>
      </c>
    </row>
    <row r="8331" spans="1:5">
      <c r="A8331" s="463" t="s">
        <v>295</v>
      </c>
      <c r="B8331" s="463" t="s">
        <v>311</v>
      </c>
      <c r="C8331" s="463"/>
      <c r="D8331" s="463"/>
      <c r="E8331" s="294" t="s">
        <v>8586</v>
      </c>
    </row>
    <row r="8332" spans="1:5">
      <c r="A8332" s="463" t="s">
        <v>295</v>
      </c>
      <c r="B8332" s="463" t="s">
        <v>311</v>
      </c>
      <c r="C8332" s="463"/>
      <c r="D8332" s="463"/>
      <c r="E8332" s="294" t="s">
        <v>4662</v>
      </c>
    </row>
    <row r="8333" spans="1:5">
      <c r="A8333" s="463" t="s">
        <v>295</v>
      </c>
      <c r="B8333" s="463" t="s">
        <v>311</v>
      </c>
      <c r="C8333" s="463"/>
      <c r="D8333" s="463"/>
      <c r="E8333" s="294" t="s">
        <v>8587</v>
      </c>
    </row>
    <row r="8334" spans="1:5">
      <c r="A8334" s="463" t="s">
        <v>295</v>
      </c>
      <c r="B8334" s="463" t="s">
        <v>311</v>
      </c>
      <c r="C8334" s="463"/>
      <c r="D8334" s="463"/>
      <c r="E8334" s="294" t="s">
        <v>8589</v>
      </c>
    </row>
    <row r="8335" spans="1:5">
      <c r="A8335" s="463" t="s">
        <v>295</v>
      </c>
      <c r="B8335" s="463" t="s">
        <v>311</v>
      </c>
      <c r="C8335" s="463"/>
      <c r="D8335" s="463"/>
      <c r="E8335" s="294" t="s">
        <v>8584</v>
      </c>
    </row>
    <row r="8336" spans="1:5">
      <c r="A8336" s="463" t="s">
        <v>295</v>
      </c>
      <c r="B8336" s="463" t="s">
        <v>307</v>
      </c>
      <c r="C8336" s="463"/>
      <c r="D8336" s="463"/>
      <c r="E8336" s="294" t="s">
        <v>8607</v>
      </c>
    </row>
    <row r="8337" spans="1:5">
      <c r="A8337" s="463" t="s">
        <v>295</v>
      </c>
      <c r="B8337" s="463" t="s">
        <v>307</v>
      </c>
      <c r="C8337" s="463"/>
      <c r="D8337" s="463"/>
      <c r="E8337" s="294" t="s">
        <v>8590</v>
      </c>
    </row>
    <row r="8338" spans="1:5">
      <c r="A8338" s="463" t="s">
        <v>295</v>
      </c>
      <c r="B8338" s="463" t="s">
        <v>307</v>
      </c>
      <c r="C8338" s="463"/>
      <c r="D8338" s="463"/>
      <c r="E8338" s="294" t="s">
        <v>8592</v>
      </c>
    </row>
    <row r="8339" spans="1:5">
      <c r="A8339" s="463" t="s">
        <v>295</v>
      </c>
      <c r="B8339" s="463" t="s">
        <v>307</v>
      </c>
      <c r="C8339" s="463"/>
      <c r="D8339" s="463"/>
      <c r="E8339" s="294" t="s">
        <v>8593</v>
      </c>
    </row>
    <row r="8340" spans="1:5">
      <c r="A8340" s="463" t="s">
        <v>295</v>
      </c>
      <c r="B8340" s="463" t="s">
        <v>307</v>
      </c>
      <c r="C8340" s="463"/>
      <c r="D8340" s="463"/>
      <c r="E8340" s="294" t="s">
        <v>8594</v>
      </c>
    </row>
    <row r="8341" spans="1:5">
      <c r="A8341" s="463" t="s">
        <v>295</v>
      </c>
      <c r="B8341" s="463" t="s">
        <v>307</v>
      </c>
      <c r="C8341" s="463"/>
      <c r="D8341" s="463"/>
      <c r="E8341" s="294" t="s">
        <v>8595</v>
      </c>
    </row>
    <row r="8342" spans="1:5">
      <c r="A8342" s="463" t="s">
        <v>295</v>
      </c>
      <c r="B8342" s="463" t="s">
        <v>307</v>
      </c>
      <c r="C8342" s="463"/>
      <c r="D8342" s="463"/>
      <c r="E8342" s="294" t="s">
        <v>1791</v>
      </c>
    </row>
    <row r="8343" spans="1:5">
      <c r="A8343" s="463" t="s">
        <v>295</v>
      </c>
      <c r="B8343" s="463" t="s">
        <v>307</v>
      </c>
      <c r="C8343" s="463"/>
      <c r="D8343" s="463"/>
      <c r="E8343" s="294" t="s">
        <v>8610</v>
      </c>
    </row>
    <row r="8344" spans="1:5">
      <c r="A8344" s="463" t="s">
        <v>295</v>
      </c>
      <c r="B8344" s="463" t="s">
        <v>307</v>
      </c>
      <c r="C8344" s="463"/>
      <c r="D8344" s="463"/>
      <c r="E8344" s="294" t="s">
        <v>8597</v>
      </c>
    </row>
    <row r="8345" spans="1:5">
      <c r="A8345" s="463" t="s">
        <v>295</v>
      </c>
      <c r="B8345" s="463" t="s">
        <v>307</v>
      </c>
      <c r="C8345" s="463"/>
      <c r="D8345" s="463"/>
      <c r="E8345" s="294" t="s">
        <v>8598</v>
      </c>
    </row>
    <row r="8346" spans="1:5">
      <c r="A8346" s="463" t="s">
        <v>295</v>
      </c>
      <c r="B8346" s="463" t="s">
        <v>307</v>
      </c>
      <c r="C8346" s="463"/>
      <c r="D8346" s="463"/>
      <c r="E8346" s="294" t="s">
        <v>8600</v>
      </c>
    </row>
    <row r="8347" spans="1:5">
      <c r="A8347" s="463" t="s">
        <v>295</v>
      </c>
      <c r="B8347" s="463" t="s">
        <v>307</v>
      </c>
      <c r="C8347" s="463"/>
      <c r="D8347" s="463"/>
      <c r="E8347" s="294" t="s">
        <v>85</v>
      </c>
    </row>
    <row r="8348" spans="1:5">
      <c r="A8348" s="463" t="s">
        <v>295</v>
      </c>
      <c r="B8348" s="463" t="s">
        <v>307</v>
      </c>
      <c r="C8348" s="463"/>
      <c r="D8348" s="463"/>
      <c r="E8348" s="294" t="s">
        <v>8603</v>
      </c>
    </row>
    <row r="8349" spans="1:5">
      <c r="A8349" s="463" t="s">
        <v>295</v>
      </c>
      <c r="B8349" s="463" t="s">
        <v>307</v>
      </c>
      <c r="C8349" s="463"/>
      <c r="D8349" s="463"/>
      <c r="E8349" s="294" t="s">
        <v>8604</v>
      </c>
    </row>
    <row r="8350" spans="1:5">
      <c r="A8350" s="463" t="s">
        <v>295</v>
      </c>
      <c r="B8350" s="463" t="s">
        <v>307</v>
      </c>
      <c r="C8350" s="463"/>
      <c r="D8350" s="463"/>
      <c r="E8350" s="294" t="s">
        <v>8605</v>
      </c>
    </row>
    <row r="8351" spans="1:5">
      <c r="A8351" s="463" t="s">
        <v>295</v>
      </c>
      <c r="B8351" s="463" t="s">
        <v>307</v>
      </c>
      <c r="C8351" s="463"/>
      <c r="D8351" s="463"/>
      <c r="E8351" s="294" t="s">
        <v>8608</v>
      </c>
    </row>
    <row r="8352" spans="1:5">
      <c r="A8352" s="463" t="s">
        <v>295</v>
      </c>
      <c r="B8352" s="463" t="s">
        <v>307</v>
      </c>
      <c r="C8352" s="463"/>
      <c r="D8352" s="463"/>
      <c r="E8352" s="294" t="s">
        <v>8609</v>
      </c>
    </row>
    <row r="8353" spans="1:5">
      <c r="A8353" s="463" t="s">
        <v>295</v>
      </c>
      <c r="B8353" s="463" t="s">
        <v>307</v>
      </c>
      <c r="C8353" s="463"/>
      <c r="D8353" s="463"/>
      <c r="E8353" s="294" t="s">
        <v>8611</v>
      </c>
    </row>
    <row r="8354" spans="1:5">
      <c r="A8354" s="463" t="s">
        <v>295</v>
      </c>
      <c r="B8354" s="463" t="s">
        <v>307</v>
      </c>
      <c r="C8354" s="463"/>
      <c r="D8354" s="463"/>
      <c r="E8354" s="294" t="s">
        <v>6938</v>
      </c>
    </row>
    <row r="8355" spans="1:5">
      <c r="A8355" s="463" t="s">
        <v>295</v>
      </c>
      <c r="B8355" s="463" t="s">
        <v>307</v>
      </c>
      <c r="C8355" s="463"/>
      <c r="D8355" s="463"/>
      <c r="E8355" s="294" t="s">
        <v>8614</v>
      </c>
    </row>
    <row r="8356" spans="1:5">
      <c r="A8356" s="463" t="s">
        <v>295</v>
      </c>
      <c r="B8356" s="463" t="s">
        <v>307</v>
      </c>
      <c r="C8356" s="463"/>
      <c r="D8356" s="463"/>
      <c r="E8356" s="294" t="s">
        <v>8613</v>
      </c>
    </row>
    <row r="8357" spans="1:5">
      <c r="A8357" s="463" t="s">
        <v>295</v>
      </c>
      <c r="B8357" s="463" t="s">
        <v>307</v>
      </c>
      <c r="C8357" s="463"/>
      <c r="D8357" s="463"/>
      <c r="E8357" s="294" t="s">
        <v>8616</v>
      </c>
    </row>
    <row r="8358" spans="1:5">
      <c r="A8358" s="463" t="s">
        <v>295</v>
      </c>
      <c r="B8358" s="463" t="s">
        <v>307</v>
      </c>
      <c r="C8358" s="463"/>
      <c r="D8358" s="463"/>
      <c r="E8358" s="294" t="s">
        <v>8622</v>
      </c>
    </row>
    <row r="8359" spans="1:5">
      <c r="A8359" s="463" t="s">
        <v>295</v>
      </c>
      <c r="B8359" s="463" t="s">
        <v>307</v>
      </c>
      <c r="C8359" s="463"/>
      <c r="D8359" s="463"/>
      <c r="E8359" s="294" t="s">
        <v>8618</v>
      </c>
    </row>
    <row r="8360" spans="1:5">
      <c r="A8360" s="463" t="s">
        <v>295</v>
      </c>
      <c r="B8360" s="463" t="s">
        <v>307</v>
      </c>
      <c r="C8360" s="463"/>
      <c r="D8360" s="463"/>
      <c r="E8360" s="294" t="s">
        <v>8693</v>
      </c>
    </row>
    <row r="8361" spans="1:5">
      <c r="A8361" s="463" t="s">
        <v>295</v>
      </c>
      <c r="B8361" s="463" t="s">
        <v>307</v>
      </c>
      <c r="C8361" s="463"/>
      <c r="D8361" s="463"/>
      <c r="E8361" s="294" t="s">
        <v>8636</v>
      </c>
    </row>
    <row r="8362" spans="1:5">
      <c r="A8362" s="463" t="s">
        <v>295</v>
      </c>
      <c r="B8362" s="463" t="s">
        <v>307</v>
      </c>
      <c r="C8362" s="463"/>
      <c r="D8362" s="463"/>
      <c r="E8362" s="294" t="s">
        <v>8678</v>
      </c>
    </row>
    <row r="8363" spans="1:5">
      <c r="A8363" s="463" t="s">
        <v>295</v>
      </c>
      <c r="B8363" s="463" t="s">
        <v>307</v>
      </c>
      <c r="C8363" s="463"/>
      <c r="D8363" s="463"/>
      <c r="E8363" s="294" t="s">
        <v>8617</v>
      </c>
    </row>
    <row r="8364" spans="1:5">
      <c r="A8364" s="463" t="s">
        <v>295</v>
      </c>
      <c r="B8364" s="463" t="s">
        <v>307</v>
      </c>
      <c r="C8364" s="463"/>
      <c r="D8364" s="463"/>
      <c r="E8364" s="294" t="s">
        <v>8606</v>
      </c>
    </row>
    <row r="8365" spans="1:5">
      <c r="A8365" s="463" t="s">
        <v>295</v>
      </c>
      <c r="B8365" s="463" t="s">
        <v>307</v>
      </c>
      <c r="C8365" s="463"/>
      <c r="D8365" s="463"/>
      <c r="E8365" s="294" t="s">
        <v>8619</v>
      </c>
    </row>
    <row r="8366" spans="1:5">
      <c r="A8366" s="463" t="s">
        <v>295</v>
      </c>
      <c r="B8366" s="463" t="s">
        <v>307</v>
      </c>
      <c r="C8366" s="463"/>
      <c r="D8366" s="463"/>
      <c r="E8366" s="294" t="s">
        <v>8621</v>
      </c>
    </row>
    <row r="8367" spans="1:5">
      <c r="A8367" s="463" t="s">
        <v>295</v>
      </c>
      <c r="B8367" s="463" t="s">
        <v>307</v>
      </c>
      <c r="C8367" s="463"/>
      <c r="D8367" s="463"/>
      <c r="E8367" s="294" t="s">
        <v>8623</v>
      </c>
    </row>
    <row r="8368" spans="1:5">
      <c r="A8368" s="463" t="s">
        <v>295</v>
      </c>
      <c r="B8368" s="463" t="s">
        <v>307</v>
      </c>
      <c r="C8368" s="463"/>
      <c r="D8368" s="463"/>
      <c r="E8368" s="294" t="s">
        <v>8715</v>
      </c>
    </row>
    <row r="8369" spans="1:5">
      <c r="A8369" s="463" t="s">
        <v>295</v>
      </c>
      <c r="B8369" s="463" t="s">
        <v>307</v>
      </c>
      <c r="C8369" s="463"/>
      <c r="D8369" s="463"/>
      <c r="E8369" s="294" t="s">
        <v>8624</v>
      </c>
    </row>
    <row r="8370" spans="1:5">
      <c r="A8370" s="463" t="s">
        <v>295</v>
      </c>
      <c r="B8370" s="463" t="s">
        <v>307</v>
      </c>
      <c r="C8370" s="463"/>
      <c r="D8370" s="463"/>
      <c r="E8370" s="294" t="s">
        <v>8625</v>
      </c>
    </row>
    <row r="8371" spans="1:5">
      <c r="A8371" s="463" t="s">
        <v>295</v>
      </c>
      <c r="B8371" s="463" t="s">
        <v>307</v>
      </c>
      <c r="C8371" s="463"/>
      <c r="D8371" s="463"/>
      <c r="E8371" s="294" t="s">
        <v>8626</v>
      </c>
    </row>
    <row r="8372" spans="1:5">
      <c r="A8372" s="463" t="s">
        <v>295</v>
      </c>
      <c r="B8372" s="463" t="s">
        <v>307</v>
      </c>
      <c r="C8372" s="463"/>
      <c r="D8372" s="463"/>
      <c r="E8372" s="294" t="s">
        <v>8627</v>
      </c>
    </row>
    <row r="8373" spans="1:5">
      <c r="A8373" s="463" t="s">
        <v>295</v>
      </c>
      <c r="B8373" s="463" t="s">
        <v>307</v>
      </c>
      <c r="C8373" s="463"/>
      <c r="D8373" s="463"/>
      <c r="E8373" s="294" t="s">
        <v>8629</v>
      </c>
    </row>
    <row r="8374" spans="1:5">
      <c r="A8374" s="463" t="s">
        <v>295</v>
      </c>
      <c r="B8374" s="463" t="s">
        <v>307</v>
      </c>
      <c r="C8374" s="463"/>
      <c r="D8374" s="463"/>
      <c r="E8374" s="294" t="s">
        <v>8630</v>
      </c>
    </row>
    <row r="8375" spans="1:5">
      <c r="A8375" s="463" t="s">
        <v>295</v>
      </c>
      <c r="B8375" s="463" t="s">
        <v>307</v>
      </c>
      <c r="C8375" s="463"/>
      <c r="D8375" s="463"/>
      <c r="E8375" s="294" t="s">
        <v>8631</v>
      </c>
    </row>
    <row r="8376" spans="1:5">
      <c r="A8376" s="463" t="s">
        <v>295</v>
      </c>
      <c r="B8376" s="463" t="s">
        <v>307</v>
      </c>
      <c r="C8376" s="463"/>
      <c r="D8376" s="463"/>
      <c r="E8376" s="294" t="s">
        <v>8633</v>
      </c>
    </row>
    <row r="8377" spans="1:5">
      <c r="A8377" s="463" t="s">
        <v>295</v>
      </c>
      <c r="B8377" s="463" t="s">
        <v>307</v>
      </c>
      <c r="C8377" s="463"/>
      <c r="D8377" s="463"/>
      <c r="E8377" s="294" t="s">
        <v>8634</v>
      </c>
    </row>
    <row r="8378" spans="1:5">
      <c r="A8378" s="463" t="s">
        <v>295</v>
      </c>
      <c r="B8378" s="463" t="s">
        <v>307</v>
      </c>
      <c r="C8378" s="463"/>
      <c r="D8378" s="463"/>
      <c r="E8378" s="294" t="s">
        <v>8637</v>
      </c>
    </row>
    <row r="8379" spans="1:5">
      <c r="A8379" s="463" t="s">
        <v>295</v>
      </c>
      <c r="B8379" s="463" t="s">
        <v>307</v>
      </c>
      <c r="C8379" s="463"/>
      <c r="D8379" s="463"/>
      <c r="E8379" s="294" t="s">
        <v>8635</v>
      </c>
    </row>
    <row r="8380" spans="1:5">
      <c r="A8380" s="463" t="s">
        <v>295</v>
      </c>
      <c r="B8380" s="463" t="s">
        <v>307</v>
      </c>
      <c r="C8380" s="463"/>
      <c r="D8380" s="463"/>
      <c r="E8380" s="294" t="s">
        <v>8638</v>
      </c>
    </row>
    <row r="8381" spans="1:5">
      <c r="A8381" s="463" t="s">
        <v>295</v>
      </c>
      <c r="B8381" s="463" t="s">
        <v>307</v>
      </c>
      <c r="C8381" s="463"/>
      <c r="D8381" s="463"/>
      <c r="E8381" s="294" t="s">
        <v>8639</v>
      </c>
    </row>
    <row r="8382" spans="1:5">
      <c r="A8382" s="463" t="s">
        <v>295</v>
      </c>
      <c r="B8382" s="463" t="s">
        <v>307</v>
      </c>
      <c r="C8382" s="463"/>
      <c r="D8382" s="463"/>
      <c r="E8382" s="294" t="s">
        <v>8640</v>
      </c>
    </row>
    <row r="8383" spans="1:5">
      <c r="A8383" s="463" t="s">
        <v>295</v>
      </c>
      <c r="B8383" s="463" t="s">
        <v>307</v>
      </c>
      <c r="C8383" s="463"/>
      <c r="D8383" s="463"/>
      <c r="E8383" s="294" t="s">
        <v>8632</v>
      </c>
    </row>
    <row r="8384" spans="1:5">
      <c r="A8384" s="463" t="s">
        <v>295</v>
      </c>
      <c r="B8384" s="463" t="s">
        <v>307</v>
      </c>
      <c r="C8384" s="463"/>
      <c r="D8384" s="463"/>
      <c r="E8384" s="294" t="s">
        <v>8596</v>
      </c>
    </row>
    <row r="8385" spans="1:5">
      <c r="A8385" s="463" t="s">
        <v>295</v>
      </c>
      <c r="B8385" s="463" t="s">
        <v>307</v>
      </c>
      <c r="C8385" s="463"/>
      <c r="D8385" s="463"/>
      <c r="E8385" s="294" t="s">
        <v>8641</v>
      </c>
    </row>
    <row r="8386" spans="1:5">
      <c r="A8386" s="463" t="s">
        <v>295</v>
      </c>
      <c r="B8386" s="463" t="s">
        <v>307</v>
      </c>
      <c r="C8386" s="463"/>
      <c r="D8386" s="463"/>
      <c r="E8386" s="294" t="s">
        <v>8642</v>
      </c>
    </row>
    <row r="8387" spans="1:5">
      <c r="A8387" s="463" t="s">
        <v>295</v>
      </c>
      <c r="B8387" s="463" t="s">
        <v>307</v>
      </c>
      <c r="C8387" s="463"/>
      <c r="D8387" s="463"/>
      <c r="E8387" s="294" t="s">
        <v>8591</v>
      </c>
    </row>
    <row r="8388" spans="1:5">
      <c r="A8388" s="463" t="s">
        <v>295</v>
      </c>
      <c r="B8388" s="463" t="s">
        <v>307</v>
      </c>
      <c r="C8388" s="463"/>
      <c r="D8388" s="463"/>
      <c r="E8388" s="294" t="s">
        <v>8643</v>
      </c>
    </row>
    <row r="8389" spans="1:5">
      <c r="A8389" s="463" t="s">
        <v>295</v>
      </c>
      <c r="B8389" s="463" t="s">
        <v>307</v>
      </c>
      <c r="C8389" s="463"/>
      <c r="D8389" s="463"/>
      <c r="E8389" s="294" t="s">
        <v>7320</v>
      </c>
    </row>
    <row r="8390" spans="1:5">
      <c r="A8390" s="463" t="s">
        <v>295</v>
      </c>
      <c r="B8390" s="463" t="s">
        <v>307</v>
      </c>
      <c r="C8390" s="463"/>
      <c r="D8390" s="463"/>
      <c r="E8390" s="294" t="s">
        <v>8711</v>
      </c>
    </row>
    <row r="8391" spans="1:5">
      <c r="A8391" s="463" t="s">
        <v>295</v>
      </c>
      <c r="B8391" s="463" t="s">
        <v>307</v>
      </c>
      <c r="C8391" s="463"/>
      <c r="D8391" s="463"/>
      <c r="E8391" s="294" t="s">
        <v>8644</v>
      </c>
    </row>
    <row r="8392" spans="1:5">
      <c r="A8392" s="463" t="s">
        <v>295</v>
      </c>
      <c r="B8392" s="463" t="s">
        <v>307</v>
      </c>
      <c r="C8392" s="463"/>
      <c r="D8392" s="463"/>
      <c r="E8392" s="294" t="s">
        <v>8645</v>
      </c>
    </row>
    <row r="8393" spans="1:5">
      <c r="A8393" s="463" t="s">
        <v>295</v>
      </c>
      <c r="B8393" s="463" t="s">
        <v>307</v>
      </c>
      <c r="C8393" s="463"/>
      <c r="D8393" s="463"/>
      <c r="E8393" s="294" t="s">
        <v>8646</v>
      </c>
    </row>
    <row r="8394" spans="1:5">
      <c r="A8394" s="463" t="s">
        <v>295</v>
      </c>
      <c r="B8394" s="463" t="s">
        <v>307</v>
      </c>
      <c r="C8394" s="463"/>
      <c r="D8394" s="463"/>
      <c r="E8394" s="294" t="s">
        <v>8648</v>
      </c>
    </row>
    <row r="8395" spans="1:5">
      <c r="A8395" s="463" t="s">
        <v>295</v>
      </c>
      <c r="B8395" s="463" t="s">
        <v>307</v>
      </c>
      <c r="C8395" s="463"/>
      <c r="D8395" s="463"/>
      <c r="E8395" s="294" t="s">
        <v>8649</v>
      </c>
    </row>
    <row r="8396" spans="1:5">
      <c r="A8396" s="463" t="s">
        <v>295</v>
      </c>
      <c r="B8396" s="463" t="s">
        <v>307</v>
      </c>
      <c r="C8396" s="463"/>
      <c r="D8396" s="463"/>
      <c r="E8396" s="294" t="s">
        <v>8680</v>
      </c>
    </row>
    <row r="8397" spans="1:5">
      <c r="A8397" s="463" t="s">
        <v>295</v>
      </c>
      <c r="B8397" s="463" t="s">
        <v>307</v>
      </c>
      <c r="C8397" s="463"/>
      <c r="D8397" s="463"/>
      <c r="E8397" s="294" t="s">
        <v>8650</v>
      </c>
    </row>
    <row r="8398" spans="1:5">
      <c r="A8398" s="463" t="s">
        <v>295</v>
      </c>
      <c r="B8398" s="463" t="s">
        <v>307</v>
      </c>
      <c r="C8398" s="463"/>
      <c r="D8398" s="463"/>
      <c r="E8398" s="294" t="s">
        <v>8651</v>
      </c>
    </row>
    <row r="8399" spans="1:5">
      <c r="A8399" s="463" t="s">
        <v>295</v>
      </c>
      <c r="B8399" s="463" t="s">
        <v>307</v>
      </c>
      <c r="C8399" s="463"/>
      <c r="D8399" s="463"/>
      <c r="E8399" s="294" t="s">
        <v>8654</v>
      </c>
    </row>
    <row r="8400" spans="1:5">
      <c r="A8400" s="463" t="s">
        <v>295</v>
      </c>
      <c r="B8400" s="463" t="s">
        <v>307</v>
      </c>
      <c r="C8400" s="463"/>
      <c r="D8400" s="463"/>
      <c r="E8400" s="294" t="s">
        <v>8655</v>
      </c>
    </row>
    <row r="8401" spans="1:5">
      <c r="A8401" s="463" t="s">
        <v>295</v>
      </c>
      <c r="B8401" s="463" t="s">
        <v>307</v>
      </c>
      <c r="C8401" s="463"/>
      <c r="D8401" s="463"/>
      <c r="E8401" s="294" t="s">
        <v>8656</v>
      </c>
    </row>
    <row r="8402" spans="1:5">
      <c r="A8402" s="463" t="s">
        <v>295</v>
      </c>
      <c r="B8402" s="463" t="s">
        <v>307</v>
      </c>
      <c r="C8402" s="463"/>
      <c r="D8402" s="463"/>
      <c r="E8402" s="294" t="s">
        <v>8666</v>
      </c>
    </row>
    <row r="8403" spans="1:5">
      <c r="A8403" s="463" t="s">
        <v>295</v>
      </c>
      <c r="B8403" s="463" t="s">
        <v>307</v>
      </c>
      <c r="C8403" s="463"/>
      <c r="D8403" s="463"/>
      <c r="E8403" s="294" t="s">
        <v>8657</v>
      </c>
    </row>
    <row r="8404" spans="1:5">
      <c r="A8404" s="463" t="s">
        <v>295</v>
      </c>
      <c r="B8404" s="463" t="s">
        <v>307</v>
      </c>
      <c r="C8404" s="463"/>
      <c r="D8404" s="463"/>
      <c r="E8404" s="294" t="s">
        <v>8707</v>
      </c>
    </row>
    <row r="8405" spans="1:5">
      <c r="A8405" s="463" t="s">
        <v>295</v>
      </c>
      <c r="B8405" s="463" t="s">
        <v>307</v>
      </c>
      <c r="C8405" s="463"/>
      <c r="D8405" s="463"/>
      <c r="E8405" s="294" t="s">
        <v>8658</v>
      </c>
    </row>
    <row r="8406" spans="1:5">
      <c r="A8406" s="463" t="s">
        <v>295</v>
      </c>
      <c r="B8406" s="463" t="s">
        <v>307</v>
      </c>
      <c r="C8406" s="463"/>
      <c r="D8406" s="463"/>
      <c r="E8406" s="294" t="s">
        <v>8708</v>
      </c>
    </row>
    <row r="8407" spans="1:5">
      <c r="A8407" s="463" t="s">
        <v>295</v>
      </c>
      <c r="B8407" s="463" t="s">
        <v>307</v>
      </c>
      <c r="C8407" s="463"/>
      <c r="D8407" s="463"/>
      <c r="E8407" s="294" t="s">
        <v>8620</v>
      </c>
    </row>
    <row r="8408" spans="1:5">
      <c r="A8408" s="463" t="s">
        <v>295</v>
      </c>
      <c r="B8408" s="463" t="s">
        <v>307</v>
      </c>
      <c r="C8408" s="463"/>
      <c r="D8408" s="463"/>
      <c r="E8408" s="294" t="s">
        <v>8690</v>
      </c>
    </row>
    <row r="8409" spans="1:5">
      <c r="A8409" s="463" t="s">
        <v>295</v>
      </c>
      <c r="B8409" s="463" t="s">
        <v>307</v>
      </c>
      <c r="C8409" s="463"/>
      <c r="D8409" s="463"/>
      <c r="E8409" s="294" t="s">
        <v>8602</v>
      </c>
    </row>
    <row r="8410" spans="1:5">
      <c r="A8410" s="463" t="s">
        <v>295</v>
      </c>
      <c r="B8410" s="463" t="s">
        <v>307</v>
      </c>
      <c r="C8410" s="463"/>
      <c r="D8410" s="463"/>
      <c r="E8410" s="294" t="s">
        <v>8659</v>
      </c>
    </row>
    <row r="8411" spans="1:5">
      <c r="A8411" s="463" t="s">
        <v>295</v>
      </c>
      <c r="B8411" s="463" t="s">
        <v>307</v>
      </c>
      <c r="C8411" s="463"/>
      <c r="D8411" s="463"/>
      <c r="E8411" s="294" t="s">
        <v>8660</v>
      </c>
    </row>
    <row r="8412" spans="1:5">
      <c r="A8412" s="463" t="s">
        <v>295</v>
      </c>
      <c r="B8412" s="463" t="s">
        <v>307</v>
      </c>
      <c r="C8412" s="463"/>
      <c r="D8412" s="463"/>
      <c r="E8412" s="294" t="s">
        <v>8697</v>
      </c>
    </row>
    <row r="8413" spans="1:5">
      <c r="A8413" s="463" t="s">
        <v>295</v>
      </c>
      <c r="B8413" s="463" t="s">
        <v>307</v>
      </c>
      <c r="C8413" s="463"/>
      <c r="D8413" s="463"/>
      <c r="E8413" s="294" t="s">
        <v>8661</v>
      </c>
    </row>
    <row r="8414" spans="1:5">
      <c r="A8414" s="463" t="s">
        <v>295</v>
      </c>
      <c r="B8414" s="463" t="s">
        <v>307</v>
      </c>
      <c r="C8414" s="463"/>
      <c r="D8414" s="463"/>
      <c r="E8414" s="294" t="s">
        <v>8647</v>
      </c>
    </row>
    <row r="8415" spans="1:5">
      <c r="A8415" s="463" t="s">
        <v>295</v>
      </c>
      <c r="B8415" s="463" t="s">
        <v>307</v>
      </c>
      <c r="C8415" s="463"/>
      <c r="D8415" s="463"/>
      <c r="E8415" s="294" t="s">
        <v>8662</v>
      </c>
    </row>
    <row r="8416" spans="1:5">
      <c r="A8416" s="463" t="s">
        <v>295</v>
      </c>
      <c r="B8416" s="463" t="s">
        <v>307</v>
      </c>
      <c r="C8416" s="463"/>
      <c r="D8416" s="463"/>
      <c r="E8416" s="294" t="s">
        <v>8663</v>
      </c>
    </row>
    <row r="8417" spans="1:5">
      <c r="A8417" s="463" t="s">
        <v>295</v>
      </c>
      <c r="B8417" s="463" t="s">
        <v>307</v>
      </c>
      <c r="C8417" s="463"/>
      <c r="D8417" s="463"/>
      <c r="E8417" s="294" t="s">
        <v>8652</v>
      </c>
    </row>
    <row r="8418" spans="1:5">
      <c r="A8418" s="463" t="s">
        <v>295</v>
      </c>
      <c r="B8418" s="463" t="s">
        <v>307</v>
      </c>
      <c r="C8418" s="463"/>
      <c r="D8418" s="463"/>
      <c r="E8418" s="294" t="s">
        <v>8653</v>
      </c>
    </row>
    <row r="8419" spans="1:5">
      <c r="A8419" s="463" t="s">
        <v>295</v>
      </c>
      <c r="B8419" s="463" t="s">
        <v>307</v>
      </c>
      <c r="C8419" s="463"/>
      <c r="D8419" s="463"/>
      <c r="E8419" s="294" t="s">
        <v>8665</v>
      </c>
    </row>
    <row r="8420" spans="1:5">
      <c r="A8420" s="463" t="s">
        <v>295</v>
      </c>
      <c r="B8420" s="463" t="s">
        <v>307</v>
      </c>
      <c r="C8420" s="463"/>
      <c r="D8420" s="463"/>
      <c r="E8420" s="294" t="s">
        <v>8667</v>
      </c>
    </row>
    <row r="8421" spans="1:5">
      <c r="A8421" s="463" t="s">
        <v>295</v>
      </c>
      <c r="B8421" s="463" t="s">
        <v>307</v>
      </c>
      <c r="C8421" s="463"/>
      <c r="D8421" s="463"/>
      <c r="E8421" s="294" t="s">
        <v>8668</v>
      </c>
    </row>
    <row r="8422" spans="1:5">
      <c r="A8422" s="463" t="s">
        <v>295</v>
      </c>
      <c r="B8422" s="463" t="s">
        <v>307</v>
      </c>
      <c r="C8422" s="463"/>
      <c r="D8422" s="463"/>
      <c r="E8422" s="294" t="s">
        <v>8669</v>
      </c>
    </row>
    <row r="8423" spans="1:5">
      <c r="A8423" s="463" t="s">
        <v>295</v>
      </c>
      <c r="B8423" s="463" t="s">
        <v>307</v>
      </c>
      <c r="C8423" s="463"/>
      <c r="D8423" s="463"/>
      <c r="E8423" s="294" t="s">
        <v>8670</v>
      </c>
    </row>
    <row r="8424" spans="1:5">
      <c r="A8424" s="463" t="s">
        <v>295</v>
      </c>
      <c r="B8424" s="463" t="s">
        <v>307</v>
      </c>
      <c r="C8424" s="463"/>
      <c r="D8424" s="463"/>
      <c r="E8424" s="294" t="s">
        <v>8615</v>
      </c>
    </row>
    <row r="8425" spans="1:5">
      <c r="A8425" s="463" t="s">
        <v>295</v>
      </c>
      <c r="B8425" s="463" t="s">
        <v>307</v>
      </c>
      <c r="C8425" s="463"/>
      <c r="D8425" s="463"/>
      <c r="E8425" s="294" t="s">
        <v>8601</v>
      </c>
    </row>
    <row r="8426" spans="1:5">
      <c r="A8426" s="463" t="s">
        <v>295</v>
      </c>
      <c r="B8426" s="463" t="s">
        <v>307</v>
      </c>
      <c r="C8426" s="463"/>
      <c r="D8426" s="463"/>
      <c r="E8426" s="294" t="s">
        <v>8671</v>
      </c>
    </row>
    <row r="8427" spans="1:5">
      <c r="A8427" s="463" t="s">
        <v>295</v>
      </c>
      <c r="B8427" s="463" t="s">
        <v>307</v>
      </c>
      <c r="C8427" s="463"/>
      <c r="D8427" s="463"/>
      <c r="E8427" s="294" t="s">
        <v>8672</v>
      </c>
    </row>
    <row r="8428" spans="1:5">
      <c r="A8428" s="463" t="s">
        <v>295</v>
      </c>
      <c r="B8428" s="463" t="s">
        <v>307</v>
      </c>
      <c r="C8428" s="463"/>
      <c r="D8428" s="463"/>
      <c r="E8428" s="294" t="s">
        <v>8673</v>
      </c>
    </row>
    <row r="8429" spans="1:5">
      <c r="A8429" s="463" t="s">
        <v>295</v>
      </c>
      <c r="B8429" s="463" t="s">
        <v>307</v>
      </c>
      <c r="C8429" s="463"/>
      <c r="D8429" s="463"/>
      <c r="E8429" s="294" t="s">
        <v>8599</v>
      </c>
    </row>
    <row r="8430" spans="1:5">
      <c r="A8430" s="463" t="s">
        <v>295</v>
      </c>
      <c r="B8430" s="463" t="s">
        <v>307</v>
      </c>
      <c r="C8430" s="463"/>
      <c r="D8430" s="463"/>
      <c r="E8430" s="294" t="s">
        <v>8674</v>
      </c>
    </row>
    <row r="8431" spans="1:5">
      <c r="A8431" s="463" t="s">
        <v>295</v>
      </c>
      <c r="B8431" s="463" t="s">
        <v>307</v>
      </c>
      <c r="C8431" s="463"/>
      <c r="D8431" s="463"/>
      <c r="E8431" s="294" t="s">
        <v>8704</v>
      </c>
    </row>
    <row r="8432" spans="1:5">
      <c r="A8432" s="463" t="s">
        <v>295</v>
      </c>
      <c r="B8432" s="463" t="s">
        <v>307</v>
      </c>
      <c r="C8432" s="463"/>
      <c r="D8432" s="463"/>
      <c r="E8432" s="294" t="s">
        <v>8675</v>
      </c>
    </row>
    <row r="8433" spans="1:5">
      <c r="A8433" s="463" t="s">
        <v>295</v>
      </c>
      <c r="B8433" s="463" t="s">
        <v>307</v>
      </c>
      <c r="C8433" s="463"/>
      <c r="D8433" s="463"/>
      <c r="E8433" s="294" t="s">
        <v>4319</v>
      </c>
    </row>
    <row r="8434" spans="1:5">
      <c r="A8434" s="463" t="s">
        <v>295</v>
      </c>
      <c r="B8434" s="463" t="s">
        <v>307</v>
      </c>
      <c r="C8434" s="463"/>
      <c r="D8434" s="463"/>
      <c r="E8434" s="294" t="s">
        <v>8676</v>
      </c>
    </row>
    <row r="8435" spans="1:5">
      <c r="A8435" s="463" t="s">
        <v>295</v>
      </c>
      <c r="B8435" s="463" t="s">
        <v>307</v>
      </c>
      <c r="C8435" s="463"/>
      <c r="D8435" s="463"/>
      <c r="E8435" s="294" t="s">
        <v>8677</v>
      </c>
    </row>
    <row r="8436" spans="1:5">
      <c r="A8436" s="463" t="s">
        <v>295</v>
      </c>
      <c r="B8436" s="463" t="s">
        <v>307</v>
      </c>
      <c r="C8436" s="463"/>
      <c r="D8436" s="463"/>
      <c r="E8436" s="294" t="s">
        <v>8716</v>
      </c>
    </row>
    <row r="8437" spans="1:5">
      <c r="A8437" s="463" t="s">
        <v>295</v>
      </c>
      <c r="B8437" s="463" t="s">
        <v>307</v>
      </c>
      <c r="C8437" s="463"/>
      <c r="D8437" s="463"/>
      <c r="E8437" s="294" t="s">
        <v>8679</v>
      </c>
    </row>
    <row r="8438" spans="1:5">
      <c r="A8438" s="463" t="s">
        <v>295</v>
      </c>
      <c r="B8438" s="463" t="s">
        <v>307</v>
      </c>
      <c r="C8438" s="463"/>
      <c r="D8438" s="463"/>
      <c r="E8438" s="294" t="s">
        <v>8681</v>
      </c>
    </row>
    <row r="8439" spans="1:5">
      <c r="A8439" s="463" t="s">
        <v>295</v>
      </c>
      <c r="B8439" s="463" t="s">
        <v>307</v>
      </c>
      <c r="C8439" s="463"/>
      <c r="D8439" s="463"/>
      <c r="E8439" s="294" t="s">
        <v>8682</v>
      </c>
    </row>
    <row r="8440" spans="1:5">
      <c r="A8440" s="463" t="s">
        <v>295</v>
      </c>
      <c r="B8440" s="463" t="s">
        <v>307</v>
      </c>
      <c r="C8440" s="463"/>
      <c r="D8440" s="463"/>
      <c r="E8440" s="294" t="s">
        <v>8683</v>
      </c>
    </row>
    <row r="8441" spans="1:5">
      <c r="A8441" s="463" t="s">
        <v>295</v>
      </c>
      <c r="B8441" s="463" t="s">
        <v>307</v>
      </c>
      <c r="C8441" s="463"/>
      <c r="D8441" s="463"/>
      <c r="E8441" s="294" t="s">
        <v>8684</v>
      </c>
    </row>
    <row r="8442" spans="1:5">
      <c r="A8442" s="463" t="s">
        <v>295</v>
      </c>
      <c r="B8442" s="463" t="s">
        <v>307</v>
      </c>
      <c r="C8442" s="463"/>
      <c r="D8442" s="463"/>
      <c r="E8442" s="294" t="s">
        <v>8612</v>
      </c>
    </row>
    <row r="8443" spans="1:5">
      <c r="A8443" s="463" t="s">
        <v>295</v>
      </c>
      <c r="B8443" s="463" t="s">
        <v>307</v>
      </c>
      <c r="C8443" s="463"/>
      <c r="D8443" s="463"/>
      <c r="E8443" s="294" t="s">
        <v>4744</v>
      </c>
    </row>
    <row r="8444" spans="1:5">
      <c r="A8444" s="463" t="s">
        <v>295</v>
      </c>
      <c r="B8444" s="463" t="s">
        <v>307</v>
      </c>
      <c r="C8444" s="463"/>
      <c r="D8444" s="463"/>
      <c r="E8444" s="294" t="s">
        <v>61</v>
      </c>
    </row>
    <row r="8445" spans="1:5">
      <c r="A8445" s="463" t="s">
        <v>295</v>
      </c>
      <c r="B8445" s="463" t="s">
        <v>307</v>
      </c>
      <c r="C8445" s="463"/>
      <c r="D8445" s="463"/>
      <c r="E8445" s="294" t="s">
        <v>8685</v>
      </c>
    </row>
    <row r="8446" spans="1:5">
      <c r="A8446" s="463" t="s">
        <v>295</v>
      </c>
      <c r="B8446" s="463" t="s">
        <v>307</v>
      </c>
      <c r="C8446" s="463"/>
      <c r="D8446" s="463"/>
      <c r="E8446" s="294" t="s">
        <v>8686</v>
      </c>
    </row>
    <row r="8447" spans="1:5">
      <c r="A8447" s="463" t="s">
        <v>295</v>
      </c>
      <c r="B8447" s="463" t="s">
        <v>307</v>
      </c>
      <c r="C8447" s="463"/>
      <c r="D8447" s="463"/>
      <c r="E8447" s="294" t="s">
        <v>8687</v>
      </c>
    </row>
    <row r="8448" spans="1:5">
      <c r="A8448" s="463" t="s">
        <v>295</v>
      </c>
      <c r="B8448" s="463" t="s">
        <v>307</v>
      </c>
      <c r="C8448" s="463"/>
      <c r="D8448" s="463"/>
      <c r="E8448" s="294" t="s">
        <v>8689</v>
      </c>
    </row>
    <row r="8449" spans="1:5">
      <c r="A8449" s="463" t="s">
        <v>295</v>
      </c>
      <c r="B8449" s="463" t="s">
        <v>307</v>
      </c>
      <c r="C8449" s="463"/>
      <c r="D8449" s="463"/>
      <c r="E8449" s="294" t="s">
        <v>8664</v>
      </c>
    </row>
    <row r="8450" spans="1:5">
      <c r="A8450" s="463" t="s">
        <v>295</v>
      </c>
      <c r="B8450" s="463" t="s">
        <v>307</v>
      </c>
      <c r="C8450" s="463"/>
      <c r="D8450" s="463"/>
      <c r="E8450" s="294" t="s">
        <v>8691</v>
      </c>
    </row>
    <row r="8451" spans="1:5">
      <c r="A8451" s="463" t="s">
        <v>295</v>
      </c>
      <c r="B8451" s="463" t="s">
        <v>307</v>
      </c>
      <c r="C8451" s="463"/>
      <c r="D8451" s="463"/>
      <c r="E8451" s="294" t="s">
        <v>8694</v>
      </c>
    </row>
    <row r="8452" spans="1:5">
      <c r="A8452" s="463" t="s">
        <v>295</v>
      </c>
      <c r="B8452" s="463" t="s">
        <v>307</v>
      </c>
      <c r="C8452" s="463"/>
      <c r="D8452" s="463"/>
      <c r="E8452" s="294" t="s">
        <v>8695</v>
      </c>
    </row>
    <row r="8453" spans="1:5">
      <c r="A8453" s="463" t="s">
        <v>295</v>
      </c>
      <c r="B8453" s="463" t="s">
        <v>307</v>
      </c>
      <c r="C8453" s="463"/>
      <c r="D8453" s="463"/>
      <c r="E8453" s="294" t="s">
        <v>8696</v>
      </c>
    </row>
    <row r="8454" spans="1:5">
      <c r="A8454" s="463" t="s">
        <v>295</v>
      </c>
      <c r="B8454" s="463" t="s">
        <v>307</v>
      </c>
      <c r="C8454" s="463"/>
      <c r="D8454" s="463"/>
      <c r="E8454" s="294" t="s">
        <v>8698</v>
      </c>
    </row>
    <row r="8455" spans="1:5">
      <c r="A8455" s="463" t="s">
        <v>295</v>
      </c>
      <c r="B8455" s="463" t="s">
        <v>307</v>
      </c>
      <c r="C8455" s="463"/>
      <c r="D8455" s="463"/>
      <c r="E8455" s="294" t="s">
        <v>8699</v>
      </c>
    </row>
    <row r="8456" spans="1:5">
      <c r="A8456" s="463" t="s">
        <v>295</v>
      </c>
      <c r="B8456" s="463" t="s">
        <v>307</v>
      </c>
      <c r="C8456" s="463"/>
      <c r="D8456" s="463"/>
      <c r="E8456" s="294" t="s">
        <v>8700</v>
      </c>
    </row>
    <row r="8457" spans="1:5">
      <c r="A8457" s="463" t="s">
        <v>295</v>
      </c>
      <c r="B8457" s="463" t="s">
        <v>307</v>
      </c>
      <c r="C8457" s="463"/>
      <c r="D8457" s="463"/>
      <c r="E8457" s="294" t="s">
        <v>8701</v>
      </c>
    </row>
    <row r="8458" spans="1:5">
      <c r="A8458" s="463" t="s">
        <v>295</v>
      </c>
      <c r="B8458" s="463" t="s">
        <v>307</v>
      </c>
      <c r="C8458" s="463"/>
      <c r="D8458" s="463"/>
      <c r="E8458" s="294" t="s">
        <v>8702</v>
      </c>
    </row>
    <row r="8459" spans="1:5">
      <c r="A8459" s="463" t="s">
        <v>295</v>
      </c>
      <c r="B8459" s="463" t="s">
        <v>307</v>
      </c>
      <c r="C8459" s="463"/>
      <c r="D8459" s="463"/>
      <c r="E8459" s="294" t="s">
        <v>8703</v>
      </c>
    </row>
    <row r="8460" spans="1:5">
      <c r="A8460" s="463" t="s">
        <v>295</v>
      </c>
      <c r="B8460" s="463" t="s">
        <v>307</v>
      </c>
      <c r="C8460" s="463"/>
      <c r="D8460" s="463"/>
      <c r="E8460" s="294" t="s">
        <v>8628</v>
      </c>
    </row>
    <row r="8461" spans="1:5">
      <c r="A8461" s="463" t="s">
        <v>295</v>
      </c>
      <c r="B8461" s="463" t="s">
        <v>307</v>
      </c>
      <c r="C8461" s="463"/>
      <c r="D8461" s="463"/>
      <c r="E8461" s="294" t="s">
        <v>8706</v>
      </c>
    </row>
    <row r="8462" spans="1:5">
      <c r="A8462" s="463" t="s">
        <v>295</v>
      </c>
      <c r="B8462" s="463" t="s">
        <v>307</v>
      </c>
      <c r="C8462" s="463"/>
      <c r="D8462" s="463"/>
      <c r="E8462" s="294" t="s">
        <v>8688</v>
      </c>
    </row>
    <row r="8463" spans="1:5">
      <c r="A8463" s="463" t="s">
        <v>295</v>
      </c>
      <c r="B8463" s="463" t="s">
        <v>307</v>
      </c>
      <c r="C8463" s="463"/>
      <c r="D8463" s="463"/>
      <c r="E8463" s="294" t="s">
        <v>8709</v>
      </c>
    </row>
    <row r="8464" spans="1:5">
      <c r="A8464" s="463" t="s">
        <v>295</v>
      </c>
      <c r="B8464" s="463" t="s">
        <v>307</v>
      </c>
      <c r="C8464" s="463"/>
      <c r="D8464" s="463"/>
      <c r="E8464" s="294" t="s">
        <v>8710</v>
      </c>
    </row>
    <row r="8465" spans="1:5">
      <c r="A8465" s="463" t="s">
        <v>295</v>
      </c>
      <c r="B8465" s="463" t="s">
        <v>307</v>
      </c>
      <c r="C8465" s="463"/>
      <c r="D8465" s="463"/>
      <c r="E8465" s="294" t="s">
        <v>8692</v>
      </c>
    </row>
    <row r="8466" spans="1:5">
      <c r="A8466" s="463" t="s">
        <v>295</v>
      </c>
      <c r="B8466" s="463" t="s">
        <v>307</v>
      </c>
      <c r="C8466" s="463"/>
      <c r="D8466" s="463"/>
      <c r="E8466" s="294" t="s">
        <v>8712</v>
      </c>
    </row>
    <row r="8467" spans="1:5">
      <c r="A8467" s="463" t="s">
        <v>295</v>
      </c>
      <c r="B8467" s="463" t="s">
        <v>307</v>
      </c>
      <c r="C8467" s="463"/>
      <c r="D8467" s="463"/>
      <c r="E8467" s="294" t="s">
        <v>8713</v>
      </c>
    </row>
    <row r="8468" spans="1:5">
      <c r="A8468" s="463" t="s">
        <v>295</v>
      </c>
      <c r="B8468" s="463" t="s">
        <v>307</v>
      </c>
      <c r="C8468" s="463"/>
      <c r="D8468" s="463"/>
      <c r="E8468" s="294" t="s">
        <v>8714</v>
      </c>
    </row>
    <row r="8469" spans="1:5">
      <c r="A8469" s="463" t="s">
        <v>295</v>
      </c>
      <c r="B8469" s="463" t="s">
        <v>307</v>
      </c>
      <c r="C8469" s="463"/>
      <c r="D8469" s="463"/>
      <c r="E8469" s="294" t="s">
        <v>8705</v>
      </c>
    </row>
    <row r="8470" spans="1:5">
      <c r="A8470" s="463" t="s">
        <v>295</v>
      </c>
      <c r="B8470" s="463" t="s">
        <v>307</v>
      </c>
      <c r="C8470" s="463"/>
      <c r="D8470" s="463"/>
      <c r="E8470" s="294" t="s">
        <v>8717</v>
      </c>
    </row>
    <row r="8471" spans="1:5">
      <c r="A8471" s="463" t="s">
        <v>295</v>
      </c>
      <c r="B8471" s="463" t="s">
        <v>307</v>
      </c>
      <c r="C8471" s="463"/>
      <c r="D8471" s="463"/>
      <c r="E8471" s="294" t="s">
        <v>8718</v>
      </c>
    </row>
    <row r="8472" spans="1:5">
      <c r="A8472" s="463" t="s">
        <v>295</v>
      </c>
      <c r="B8472" s="463" t="s">
        <v>307</v>
      </c>
      <c r="C8472" s="463"/>
      <c r="D8472" s="463"/>
      <c r="E8472" s="294" t="s">
        <v>8719</v>
      </c>
    </row>
    <row r="8473" spans="1:5">
      <c r="A8473" s="463" t="s">
        <v>295</v>
      </c>
      <c r="B8473" s="463" t="s">
        <v>307</v>
      </c>
      <c r="C8473" s="463"/>
      <c r="D8473" s="463"/>
      <c r="E8473" s="294" t="s">
        <v>8721</v>
      </c>
    </row>
    <row r="8474" spans="1:5">
      <c r="A8474" s="463" t="s">
        <v>295</v>
      </c>
      <c r="B8474" s="463" t="s">
        <v>307</v>
      </c>
      <c r="C8474" s="463"/>
      <c r="D8474" s="463"/>
      <c r="E8474" s="294" t="s">
        <v>8722</v>
      </c>
    </row>
    <row r="8475" spans="1:5">
      <c r="A8475" s="463" t="s">
        <v>295</v>
      </c>
      <c r="B8475" s="463" t="s">
        <v>307</v>
      </c>
      <c r="C8475" s="463"/>
      <c r="D8475" s="463"/>
      <c r="E8475" s="294" t="s">
        <v>8723</v>
      </c>
    </row>
    <row r="8476" spans="1:5">
      <c r="A8476" s="463" t="s">
        <v>295</v>
      </c>
      <c r="B8476" s="463" t="s">
        <v>307</v>
      </c>
      <c r="C8476" s="463"/>
      <c r="D8476" s="463"/>
      <c r="E8476" s="294" t="s">
        <v>8724</v>
      </c>
    </row>
    <row r="8477" spans="1:5">
      <c r="A8477" s="463" t="s">
        <v>295</v>
      </c>
      <c r="B8477" s="463" t="s">
        <v>307</v>
      </c>
      <c r="C8477" s="463"/>
      <c r="D8477" s="463"/>
      <c r="E8477" s="294" t="s">
        <v>8725</v>
      </c>
    </row>
    <row r="8478" spans="1:5">
      <c r="A8478" s="463" t="s">
        <v>295</v>
      </c>
      <c r="B8478" s="463" t="s">
        <v>307</v>
      </c>
      <c r="C8478" s="463"/>
      <c r="D8478" s="463"/>
      <c r="E8478" s="294" t="s">
        <v>8720</v>
      </c>
    </row>
    <row r="8479" spans="1:5">
      <c r="A8479" s="463" t="s">
        <v>295</v>
      </c>
      <c r="B8479" s="463" t="s">
        <v>307</v>
      </c>
      <c r="C8479" s="463"/>
      <c r="D8479" s="463"/>
      <c r="E8479" s="294" t="s">
        <v>8726</v>
      </c>
    </row>
    <row r="8480" spans="1:5">
      <c r="A8480" s="463" t="s">
        <v>295</v>
      </c>
      <c r="B8480" s="463" t="s">
        <v>300</v>
      </c>
      <c r="C8480" s="463"/>
      <c r="D8480" s="463"/>
      <c r="E8480" s="294" t="s">
        <v>8128</v>
      </c>
    </row>
    <row r="8481" spans="1:5">
      <c r="A8481" s="463" t="s">
        <v>295</v>
      </c>
      <c r="B8481" s="463" t="s">
        <v>300</v>
      </c>
      <c r="C8481" s="463"/>
      <c r="D8481" s="463"/>
      <c r="E8481" s="294" t="s">
        <v>8129</v>
      </c>
    </row>
    <row r="8482" spans="1:5">
      <c r="A8482" s="463" t="s">
        <v>295</v>
      </c>
      <c r="B8482" s="463" t="s">
        <v>300</v>
      </c>
      <c r="C8482" s="463"/>
      <c r="D8482" s="463"/>
      <c r="E8482" s="294" t="s">
        <v>8149</v>
      </c>
    </row>
    <row r="8483" spans="1:5">
      <c r="A8483" s="463" t="s">
        <v>295</v>
      </c>
      <c r="B8483" s="463" t="s">
        <v>300</v>
      </c>
      <c r="C8483" s="463"/>
      <c r="D8483" s="463"/>
      <c r="E8483" s="294" t="s">
        <v>8130</v>
      </c>
    </row>
    <row r="8484" spans="1:5">
      <c r="A8484" s="463" t="s">
        <v>295</v>
      </c>
      <c r="B8484" s="463" t="s">
        <v>300</v>
      </c>
      <c r="C8484" s="463"/>
      <c r="D8484" s="463"/>
      <c r="E8484" s="294" t="s">
        <v>8131</v>
      </c>
    </row>
    <row r="8485" spans="1:5">
      <c r="A8485" s="463" t="s">
        <v>295</v>
      </c>
      <c r="B8485" s="463" t="s">
        <v>300</v>
      </c>
      <c r="C8485" s="463"/>
      <c r="D8485" s="463"/>
      <c r="E8485" s="294" t="s">
        <v>8132</v>
      </c>
    </row>
    <row r="8486" spans="1:5">
      <c r="A8486" s="463" t="s">
        <v>295</v>
      </c>
      <c r="B8486" s="463" t="s">
        <v>300</v>
      </c>
      <c r="C8486" s="463"/>
      <c r="D8486" s="463"/>
      <c r="E8486" s="294" t="s">
        <v>8133</v>
      </c>
    </row>
    <row r="8487" spans="1:5">
      <c r="A8487" s="463" t="s">
        <v>295</v>
      </c>
      <c r="B8487" s="463" t="s">
        <v>300</v>
      </c>
      <c r="C8487" s="463"/>
      <c r="D8487" s="463"/>
      <c r="E8487" s="294" t="s">
        <v>8134</v>
      </c>
    </row>
    <row r="8488" spans="1:5">
      <c r="A8488" s="463" t="s">
        <v>295</v>
      </c>
      <c r="B8488" s="463" t="s">
        <v>300</v>
      </c>
      <c r="C8488" s="463"/>
      <c r="D8488" s="463"/>
      <c r="E8488" s="294" t="s">
        <v>8135</v>
      </c>
    </row>
    <row r="8489" spans="1:5">
      <c r="A8489" s="463" t="s">
        <v>295</v>
      </c>
      <c r="B8489" s="463" t="s">
        <v>300</v>
      </c>
      <c r="C8489" s="463"/>
      <c r="D8489" s="463"/>
      <c r="E8489" s="294" t="s">
        <v>8136</v>
      </c>
    </row>
    <row r="8490" spans="1:5">
      <c r="A8490" s="463" t="s">
        <v>295</v>
      </c>
      <c r="B8490" s="463" t="s">
        <v>300</v>
      </c>
      <c r="C8490" s="463"/>
      <c r="D8490" s="463"/>
      <c r="E8490" s="294" t="s">
        <v>8137</v>
      </c>
    </row>
    <row r="8491" spans="1:5">
      <c r="A8491" s="463" t="s">
        <v>295</v>
      </c>
      <c r="B8491" s="463" t="s">
        <v>300</v>
      </c>
      <c r="C8491" s="463"/>
      <c r="D8491" s="463"/>
      <c r="E8491" s="294" t="s">
        <v>8127</v>
      </c>
    </row>
    <row r="8492" spans="1:5">
      <c r="A8492" s="463" t="s">
        <v>295</v>
      </c>
      <c r="B8492" s="463" t="s">
        <v>300</v>
      </c>
      <c r="C8492" s="463"/>
      <c r="D8492" s="463"/>
      <c r="E8492" s="294" t="s">
        <v>8138</v>
      </c>
    </row>
    <row r="8493" spans="1:5">
      <c r="A8493" s="463" t="s">
        <v>295</v>
      </c>
      <c r="B8493" s="463" t="s">
        <v>300</v>
      </c>
      <c r="C8493" s="463"/>
      <c r="D8493" s="463"/>
      <c r="E8493" s="294" t="s">
        <v>8150</v>
      </c>
    </row>
    <row r="8494" spans="1:5">
      <c r="A8494" s="463" t="s">
        <v>295</v>
      </c>
      <c r="B8494" s="463" t="s">
        <v>300</v>
      </c>
      <c r="C8494" s="463"/>
      <c r="D8494" s="463"/>
      <c r="E8494" s="294" t="s">
        <v>8140</v>
      </c>
    </row>
    <row r="8495" spans="1:5">
      <c r="A8495" s="463" t="s">
        <v>295</v>
      </c>
      <c r="B8495" s="463" t="s">
        <v>300</v>
      </c>
      <c r="C8495" s="463"/>
      <c r="D8495" s="463"/>
      <c r="E8495" s="294" t="s">
        <v>8141</v>
      </c>
    </row>
    <row r="8496" spans="1:5">
      <c r="A8496" s="463" t="s">
        <v>295</v>
      </c>
      <c r="B8496" s="463" t="s">
        <v>300</v>
      </c>
      <c r="C8496" s="463"/>
      <c r="D8496" s="463"/>
      <c r="E8496" s="294" t="s">
        <v>8142</v>
      </c>
    </row>
    <row r="8497" spans="1:5">
      <c r="A8497" s="463" t="s">
        <v>295</v>
      </c>
      <c r="B8497" s="463" t="s">
        <v>300</v>
      </c>
      <c r="C8497" s="463"/>
      <c r="D8497" s="463"/>
      <c r="E8497" s="294" t="s">
        <v>8143</v>
      </c>
    </row>
    <row r="8498" spans="1:5">
      <c r="A8498" s="463" t="s">
        <v>295</v>
      </c>
      <c r="B8498" s="463" t="s">
        <v>300</v>
      </c>
      <c r="C8498" s="463"/>
      <c r="D8498" s="463"/>
      <c r="E8498" s="294" t="s">
        <v>8144</v>
      </c>
    </row>
    <row r="8499" spans="1:5">
      <c r="A8499" s="463" t="s">
        <v>295</v>
      </c>
      <c r="B8499" s="463" t="s">
        <v>300</v>
      </c>
      <c r="C8499" s="463"/>
      <c r="D8499" s="463"/>
      <c r="E8499" s="294" t="s">
        <v>8145</v>
      </c>
    </row>
    <row r="8500" spans="1:5">
      <c r="A8500" s="463" t="s">
        <v>295</v>
      </c>
      <c r="B8500" s="463" t="s">
        <v>300</v>
      </c>
      <c r="C8500" s="463"/>
      <c r="D8500" s="463"/>
      <c r="E8500" s="294" t="s">
        <v>8146</v>
      </c>
    </row>
    <row r="8501" spans="1:5">
      <c r="A8501" s="463" t="s">
        <v>295</v>
      </c>
      <c r="B8501" s="463" t="s">
        <v>300</v>
      </c>
      <c r="C8501" s="463"/>
      <c r="D8501" s="463"/>
      <c r="E8501" s="294" t="s">
        <v>8147</v>
      </c>
    </row>
    <row r="8502" spans="1:5">
      <c r="A8502" s="463" t="s">
        <v>295</v>
      </c>
      <c r="B8502" s="463" t="s">
        <v>300</v>
      </c>
      <c r="C8502" s="463"/>
      <c r="D8502" s="463"/>
      <c r="E8502" s="294" t="s">
        <v>1046</v>
      </c>
    </row>
    <row r="8503" spans="1:5">
      <c r="A8503" s="463" t="s">
        <v>295</v>
      </c>
      <c r="B8503" s="463" t="s">
        <v>300</v>
      </c>
      <c r="C8503" s="463"/>
      <c r="D8503" s="463"/>
      <c r="E8503" s="294" t="s">
        <v>8151</v>
      </c>
    </row>
    <row r="8504" spans="1:5">
      <c r="A8504" s="463" t="s">
        <v>295</v>
      </c>
      <c r="B8504" s="463" t="s">
        <v>300</v>
      </c>
      <c r="C8504" s="463"/>
      <c r="D8504" s="463"/>
      <c r="E8504" s="294" t="s">
        <v>8148</v>
      </c>
    </row>
    <row r="8505" spans="1:5">
      <c r="A8505" s="463" t="s">
        <v>295</v>
      </c>
      <c r="B8505" s="463" t="s">
        <v>300</v>
      </c>
      <c r="C8505" s="463"/>
      <c r="D8505" s="463"/>
      <c r="E8505" s="294" t="s">
        <v>8152</v>
      </c>
    </row>
    <row r="8506" spans="1:5">
      <c r="A8506" s="463" t="s">
        <v>295</v>
      </c>
      <c r="B8506" s="463" t="s">
        <v>300</v>
      </c>
      <c r="C8506" s="463"/>
      <c r="D8506" s="463"/>
      <c r="E8506" s="294" t="s">
        <v>8153</v>
      </c>
    </row>
    <row r="8507" spans="1:5">
      <c r="A8507" s="463" t="s">
        <v>295</v>
      </c>
      <c r="B8507" s="463" t="s">
        <v>300</v>
      </c>
      <c r="C8507" s="463"/>
      <c r="D8507" s="463"/>
      <c r="E8507" s="294" t="s">
        <v>8154</v>
      </c>
    </row>
    <row r="8508" spans="1:5">
      <c r="A8508" s="463" t="s">
        <v>295</v>
      </c>
      <c r="B8508" s="463" t="s">
        <v>300</v>
      </c>
      <c r="C8508" s="463"/>
      <c r="D8508" s="463"/>
      <c r="E8508" s="294" t="s">
        <v>8155</v>
      </c>
    </row>
    <row r="8509" spans="1:5">
      <c r="A8509" s="463" t="s">
        <v>295</v>
      </c>
      <c r="B8509" s="463" t="s">
        <v>300</v>
      </c>
      <c r="C8509" s="463"/>
      <c r="D8509" s="463"/>
      <c r="E8509" s="294" t="s">
        <v>8139</v>
      </c>
    </row>
    <row r="8510" spans="1:5">
      <c r="A8510" s="463" t="s">
        <v>295</v>
      </c>
      <c r="B8510" s="463" t="s">
        <v>300</v>
      </c>
      <c r="C8510" s="463"/>
      <c r="D8510" s="463"/>
      <c r="E8510" s="294" t="s">
        <v>8156</v>
      </c>
    </row>
    <row r="8511" spans="1:5">
      <c r="A8511" s="463" t="s">
        <v>295</v>
      </c>
      <c r="B8511" s="463" t="s">
        <v>300</v>
      </c>
      <c r="C8511" s="463"/>
      <c r="D8511" s="463"/>
      <c r="E8511" s="294" t="s">
        <v>8157</v>
      </c>
    </row>
    <row r="8512" spans="1:5">
      <c r="A8512" s="463" t="s">
        <v>295</v>
      </c>
      <c r="B8512" s="463" t="s">
        <v>303</v>
      </c>
      <c r="C8512" s="463"/>
      <c r="D8512" s="463"/>
      <c r="E8512" s="294" t="s">
        <v>8158</v>
      </c>
    </row>
    <row r="8513" spans="1:5">
      <c r="A8513" s="463" t="s">
        <v>295</v>
      </c>
      <c r="B8513" s="463" t="s">
        <v>303</v>
      </c>
      <c r="C8513" s="463"/>
      <c r="D8513" s="463"/>
      <c r="E8513" s="294" t="s">
        <v>8159</v>
      </c>
    </row>
    <row r="8514" spans="1:5">
      <c r="A8514" s="463" t="s">
        <v>295</v>
      </c>
      <c r="B8514" s="463" t="s">
        <v>303</v>
      </c>
      <c r="C8514" s="463"/>
      <c r="D8514" s="463"/>
      <c r="E8514" s="294" t="s">
        <v>8160</v>
      </c>
    </row>
    <row r="8515" spans="1:5">
      <c r="A8515" s="463" t="s">
        <v>295</v>
      </c>
      <c r="B8515" s="463" t="s">
        <v>303</v>
      </c>
      <c r="C8515" s="463"/>
      <c r="D8515" s="463"/>
      <c r="E8515" s="294" t="s">
        <v>8161</v>
      </c>
    </row>
    <row r="8516" spans="1:5">
      <c r="A8516" s="463" t="s">
        <v>295</v>
      </c>
      <c r="B8516" s="463" t="s">
        <v>303</v>
      </c>
      <c r="C8516" s="463"/>
      <c r="D8516" s="463"/>
      <c r="E8516" s="294" t="s">
        <v>8162</v>
      </c>
    </row>
    <row r="8517" spans="1:5">
      <c r="A8517" s="463" t="s">
        <v>295</v>
      </c>
      <c r="B8517" s="463" t="s">
        <v>303</v>
      </c>
      <c r="C8517" s="463"/>
      <c r="D8517" s="463"/>
      <c r="E8517" s="294" t="s">
        <v>8163</v>
      </c>
    </row>
    <row r="8518" spans="1:5">
      <c r="A8518" s="463" t="s">
        <v>295</v>
      </c>
      <c r="B8518" s="463" t="s">
        <v>303</v>
      </c>
      <c r="C8518" s="463"/>
      <c r="D8518" s="463"/>
      <c r="E8518" s="294" t="s">
        <v>8164</v>
      </c>
    </row>
    <row r="8519" spans="1:5">
      <c r="A8519" s="463" t="s">
        <v>295</v>
      </c>
      <c r="B8519" s="463" t="s">
        <v>303</v>
      </c>
      <c r="C8519" s="463"/>
      <c r="D8519" s="463"/>
      <c r="E8519" s="294" t="s">
        <v>8165</v>
      </c>
    </row>
    <row r="8520" spans="1:5">
      <c r="A8520" s="463" t="s">
        <v>295</v>
      </c>
      <c r="B8520" s="463" t="s">
        <v>303</v>
      </c>
      <c r="C8520" s="463"/>
      <c r="D8520" s="463"/>
      <c r="E8520" s="294" t="s">
        <v>8166</v>
      </c>
    </row>
    <row r="8521" spans="1:5">
      <c r="A8521" s="463" t="s">
        <v>295</v>
      </c>
      <c r="B8521" s="463" t="s">
        <v>303</v>
      </c>
      <c r="C8521" s="463"/>
      <c r="D8521" s="463"/>
      <c r="E8521" s="294" t="s">
        <v>8167</v>
      </c>
    </row>
    <row r="8522" spans="1:5">
      <c r="A8522" s="463" t="s">
        <v>295</v>
      </c>
      <c r="B8522" s="463" t="s">
        <v>303</v>
      </c>
      <c r="C8522" s="463"/>
      <c r="D8522" s="463"/>
      <c r="E8522" s="294" t="s">
        <v>8168</v>
      </c>
    </row>
    <row r="8523" spans="1:5">
      <c r="A8523" s="463" t="s">
        <v>295</v>
      </c>
      <c r="B8523" s="463" t="s">
        <v>303</v>
      </c>
      <c r="C8523" s="463"/>
      <c r="D8523" s="463"/>
      <c r="E8523" s="294" t="s">
        <v>8169</v>
      </c>
    </row>
    <row r="8524" spans="1:5">
      <c r="A8524" s="463" t="s">
        <v>295</v>
      </c>
      <c r="B8524" s="463" t="s">
        <v>303</v>
      </c>
      <c r="C8524" s="463"/>
      <c r="D8524" s="463"/>
      <c r="E8524" s="294" t="s">
        <v>8170</v>
      </c>
    </row>
    <row r="8525" spans="1:5">
      <c r="A8525" s="463" t="s">
        <v>295</v>
      </c>
      <c r="B8525" s="463" t="s">
        <v>303</v>
      </c>
      <c r="C8525" s="463"/>
      <c r="D8525" s="463"/>
      <c r="E8525" s="294" t="s">
        <v>8171</v>
      </c>
    </row>
    <row r="8526" spans="1:5">
      <c r="A8526" s="463" t="s">
        <v>295</v>
      </c>
      <c r="B8526" s="463" t="s">
        <v>303</v>
      </c>
      <c r="C8526" s="463"/>
      <c r="D8526" s="463"/>
      <c r="E8526" s="294" t="s">
        <v>8172</v>
      </c>
    </row>
    <row r="8527" spans="1:5">
      <c r="A8527" s="463" t="s">
        <v>295</v>
      </c>
      <c r="B8527" s="463" t="s">
        <v>303</v>
      </c>
      <c r="C8527" s="463"/>
      <c r="D8527" s="463"/>
      <c r="E8527" s="294" t="s">
        <v>8173</v>
      </c>
    </row>
    <row r="8528" spans="1:5">
      <c r="A8528" s="463" t="s">
        <v>295</v>
      </c>
      <c r="B8528" s="463" t="s">
        <v>303</v>
      </c>
      <c r="C8528" s="463"/>
      <c r="D8528" s="463"/>
      <c r="E8528" s="294" t="s">
        <v>8174</v>
      </c>
    </row>
    <row r="8529" spans="1:5">
      <c r="A8529" s="463" t="s">
        <v>295</v>
      </c>
      <c r="B8529" s="463" t="s">
        <v>303</v>
      </c>
      <c r="C8529" s="463"/>
      <c r="D8529" s="463"/>
      <c r="E8529" s="294" t="s">
        <v>8175</v>
      </c>
    </row>
    <row r="8530" spans="1:5">
      <c r="A8530" s="463" t="s">
        <v>295</v>
      </c>
      <c r="B8530" s="463" t="s">
        <v>303</v>
      </c>
      <c r="C8530" s="463"/>
      <c r="D8530" s="463"/>
      <c r="E8530" s="294" t="s">
        <v>8176</v>
      </c>
    </row>
    <row r="8531" spans="1:5">
      <c r="A8531" s="463" t="s">
        <v>295</v>
      </c>
      <c r="B8531" s="463" t="s">
        <v>303</v>
      </c>
      <c r="C8531" s="463"/>
      <c r="D8531" s="463"/>
      <c r="E8531" s="294" t="s">
        <v>8177</v>
      </c>
    </row>
    <row r="8532" spans="1:5">
      <c r="A8532" s="463" t="s">
        <v>295</v>
      </c>
      <c r="B8532" s="463" t="s">
        <v>309</v>
      </c>
      <c r="C8532" s="463"/>
      <c r="D8532" s="463"/>
      <c r="E8532" s="294" t="s">
        <v>8727</v>
      </c>
    </row>
    <row r="8533" spans="1:5">
      <c r="A8533" s="463" t="s">
        <v>295</v>
      </c>
      <c r="B8533" s="463" t="s">
        <v>309</v>
      </c>
      <c r="C8533" s="463"/>
      <c r="D8533" s="463"/>
      <c r="E8533" s="294" t="s">
        <v>8728</v>
      </c>
    </row>
    <row r="8534" spans="1:5">
      <c r="A8534" s="463" t="s">
        <v>295</v>
      </c>
      <c r="B8534" s="463" t="s">
        <v>309</v>
      </c>
      <c r="C8534" s="463"/>
      <c r="D8534" s="463"/>
      <c r="E8534" s="294" t="s">
        <v>8730</v>
      </c>
    </row>
    <row r="8535" spans="1:5">
      <c r="A8535" s="463" t="s">
        <v>295</v>
      </c>
      <c r="B8535" s="463" t="s">
        <v>309</v>
      </c>
      <c r="C8535" s="463"/>
      <c r="D8535" s="463"/>
      <c r="E8535" s="294" t="s">
        <v>8731</v>
      </c>
    </row>
    <row r="8536" spans="1:5">
      <c r="A8536" s="463" t="s">
        <v>295</v>
      </c>
      <c r="B8536" s="463" t="s">
        <v>309</v>
      </c>
      <c r="C8536" s="463"/>
      <c r="D8536" s="463"/>
      <c r="E8536" s="294" t="s">
        <v>8729</v>
      </c>
    </row>
    <row r="8537" spans="1:5">
      <c r="A8537" s="463" t="s">
        <v>295</v>
      </c>
      <c r="B8537" s="463" t="s">
        <v>309</v>
      </c>
      <c r="C8537" s="463"/>
      <c r="D8537" s="463"/>
      <c r="E8537" s="294" t="s">
        <v>8735</v>
      </c>
    </row>
    <row r="8538" spans="1:5">
      <c r="A8538" s="463" t="s">
        <v>295</v>
      </c>
      <c r="B8538" s="463" t="s">
        <v>309</v>
      </c>
      <c r="C8538" s="463"/>
      <c r="D8538" s="463"/>
      <c r="E8538" s="294" t="s">
        <v>8743</v>
      </c>
    </row>
    <row r="8539" spans="1:5">
      <c r="A8539" s="463" t="s">
        <v>295</v>
      </c>
      <c r="B8539" s="463" t="s">
        <v>309</v>
      </c>
      <c r="C8539" s="463"/>
      <c r="D8539" s="463"/>
      <c r="E8539" s="294" t="s">
        <v>8732</v>
      </c>
    </row>
    <row r="8540" spans="1:5">
      <c r="A8540" s="463" t="s">
        <v>295</v>
      </c>
      <c r="B8540" s="463" t="s">
        <v>309</v>
      </c>
      <c r="C8540" s="463"/>
      <c r="D8540" s="463"/>
      <c r="E8540" s="294" t="s">
        <v>8733</v>
      </c>
    </row>
    <row r="8541" spans="1:5">
      <c r="A8541" s="463" t="s">
        <v>295</v>
      </c>
      <c r="B8541" s="463" t="s">
        <v>309</v>
      </c>
      <c r="C8541" s="463"/>
      <c r="D8541" s="463"/>
      <c r="E8541" s="294" t="s">
        <v>8734</v>
      </c>
    </row>
    <row r="8542" spans="1:5">
      <c r="A8542" s="463" t="s">
        <v>295</v>
      </c>
      <c r="B8542" s="463" t="s">
        <v>309</v>
      </c>
      <c r="C8542" s="463"/>
      <c r="D8542" s="463"/>
      <c r="E8542" s="294" t="s">
        <v>8736</v>
      </c>
    </row>
    <row r="8543" spans="1:5">
      <c r="A8543" s="463" t="s">
        <v>295</v>
      </c>
      <c r="B8543" s="463" t="s">
        <v>309</v>
      </c>
      <c r="C8543" s="463"/>
      <c r="D8543" s="463"/>
      <c r="E8543" s="294" t="s">
        <v>8737</v>
      </c>
    </row>
    <row r="8544" spans="1:5">
      <c r="A8544" s="463" t="s">
        <v>295</v>
      </c>
      <c r="B8544" s="463" t="s">
        <v>309</v>
      </c>
      <c r="C8544" s="463"/>
      <c r="D8544" s="463"/>
      <c r="E8544" s="294" t="s">
        <v>8738</v>
      </c>
    </row>
    <row r="8545" spans="1:5">
      <c r="A8545" s="463" t="s">
        <v>295</v>
      </c>
      <c r="B8545" s="463" t="s">
        <v>309</v>
      </c>
      <c r="C8545" s="463"/>
      <c r="D8545" s="463"/>
      <c r="E8545" s="294" t="s">
        <v>8744</v>
      </c>
    </row>
    <row r="8546" spans="1:5">
      <c r="A8546" s="463" t="s">
        <v>295</v>
      </c>
      <c r="B8546" s="463" t="s">
        <v>309</v>
      </c>
      <c r="C8546" s="463"/>
      <c r="D8546" s="463"/>
      <c r="E8546" s="294" t="s">
        <v>8739</v>
      </c>
    </row>
    <row r="8547" spans="1:5">
      <c r="A8547" s="463" t="s">
        <v>295</v>
      </c>
      <c r="B8547" s="463" t="s">
        <v>309</v>
      </c>
      <c r="C8547" s="463"/>
      <c r="D8547" s="463"/>
      <c r="E8547" s="294" t="s">
        <v>8740</v>
      </c>
    </row>
    <row r="8548" spans="1:5">
      <c r="A8548" s="463" t="s">
        <v>295</v>
      </c>
      <c r="B8548" s="463" t="s">
        <v>309</v>
      </c>
      <c r="C8548" s="463"/>
      <c r="D8548" s="463"/>
      <c r="E8548" s="294" t="s">
        <v>8741</v>
      </c>
    </row>
    <row r="8549" spans="1:5">
      <c r="A8549" s="463" t="s">
        <v>295</v>
      </c>
      <c r="B8549" s="463" t="s">
        <v>309</v>
      </c>
      <c r="C8549" s="463"/>
      <c r="D8549" s="463"/>
      <c r="E8549" s="294" t="s">
        <v>8742</v>
      </c>
    </row>
    <row r="8550" spans="1:5">
      <c r="A8550" s="463" t="s">
        <v>295</v>
      </c>
      <c r="B8550" s="463" t="s">
        <v>309</v>
      </c>
      <c r="C8550" s="463"/>
      <c r="D8550" s="463"/>
      <c r="E8550" s="294" t="s">
        <v>5129</v>
      </c>
    </row>
    <row r="8551" spans="1:5">
      <c r="A8551" s="463" t="s">
        <v>295</v>
      </c>
      <c r="B8551" s="463" t="s">
        <v>309</v>
      </c>
      <c r="C8551" s="463"/>
      <c r="D8551" s="463"/>
      <c r="E8551" s="294" t="s">
        <v>8750</v>
      </c>
    </row>
    <row r="8552" spans="1:5">
      <c r="A8552" s="463" t="s">
        <v>295</v>
      </c>
      <c r="B8552" s="463" t="s">
        <v>309</v>
      </c>
      <c r="C8552" s="463"/>
      <c r="D8552" s="463"/>
      <c r="E8552" s="294" t="s">
        <v>8745</v>
      </c>
    </row>
    <row r="8553" spans="1:5">
      <c r="A8553" s="463" t="s">
        <v>295</v>
      </c>
      <c r="B8553" s="463" t="s">
        <v>309</v>
      </c>
      <c r="C8553" s="463"/>
      <c r="D8553" s="463"/>
      <c r="E8553" s="294" t="s">
        <v>8746</v>
      </c>
    </row>
    <row r="8554" spans="1:5">
      <c r="A8554" s="463" t="s">
        <v>295</v>
      </c>
      <c r="B8554" s="463" t="s">
        <v>309</v>
      </c>
      <c r="C8554" s="463"/>
      <c r="D8554" s="463"/>
      <c r="E8554" s="294" t="s">
        <v>8747</v>
      </c>
    </row>
    <row r="8555" spans="1:5">
      <c r="A8555" s="463" t="s">
        <v>295</v>
      </c>
      <c r="B8555" s="463" t="s">
        <v>309</v>
      </c>
      <c r="C8555" s="463"/>
      <c r="D8555" s="463"/>
      <c r="E8555" s="294" t="s">
        <v>8748</v>
      </c>
    </row>
    <row r="8556" spans="1:5">
      <c r="A8556" s="463" t="s">
        <v>295</v>
      </c>
      <c r="B8556" s="463" t="s">
        <v>309</v>
      </c>
      <c r="C8556" s="463"/>
      <c r="D8556" s="463"/>
      <c r="E8556" s="294" t="s">
        <v>8749</v>
      </c>
    </row>
    <row r="8557" spans="1:5">
      <c r="A8557" s="463" t="s">
        <v>295</v>
      </c>
      <c r="B8557" s="463" t="s">
        <v>309</v>
      </c>
      <c r="C8557" s="463"/>
      <c r="D8557" s="463"/>
      <c r="E8557" s="294" t="s">
        <v>8751</v>
      </c>
    </row>
    <row r="8558" spans="1:5">
      <c r="A8558" s="463" t="s">
        <v>295</v>
      </c>
      <c r="B8558" s="463" t="s">
        <v>8752</v>
      </c>
      <c r="C8558" s="463"/>
      <c r="D8558" s="463"/>
      <c r="E8558" s="294" t="s">
        <v>8753</v>
      </c>
    </row>
    <row r="8559" spans="1:5">
      <c r="A8559" s="463" t="s">
        <v>295</v>
      </c>
      <c r="B8559" s="463" t="s">
        <v>312</v>
      </c>
      <c r="C8559" s="463"/>
      <c r="D8559" s="463"/>
      <c r="E8559" s="294" t="s">
        <v>8758</v>
      </c>
    </row>
    <row r="8560" spans="1:5">
      <c r="A8560" s="463" t="s">
        <v>295</v>
      </c>
      <c r="B8560" s="463" t="s">
        <v>312</v>
      </c>
      <c r="C8560" s="463"/>
      <c r="D8560" s="463"/>
      <c r="E8560" s="294" t="s">
        <v>8759</v>
      </c>
    </row>
    <row r="8561" spans="1:5">
      <c r="A8561" s="463" t="s">
        <v>295</v>
      </c>
      <c r="B8561" s="463" t="s">
        <v>312</v>
      </c>
      <c r="C8561" s="463"/>
      <c r="D8561" s="463"/>
      <c r="E8561" s="294" t="s">
        <v>8760</v>
      </c>
    </row>
    <row r="8562" spans="1:5">
      <c r="A8562" s="463" t="s">
        <v>295</v>
      </c>
      <c r="B8562" s="463" t="s">
        <v>312</v>
      </c>
      <c r="C8562" s="463"/>
      <c r="D8562" s="463"/>
      <c r="E8562" s="294" t="s">
        <v>8761</v>
      </c>
    </row>
    <row r="8563" spans="1:5">
      <c r="A8563" s="463" t="s">
        <v>295</v>
      </c>
      <c r="B8563" s="463" t="s">
        <v>312</v>
      </c>
      <c r="C8563" s="463"/>
      <c r="D8563" s="463"/>
      <c r="E8563" s="294" t="s">
        <v>8762</v>
      </c>
    </row>
    <row r="8564" spans="1:5">
      <c r="A8564" s="463" t="s">
        <v>295</v>
      </c>
      <c r="B8564" s="463" t="s">
        <v>312</v>
      </c>
      <c r="C8564" s="463"/>
      <c r="D8564" s="463"/>
      <c r="E8564" s="294" t="s">
        <v>8763</v>
      </c>
    </row>
    <row r="8565" spans="1:5">
      <c r="A8565" s="463" t="s">
        <v>295</v>
      </c>
      <c r="B8565" s="463" t="s">
        <v>312</v>
      </c>
      <c r="C8565" s="463"/>
      <c r="D8565" s="463"/>
      <c r="E8565" s="294" t="s">
        <v>8764</v>
      </c>
    </row>
    <row r="8566" spans="1:5">
      <c r="A8566" s="463" t="s">
        <v>295</v>
      </c>
      <c r="B8566" s="463" t="s">
        <v>312</v>
      </c>
      <c r="C8566" s="463"/>
      <c r="D8566" s="463"/>
      <c r="E8566" s="294" t="s">
        <v>8765</v>
      </c>
    </row>
    <row r="8567" spans="1:5">
      <c r="A8567" s="463" t="s">
        <v>295</v>
      </c>
      <c r="B8567" s="463" t="s">
        <v>312</v>
      </c>
      <c r="C8567" s="463"/>
      <c r="D8567" s="463"/>
      <c r="E8567" s="294" t="s">
        <v>8766</v>
      </c>
    </row>
    <row r="8568" spans="1:5">
      <c r="A8568" s="463" t="s">
        <v>295</v>
      </c>
      <c r="B8568" s="463" t="s">
        <v>312</v>
      </c>
      <c r="C8568" s="463"/>
      <c r="D8568" s="463"/>
      <c r="E8568" s="294" t="s">
        <v>10725</v>
      </c>
    </row>
    <row r="8569" spans="1:5">
      <c r="A8569" s="463" t="s">
        <v>295</v>
      </c>
      <c r="B8569" s="463" t="s">
        <v>312</v>
      </c>
      <c r="C8569" s="463"/>
      <c r="D8569" s="463"/>
      <c r="E8569" s="294" t="s">
        <v>8754</v>
      </c>
    </row>
    <row r="8570" spans="1:5">
      <c r="A8570" s="463" t="s">
        <v>295</v>
      </c>
      <c r="B8570" s="463" t="s">
        <v>312</v>
      </c>
      <c r="C8570" s="463"/>
      <c r="D8570" s="463"/>
      <c r="E8570" s="294" t="s">
        <v>8755</v>
      </c>
    </row>
    <row r="8571" spans="1:5">
      <c r="A8571" s="463" t="s">
        <v>295</v>
      </c>
      <c r="B8571" s="463" t="s">
        <v>312</v>
      </c>
      <c r="C8571" s="463"/>
      <c r="D8571" s="463"/>
      <c r="E8571" s="294" t="s">
        <v>8756</v>
      </c>
    </row>
    <row r="8572" spans="1:5">
      <c r="A8572" s="463" t="s">
        <v>295</v>
      </c>
      <c r="B8572" s="463" t="s">
        <v>312</v>
      </c>
      <c r="C8572" s="463"/>
      <c r="D8572" s="463"/>
      <c r="E8572" s="294" t="s">
        <v>8757</v>
      </c>
    </row>
    <row r="8573" spans="1:5">
      <c r="A8573" s="463" t="s">
        <v>295</v>
      </c>
      <c r="B8573" s="463" t="s">
        <v>305</v>
      </c>
      <c r="C8573" s="463"/>
      <c r="D8573" s="463"/>
      <c r="E8573" s="294" t="s">
        <v>8821</v>
      </c>
    </row>
    <row r="8574" spans="1:5">
      <c r="A8574" s="463" t="s">
        <v>295</v>
      </c>
      <c r="B8574" s="463" t="s">
        <v>305</v>
      </c>
      <c r="C8574" s="463"/>
      <c r="D8574" s="463"/>
      <c r="E8574" s="294" t="s">
        <v>8822</v>
      </c>
    </row>
    <row r="8575" spans="1:5">
      <c r="A8575" s="463" t="s">
        <v>295</v>
      </c>
      <c r="B8575" s="463" t="s">
        <v>305</v>
      </c>
      <c r="C8575" s="463"/>
      <c r="D8575" s="463"/>
      <c r="E8575" s="294" t="s">
        <v>8823</v>
      </c>
    </row>
    <row r="8576" spans="1:5">
      <c r="A8576" s="463" t="s">
        <v>295</v>
      </c>
      <c r="B8576" s="463" t="s">
        <v>305</v>
      </c>
      <c r="C8576" s="463"/>
      <c r="D8576" s="463"/>
      <c r="E8576" s="294" t="s">
        <v>8824</v>
      </c>
    </row>
    <row r="8577" spans="1:5">
      <c r="A8577" s="463" t="s">
        <v>295</v>
      </c>
      <c r="B8577" s="463" t="s">
        <v>305</v>
      </c>
      <c r="C8577" s="463"/>
      <c r="D8577" s="463"/>
      <c r="E8577" s="294" t="s">
        <v>8825</v>
      </c>
    </row>
    <row r="8578" spans="1:5">
      <c r="A8578" s="463" t="s">
        <v>295</v>
      </c>
      <c r="B8578" s="463" t="s">
        <v>305</v>
      </c>
      <c r="C8578" s="463"/>
      <c r="D8578" s="463"/>
      <c r="E8578" s="294" t="s">
        <v>8826</v>
      </c>
    </row>
    <row r="8579" spans="1:5">
      <c r="A8579" s="463" t="s">
        <v>295</v>
      </c>
      <c r="B8579" s="463" t="s">
        <v>305</v>
      </c>
      <c r="C8579" s="463"/>
      <c r="D8579" s="463"/>
      <c r="E8579" s="294" t="s">
        <v>8840</v>
      </c>
    </row>
    <row r="8580" spans="1:5">
      <c r="A8580" s="463" t="s">
        <v>295</v>
      </c>
      <c r="B8580" s="463" t="s">
        <v>305</v>
      </c>
      <c r="C8580" s="463"/>
      <c r="D8580" s="463"/>
      <c r="E8580" s="294" t="s">
        <v>8827</v>
      </c>
    </row>
    <row r="8581" spans="1:5">
      <c r="A8581" s="463" t="s">
        <v>295</v>
      </c>
      <c r="B8581" s="463" t="s">
        <v>305</v>
      </c>
      <c r="C8581" s="463"/>
      <c r="D8581" s="463"/>
      <c r="E8581" s="294" t="s">
        <v>8828</v>
      </c>
    </row>
    <row r="8582" spans="1:5">
      <c r="A8582" s="463" t="s">
        <v>295</v>
      </c>
      <c r="B8582" s="463" t="s">
        <v>305</v>
      </c>
      <c r="C8582" s="463"/>
      <c r="D8582" s="463"/>
      <c r="E8582" s="294" t="s">
        <v>8829</v>
      </c>
    </row>
    <row r="8583" spans="1:5">
      <c r="A8583" s="463" t="s">
        <v>295</v>
      </c>
      <c r="B8583" s="463" t="s">
        <v>305</v>
      </c>
      <c r="C8583" s="463"/>
      <c r="D8583" s="463"/>
      <c r="E8583" s="294" t="s">
        <v>8830</v>
      </c>
    </row>
    <row r="8584" spans="1:5">
      <c r="A8584" s="463" t="s">
        <v>295</v>
      </c>
      <c r="B8584" s="463" t="s">
        <v>305</v>
      </c>
      <c r="C8584" s="463"/>
      <c r="D8584" s="463"/>
      <c r="E8584" s="294" t="s">
        <v>8831</v>
      </c>
    </row>
    <row r="8585" spans="1:5">
      <c r="A8585" s="463" t="s">
        <v>295</v>
      </c>
      <c r="B8585" s="463" t="s">
        <v>305</v>
      </c>
      <c r="C8585" s="463"/>
      <c r="D8585" s="463"/>
      <c r="E8585" s="294" t="s">
        <v>8832</v>
      </c>
    </row>
    <row r="8586" spans="1:5">
      <c r="A8586" s="463" t="s">
        <v>295</v>
      </c>
      <c r="B8586" s="463" t="s">
        <v>305</v>
      </c>
      <c r="C8586" s="463"/>
      <c r="D8586" s="463"/>
      <c r="E8586" s="294" t="s">
        <v>8833</v>
      </c>
    </row>
    <row r="8587" spans="1:5">
      <c r="A8587" s="463" t="s">
        <v>295</v>
      </c>
      <c r="B8587" s="463" t="s">
        <v>305</v>
      </c>
      <c r="C8587" s="463"/>
      <c r="D8587" s="463"/>
      <c r="E8587" s="294" t="s">
        <v>8834</v>
      </c>
    </row>
    <row r="8588" spans="1:5">
      <c r="A8588" s="463" t="s">
        <v>295</v>
      </c>
      <c r="B8588" s="463" t="s">
        <v>305</v>
      </c>
      <c r="C8588" s="463"/>
      <c r="D8588" s="463"/>
      <c r="E8588" s="294" t="s">
        <v>8835</v>
      </c>
    </row>
    <row r="8589" spans="1:5">
      <c r="A8589" s="463" t="s">
        <v>295</v>
      </c>
      <c r="B8589" s="463" t="s">
        <v>305</v>
      </c>
      <c r="C8589" s="463"/>
      <c r="D8589" s="463"/>
      <c r="E8589" s="294" t="s">
        <v>8841</v>
      </c>
    </row>
    <row r="8590" spans="1:5">
      <c r="A8590" s="463" t="s">
        <v>295</v>
      </c>
      <c r="B8590" s="463" t="s">
        <v>305</v>
      </c>
      <c r="C8590" s="463"/>
      <c r="D8590" s="463"/>
      <c r="E8590" s="294" t="s">
        <v>8836</v>
      </c>
    </row>
    <row r="8591" spans="1:5">
      <c r="A8591" s="463" t="s">
        <v>295</v>
      </c>
      <c r="B8591" s="463" t="s">
        <v>305</v>
      </c>
      <c r="C8591" s="463"/>
      <c r="D8591" s="463"/>
      <c r="E8591" s="294" t="s">
        <v>8837</v>
      </c>
    </row>
    <row r="8592" spans="1:5">
      <c r="A8592" s="463" t="s">
        <v>295</v>
      </c>
      <c r="B8592" s="463" t="s">
        <v>305</v>
      </c>
      <c r="C8592" s="463"/>
      <c r="D8592" s="463"/>
      <c r="E8592" s="294" t="s">
        <v>8820</v>
      </c>
    </row>
    <row r="8593" spans="1:5">
      <c r="A8593" s="463" t="s">
        <v>295</v>
      </c>
      <c r="B8593" s="463" t="s">
        <v>305</v>
      </c>
      <c r="C8593" s="463"/>
      <c r="D8593" s="463"/>
      <c r="E8593" s="294" t="s">
        <v>1782</v>
      </c>
    </row>
    <row r="8594" spans="1:5">
      <c r="A8594" s="463" t="s">
        <v>295</v>
      </c>
      <c r="B8594" s="463" t="s">
        <v>305</v>
      </c>
      <c r="C8594" s="463"/>
      <c r="D8594" s="463"/>
      <c r="E8594" s="294" t="s">
        <v>8838</v>
      </c>
    </row>
    <row r="8595" spans="1:5">
      <c r="A8595" s="463" t="s">
        <v>295</v>
      </c>
      <c r="B8595" s="463" t="s">
        <v>305</v>
      </c>
      <c r="C8595" s="463"/>
      <c r="D8595" s="463"/>
      <c r="E8595" s="294" t="s">
        <v>8839</v>
      </c>
    </row>
    <row r="8596" spans="1:5">
      <c r="A8596" s="463" t="s">
        <v>295</v>
      </c>
      <c r="B8596" s="463" t="s">
        <v>305</v>
      </c>
      <c r="C8596" s="463"/>
      <c r="D8596" s="463"/>
      <c r="E8596" s="294" t="s">
        <v>8842</v>
      </c>
    </row>
    <row r="8597" spans="1:5">
      <c r="A8597" s="463" t="s">
        <v>295</v>
      </c>
      <c r="B8597" s="463" t="s">
        <v>305</v>
      </c>
      <c r="C8597" s="463" t="s">
        <v>2199</v>
      </c>
      <c r="D8597" s="463"/>
      <c r="E8597" s="294" t="s">
        <v>8845</v>
      </c>
    </row>
    <row r="8598" spans="1:5">
      <c r="A8598" s="463" t="s">
        <v>295</v>
      </c>
      <c r="B8598" s="463" t="s">
        <v>305</v>
      </c>
      <c r="C8598" s="463"/>
      <c r="D8598" s="463"/>
      <c r="E8598" s="294" t="s">
        <v>8843</v>
      </c>
    </row>
    <row r="8599" spans="1:5">
      <c r="A8599" s="463" t="s">
        <v>295</v>
      </c>
      <c r="B8599" s="463" t="s">
        <v>305</v>
      </c>
      <c r="C8599" s="463"/>
      <c r="D8599" s="463"/>
      <c r="E8599" s="294" t="s">
        <v>8844</v>
      </c>
    </row>
    <row r="8600" spans="1:5">
      <c r="A8600" s="463" t="s">
        <v>295</v>
      </c>
      <c r="B8600" s="463" t="s">
        <v>301</v>
      </c>
      <c r="C8600" s="463"/>
      <c r="D8600" s="463"/>
      <c r="E8600" s="294" t="s">
        <v>8222</v>
      </c>
    </row>
    <row r="8601" spans="1:5">
      <c r="A8601" s="463" t="s">
        <v>295</v>
      </c>
      <c r="B8601" s="463" t="s">
        <v>301</v>
      </c>
      <c r="C8601" s="463"/>
      <c r="D8601" s="463"/>
      <c r="E8601" s="294" t="s">
        <v>8178</v>
      </c>
    </row>
    <row r="8602" spans="1:5">
      <c r="A8602" s="463" t="s">
        <v>295</v>
      </c>
      <c r="B8602" s="463" t="s">
        <v>301</v>
      </c>
      <c r="C8602" s="463"/>
      <c r="D8602" s="463"/>
      <c r="E8602" s="294" t="s">
        <v>8179</v>
      </c>
    </row>
    <row r="8603" spans="1:5">
      <c r="A8603" s="463" t="s">
        <v>295</v>
      </c>
      <c r="B8603" s="463" t="s">
        <v>301</v>
      </c>
      <c r="C8603" s="463"/>
      <c r="D8603" s="463"/>
      <c r="E8603" s="294" t="s">
        <v>8180</v>
      </c>
    </row>
    <row r="8604" spans="1:5">
      <c r="A8604" s="463" t="s">
        <v>295</v>
      </c>
      <c r="B8604" s="463" t="s">
        <v>301</v>
      </c>
      <c r="C8604" s="463"/>
      <c r="D8604" s="463"/>
      <c r="E8604" s="294" t="s">
        <v>8216</v>
      </c>
    </row>
    <row r="8605" spans="1:5">
      <c r="A8605" s="463" t="s">
        <v>295</v>
      </c>
      <c r="B8605" s="463" t="s">
        <v>301</v>
      </c>
      <c r="C8605" s="463"/>
      <c r="D8605" s="463"/>
      <c r="E8605" s="294" t="s">
        <v>8181</v>
      </c>
    </row>
    <row r="8606" spans="1:5">
      <c r="A8606" s="463" t="s">
        <v>295</v>
      </c>
      <c r="B8606" s="463" t="s">
        <v>301</v>
      </c>
      <c r="C8606" s="463"/>
      <c r="D8606" s="463"/>
      <c r="E8606" s="294" t="s">
        <v>8182</v>
      </c>
    </row>
    <row r="8607" spans="1:5">
      <c r="A8607" s="463" t="s">
        <v>295</v>
      </c>
      <c r="B8607" s="463" t="s">
        <v>301</v>
      </c>
      <c r="C8607" s="463"/>
      <c r="D8607" s="463"/>
      <c r="E8607" s="294" t="s">
        <v>8184</v>
      </c>
    </row>
    <row r="8608" spans="1:5">
      <c r="A8608" s="463" t="s">
        <v>295</v>
      </c>
      <c r="B8608" s="463" t="s">
        <v>301</v>
      </c>
      <c r="C8608" s="463"/>
      <c r="D8608" s="463"/>
      <c r="E8608" s="294" t="s">
        <v>8185</v>
      </c>
    </row>
    <row r="8609" spans="1:5">
      <c r="A8609" s="463" t="s">
        <v>295</v>
      </c>
      <c r="B8609" s="463" t="s">
        <v>301</v>
      </c>
      <c r="C8609" s="463"/>
      <c r="D8609" s="463"/>
      <c r="E8609" s="294" t="s">
        <v>8186</v>
      </c>
    </row>
    <row r="8610" spans="1:5">
      <c r="A8610" s="463" t="s">
        <v>295</v>
      </c>
      <c r="B8610" s="463" t="s">
        <v>301</v>
      </c>
      <c r="C8610" s="463"/>
      <c r="D8610" s="463"/>
      <c r="E8610" s="294" t="s">
        <v>8187</v>
      </c>
    </row>
    <row r="8611" spans="1:5">
      <c r="A8611" s="463" t="s">
        <v>295</v>
      </c>
      <c r="B8611" s="463" t="s">
        <v>301</v>
      </c>
      <c r="C8611" s="463"/>
      <c r="D8611" s="463"/>
      <c r="E8611" s="294" t="s">
        <v>8217</v>
      </c>
    </row>
    <row r="8612" spans="1:5">
      <c r="A8612" s="463" t="s">
        <v>295</v>
      </c>
      <c r="B8612" s="463" t="s">
        <v>301</v>
      </c>
      <c r="C8612" s="463"/>
      <c r="D8612" s="463"/>
      <c r="E8612" s="294" t="s">
        <v>8218</v>
      </c>
    </row>
    <row r="8613" spans="1:5">
      <c r="A8613" s="463" t="s">
        <v>295</v>
      </c>
      <c r="B8613" s="463" t="s">
        <v>301</v>
      </c>
      <c r="C8613" s="463"/>
      <c r="D8613" s="463"/>
      <c r="E8613" s="294" t="s">
        <v>8188</v>
      </c>
    </row>
    <row r="8614" spans="1:5">
      <c r="A8614" s="463" t="s">
        <v>295</v>
      </c>
      <c r="B8614" s="463" t="s">
        <v>301</v>
      </c>
      <c r="C8614" s="463"/>
      <c r="D8614" s="463"/>
      <c r="E8614" s="294" t="s">
        <v>8189</v>
      </c>
    </row>
    <row r="8615" spans="1:5">
      <c r="A8615" s="463" t="s">
        <v>295</v>
      </c>
      <c r="B8615" s="463" t="s">
        <v>301</v>
      </c>
      <c r="C8615" s="463"/>
      <c r="D8615" s="463"/>
      <c r="E8615" s="294" t="s">
        <v>8190</v>
      </c>
    </row>
    <row r="8616" spans="1:5">
      <c r="A8616" s="463" t="s">
        <v>295</v>
      </c>
      <c r="B8616" s="463" t="s">
        <v>301</v>
      </c>
      <c r="C8616" s="463"/>
      <c r="D8616" s="463"/>
      <c r="E8616" s="294" t="s">
        <v>8219</v>
      </c>
    </row>
    <row r="8617" spans="1:5">
      <c r="A8617" s="463" t="s">
        <v>295</v>
      </c>
      <c r="B8617" s="463" t="s">
        <v>301</v>
      </c>
      <c r="C8617" s="463"/>
      <c r="D8617" s="463"/>
      <c r="E8617" s="294" t="s">
        <v>8220</v>
      </c>
    </row>
    <row r="8618" spans="1:5">
      <c r="A8618" s="463" t="s">
        <v>295</v>
      </c>
      <c r="B8618" s="463" t="s">
        <v>301</v>
      </c>
      <c r="C8618" s="463"/>
      <c r="D8618" s="463"/>
      <c r="E8618" s="294" t="s">
        <v>8223</v>
      </c>
    </row>
    <row r="8619" spans="1:5">
      <c r="A8619" s="463" t="s">
        <v>295</v>
      </c>
      <c r="B8619" s="463" t="s">
        <v>301</v>
      </c>
      <c r="C8619" s="463"/>
      <c r="D8619" s="463"/>
      <c r="E8619" s="294" t="s">
        <v>8192</v>
      </c>
    </row>
    <row r="8620" spans="1:5">
      <c r="A8620" s="463" t="s">
        <v>295</v>
      </c>
      <c r="B8620" s="463" t="s">
        <v>301</v>
      </c>
      <c r="C8620" s="463"/>
      <c r="D8620" s="463"/>
      <c r="E8620" s="294" t="s">
        <v>8194</v>
      </c>
    </row>
    <row r="8621" spans="1:5">
      <c r="A8621" s="463" t="s">
        <v>295</v>
      </c>
      <c r="B8621" s="463" t="s">
        <v>301</v>
      </c>
      <c r="C8621" s="463"/>
      <c r="D8621" s="463"/>
      <c r="E8621" s="294" t="s">
        <v>8195</v>
      </c>
    </row>
    <row r="8622" spans="1:5">
      <c r="A8622" s="463" t="s">
        <v>295</v>
      </c>
      <c r="B8622" s="463" t="s">
        <v>301</v>
      </c>
      <c r="C8622" s="463"/>
      <c r="D8622" s="463"/>
      <c r="E8622" s="294" t="s">
        <v>8196</v>
      </c>
    </row>
    <row r="8623" spans="1:5">
      <c r="A8623" s="463" t="s">
        <v>295</v>
      </c>
      <c r="B8623" s="463" t="s">
        <v>301</v>
      </c>
      <c r="C8623" s="463"/>
      <c r="D8623" s="463"/>
      <c r="E8623" s="294" t="s">
        <v>8183</v>
      </c>
    </row>
    <row r="8624" spans="1:5">
      <c r="A8624" s="463" t="s">
        <v>295</v>
      </c>
      <c r="B8624" s="463" t="s">
        <v>301</v>
      </c>
      <c r="C8624" s="463"/>
      <c r="D8624" s="463"/>
      <c r="E8624" s="294" t="s">
        <v>8197</v>
      </c>
    </row>
    <row r="8625" spans="1:5">
      <c r="A8625" s="463" t="s">
        <v>295</v>
      </c>
      <c r="B8625" s="463" t="s">
        <v>301</v>
      </c>
      <c r="C8625" s="463"/>
      <c r="D8625" s="463"/>
      <c r="E8625" s="294" t="s">
        <v>8198</v>
      </c>
    </row>
    <row r="8626" spans="1:5">
      <c r="A8626" s="463" t="s">
        <v>295</v>
      </c>
      <c r="B8626" s="463" t="s">
        <v>301</v>
      </c>
      <c r="C8626" s="463"/>
      <c r="D8626" s="463"/>
      <c r="E8626" s="294" t="s">
        <v>8199</v>
      </c>
    </row>
    <row r="8627" spans="1:5">
      <c r="A8627" s="463" t="s">
        <v>295</v>
      </c>
      <c r="B8627" s="463" t="s">
        <v>301</v>
      </c>
      <c r="C8627" s="463"/>
      <c r="D8627" s="463"/>
      <c r="E8627" s="294" t="s">
        <v>8200</v>
      </c>
    </row>
    <row r="8628" spans="1:5">
      <c r="A8628" s="463" t="s">
        <v>295</v>
      </c>
      <c r="B8628" s="463" t="s">
        <v>301</v>
      </c>
      <c r="C8628" s="463"/>
      <c r="D8628" s="463"/>
      <c r="E8628" s="294" t="s">
        <v>8201</v>
      </c>
    </row>
    <row r="8629" spans="1:5">
      <c r="A8629" s="463" t="s">
        <v>295</v>
      </c>
      <c r="B8629" s="463" t="s">
        <v>301</v>
      </c>
      <c r="C8629" s="463"/>
      <c r="D8629" s="463"/>
      <c r="E8629" s="294" t="s">
        <v>8202</v>
      </c>
    </row>
    <row r="8630" spans="1:5">
      <c r="A8630" s="463" t="s">
        <v>295</v>
      </c>
      <c r="B8630" s="463" t="s">
        <v>301</v>
      </c>
      <c r="C8630" s="463"/>
      <c r="D8630" s="463"/>
      <c r="E8630" s="294" t="s">
        <v>8191</v>
      </c>
    </row>
    <row r="8631" spans="1:5">
      <c r="A8631" s="463" t="s">
        <v>295</v>
      </c>
      <c r="B8631" s="463" t="s">
        <v>301</v>
      </c>
      <c r="C8631" s="463"/>
      <c r="D8631" s="463"/>
      <c r="E8631" s="294" t="s">
        <v>8203</v>
      </c>
    </row>
    <row r="8632" spans="1:5">
      <c r="A8632" s="463" t="s">
        <v>295</v>
      </c>
      <c r="B8632" s="463" t="s">
        <v>301</v>
      </c>
      <c r="C8632" s="463"/>
      <c r="D8632" s="463"/>
      <c r="E8632" s="294" t="s">
        <v>8204</v>
      </c>
    </row>
    <row r="8633" spans="1:5">
      <c r="A8633" s="463" t="s">
        <v>295</v>
      </c>
      <c r="B8633" s="463" t="s">
        <v>301</v>
      </c>
      <c r="C8633" s="463"/>
      <c r="D8633" s="463"/>
      <c r="E8633" s="294" t="s">
        <v>8205</v>
      </c>
    </row>
    <row r="8634" spans="1:5">
      <c r="A8634" s="463" t="s">
        <v>295</v>
      </c>
      <c r="B8634" s="463" t="s">
        <v>301</v>
      </c>
      <c r="C8634" s="463"/>
      <c r="D8634" s="463"/>
      <c r="E8634" s="294" t="s">
        <v>8206</v>
      </c>
    </row>
    <row r="8635" spans="1:5">
      <c r="A8635" s="463" t="s">
        <v>295</v>
      </c>
      <c r="B8635" s="463" t="s">
        <v>301</v>
      </c>
      <c r="C8635" s="463"/>
      <c r="D8635" s="463"/>
      <c r="E8635" s="294" t="s">
        <v>8207</v>
      </c>
    </row>
    <row r="8636" spans="1:5">
      <c r="A8636" s="463" t="s">
        <v>295</v>
      </c>
      <c r="B8636" s="463" t="s">
        <v>301</v>
      </c>
      <c r="C8636" s="463"/>
      <c r="D8636" s="463"/>
      <c r="E8636" s="294" t="s">
        <v>8208</v>
      </c>
    </row>
    <row r="8637" spans="1:5">
      <c r="A8637" s="463" t="s">
        <v>295</v>
      </c>
      <c r="B8637" s="463" t="s">
        <v>301</v>
      </c>
      <c r="C8637" s="463"/>
      <c r="D8637" s="463"/>
      <c r="E8637" s="294" t="s">
        <v>8209</v>
      </c>
    </row>
    <row r="8638" spans="1:5">
      <c r="A8638" s="463" t="s">
        <v>295</v>
      </c>
      <c r="B8638" s="463" t="s">
        <v>301</v>
      </c>
      <c r="C8638" s="463"/>
      <c r="D8638" s="463"/>
      <c r="E8638" s="294" t="s">
        <v>8210</v>
      </c>
    </row>
    <row r="8639" spans="1:5">
      <c r="A8639" s="463" t="s">
        <v>295</v>
      </c>
      <c r="B8639" s="463" t="s">
        <v>301</v>
      </c>
      <c r="C8639" s="463"/>
      <c r="D8639" s="463"/>
      <c r="E8639" s="294" t="s">
        <v>8211</v>
      </c>
    </row>
    <row r="8640" spans="1:5">
      <c r="A8640" s="463" t="s">
        <v>295</v>
      </c>
      <c r="B8640" s="463" t="s">
        <v>301</v>
      </c>
      <c r="C8640" s="463"/>
      <c r="D8640" s="463"/>
      <c r="E8640" s="294" t="s">
        <v>8212</v>
      </c>
    </row>
    <row r="8641" spans="1:5">
      <c r="A8641" s="463" t="s">
        <v>295</v>
      </c>
      <c r="B8641" s="463" t="s">
        <v>301</v>
      </c>
      <c r="C8641" s="463"/>
      <c r="D8641" s="463"/>
      <c r="E8641" s="294" t="s">
        <v>8213</v>
      </c>
    </row>
    <row r="8642" spans="1:5">
      <c r="A8642" s="463" t="s">
        <v>295</v>
      </c>
      <c r="B8642" s="463" t="s">
        <v>301</v>
      </c>
      <c r="C8642" s="463"/>
      <c r="D8642" s="463"/>
      <c r="E8642" s="294" t="s">
        <v>8214</v>
      </c>
    </row>
    <row r="8643" spans="1:5">
      <c r="A8643" s="463" t="s">
        <v>295</v>
      </c>
      <c r="B8643" s="463" t="s">
        <v>301</v>
      </c>
      <c r="C8643" s="463"/>
      <c r="D8643" s="463"/>
      <c r="E8643" s="294" t="s">
        <v>8215</v>
      </c>
    </row>
    <row r="8644" spans="1:5">
      <c r="A8644" s="463" t="s">
        <v>295</v>
      </c>
      <c r="B8644" s="463" t="s">
        <v>301</v>
      </c>
      <c r="C8644" s="463"/>
      <c r="D8644" s="463"/>
      <c r="E8644" s="294" t="s">
        <v>4758</v>
      </c>
    </row>
    <row r="8645" spans="1:5">
      <c r="A8645" s="463" t="s">
        <v>295</v>
      </c>
      <c r="B8645" s="463" t="s">
        <v>301</v>
      </c>
      <c r="C8645" s="463"/>
      <c r="D8645" s="463"/>
      <c r="E8645" s="294" t="s">
        <v>8221</v>
      </c>
    </row>
    <row r="8646" spans="1:5">
      <c r="A8646" s="463" t="s">
        <v>295</v>
      </c>
      <c r="B8646" s="463" t="s">
        <v>301</v>
      </c>
      <c r="C8646" s="463"/>
      <c r="D8646" s="463"/>
      <c r="E8646" s="294" t="s">
        <v>8224</v>
      </c>
    </row>
    <row r="8647" spans="1:5">
      <c r="A8647" s="463" t="s">
        <v>295</v>
      </c>
      <c r="B8647" s="463" t="s">
        <v>301</v>
      </c>
      <c r="C8647" s="463"/>
      <c r="D8647" s="463"/>
      <c r="E8647" s="294" t="s">
        <v>8225</v>
      </c>
    </row>
    <row r="8648" spans="1:5">
      <c r="A8648" s="463" t="s">
        <v>295</v>
      </c>
      <c r="B8648" s="463" t="s">
        <v>301</v>
      </c>
      <c r="C8648" s="463"/>
      <c r="D8648" s="463"/>
      <c r="E8648" s="294" t="s">
        <v>8193</v>
      </c>
    </row>
    <row r="8649" spans="1:5">
      <c r="A8649" s="463" t="s">
        <v>295</v>
      </c>
      <c r="B8649" s="463" t="s">
        <v>301</v>
      </c>
      <c r="C8649" s="463"/>
      <c r="D8649" s="463"/>
      <c r="E8649" s="294" t="s">
        <v>8226</v>
      </c>
    </row>
    <row r="8650" spans="1:5">
      <c r="A8650" s="463" t="s">
        <v>295</v>
      </c>
      <c r="B8650" s="463" t="s">
        <v>302</v>
      </c>
      <c r="C8650" s="463"/>
      <c r="D8650" s="463"/>
      <c r="E8650" s="294" t="s">
        <v>282</v>
      </c>
    </row>
    <row r="8651" spans="1:5">
      <c r="A8651" s="463" t="s">
        <v>295</v>
      </c>
      <c r="B8651" s="463" t="s">
        <v>302</v>
      </c>
      <c r="C8651" s="463"/>
      <c r="D8651" s="463"/>
      <c r="E8651" s="294" t="s">
        <v>8227</v>
      </c>
    </row>
    <row r="8652" spans="1:5">
      <c r="A8652" s="463" t="s">
        <v>295</v>
      </c>
      <c r="B8652" s="463" t="s">
        <v>302</v>
      </c>
      <c r="C8652" s="463"/>
      <c r="D8652" s="463"/>
      <c r="E8652" s="294" t="s">
        <v>8232</v>
      </c>
    </row>
    <row r="8653" spans="1:5">
      <c r="A8653" s="463" t="s">
        <v>295</v>
      </c>
      <c r="B8653" s="463" t="s">
        <v>302</v>
      </c>
      <c r="C8653" s="463"/>
      <c r="D8653" s="463"/>
      <c r="E8653" s="294" t="s">
        <v>8239</v>
      </c>
    </row>
    <row r="8654" spans="1:5">
      <c r="A8654" s="463" t="s">
        <v>295</v>
      </c>
      <c r="B8654" s="463" t="s">
        <v>302</v>
      </c>
      <c r="C8654" s="463"/>
      <c r="D8654" s="463"/>
      <c r="E8654" s="294" t="s">
        <v>8233</v>
      </c>
    </row>
    <row r="8655" spans="1:5">
      <c r="A8655" s="463" t="s">
        <v>295</v>
      </c>
      <c r="B8655" s="463" t="s">
        <v>302</v>
      </c>
      <c r="C8655" s="463"/>
      <c r="D8655" s="463"/>
      <c r="E8655" s="294" t="s">
        <v>8234</v>
      </c>
    </row>
    <row r="8656" spans="1:5">
      <c r="A8656" s="463" t="s">
        <v>295</v>
      </c>
      <c r="B8656" s="463" t="s">
        <v>302</v>
      </c>
      <c r="C8656" s="463"/>
      <c r="D8656" s="463"/>
      <c r="E8656" s="294" t="s">
        <v>8235</v>
      </c>
    </row>
    <row r="8657" spans="1:5">
      <c r="A8657" s="463" t="s">
        <v>295</v>
      </c>
      <c r="B8657" s="463" t="s">
        <v>302</v>
      </c>
      <c r="C8657" s="463"/>
      <c r="D8657" s="463"/>
      <c r="E8657" s="294" t="s">
        <v>8236</v>
      </c>
    </row>
    <row r="8658" spans="1:5">
      <c r="A8658" s="463" t="s">
        <v>295</v>
      </c>
      <c r="B8658" s="463" t="s">
        <v>302</v>
      </c>
      <c r="C8658" s="463"/>
      <c r="D8658" s="463"/>
      <c r="E8658" s="294" t="s">
        <v>8237</v>
      </c>
    </row>
    <row r="8659" spans="1:5">
      <c r="A8659" s="463" t="s">
        <v>295</v>
      </c>
      <c r="B8659" s="463" t="s">
        <v>302</v>
      </c>
      <c r="C8659" s="463"/>
      <c r="D8659" s="463"/>
      <c r="E8659" s="294" t="s">
        <v>8238</v>
      </c>
    </row>
    <row r="8660" spans="1:5">
      <c r="A8660" s="463" t="s">
        <v>295</v>
      </c>
      <c r="B8660" s="463" t="s">
        <v>302</v>
      </c>
      <c r="C8660" s="463"/>
      <c r="D8660" s="463"/>
      <c r="E8660" s="294" t="s">
        <v>8243</v>
      </c>
    </row>
    <row r="8661" spans="1:5">
      <c r="A8661" s="463" t="s">
        <v>295</v>
      </c>
      <c r="B8661" s="463" t="s">
        <v>302</v>
      </c>
      <c r="C8661" s="463"/>
      <c r="D8661" s="463"/>
      <c r="E8661" s="294" t="s">
        <v>8228</v>
      </c>
    </row>
    <row r="8662" spans="1:5">
      <c r="A8662" s="463" t="s">
        <v>295</v>
      </c>
      <c r="B8662" s="463" t="s">
        <v>302</v>
      </c>
      <c r="C8662" s="463"/>
      <c r="D8662" s="463"/>
      <c r="E8662" s="294" t="s">
        <v>8240</v>
      </c>
    </row>
    <row r="8663" spans="1:5">
      <c r="A8663" s="463" t="s">
        <v>295</v>
      </c>
      <c r="B8663" s="463" t="s">
        <v>302</v>
      </c>
      <c r="C8663" s="463"/>
      <c r="D8663" s="463"/>
      <c r="E8663" s="294" t="s">
        <v>8241</v>
      </c>
    </row>
    <row r="8664" spans="1:5">
      <c r="A8664" s="463" t="s">
        <v>295</v>
      </c>
      <c r="B8664" s="463" t="s">
        <v>302</v>
      </c>
      <c r="C8664" s="463"/>
      <c r="D8664" s="463"/>
      <c r="E8664" s="294" t="s">
        <v>8242</v>
      </c>
    </row>
    <row r="8665" spans="1:5">
      <c r="A8665" s="463" t="s">
        <v>295</v>
      </c>
      <c r="B8665" s="463" t="s">
        <v>302</v>
      </c>
      <c r="C8665" s="463"/>
      <c r="D8665" s="463"/>
      <c r="E8665" s="294" t="s">
        <v>8245</v>
      </c>
    </row>
    <row r="8666" spans="1:5">
      <c r="A8666" s="463" t="s">
        <v>295</v>
      </c>
      <c r="B8666" s="463" t="s">
        <v>302</v>
      </c>
      <c r="C8666" s="463"/>
      <c r="D8666" s="463"/>
      <c r="E8666" s="294" t="s">
        <v>8246</v>
      </c>
    </row>
    <row r="8667" spans="1:5">
      <c r="A8667" s="463" t="s">
        <v>295</v>
      </c>
      <c r="B8667" s="463" t="s">
        <v>302</v>
      </c>
      <c r="C8667" s="463"/>
      <c r="D8667" s="463"/>
      <c r="E8667" s="294" t="s">
        <v>8247</v>
      </c>
    </row>
    <row r="8668" spans="1:5">
      <c r="A8668" s="463" t="s">
        <v>295</v>
      </c>
      <c r="B8668" s="463" t="s">
        <v>302</v>
      </c>
      <c r="C8668" s="463"/>
      <c r="D8668" s="463"/>
      <c r="E8668" s="294" t="s">
        <v>8249</v>
      </c>
    </row>
    <row r="8669" spans="1:5">
      <c r="A8669" s="463" t="s">
        <v>295</v>
      </c>
      <c r="B8669" s="463" t="s">
        <v>302</v>
      </c>
      <c r="C8669" s="463"/>
      <c r="D8669" s="463"/>
      <c r="E8669" s="294" t="s">
        <v>8250</v>
      </c>
    </row>
    <row r="8670" spans="1:5">
      <c r="A8670" s="463" t="s">
        <v>295</v>
      </c>
      <c r="B8670" s="463" t="s">
        <v>302</v>
      </c>
      <c r="C8670" s="463"/>
      <c r="D8670" s="463"/>
      <c r="E8670" s="294" t="s">
        <v>8251</v>
      </c>
    </row>
    <row r="8671" spans="1:5">
      <c r="A8671" s="463" t="s">
        <v>295</v>
      </c>
      <c r="B8671" s="463" t="s">
        <v>302</v>
      </c>
      <c r="C8671" s="463"/>
      <c r="D8671" s="463"/>
      <c r="E8671" s="294" t="s">
        <v>8267</v>
      </c>
    </row>
    <row r="8672" spans="1:5">
      <c r="A8672" s="463" t="s">
        <v>295</v>
      </c>
      <c r="B8672" s="463" t="s">
        <v>302</v>
      </c>
      <c r="C8672" s="463"/>
      <c r="D8672" s="463"/>
      <c r="E8672" s="294" t="s">
        <v>8253</v>
      </c>
    </row>
    <row r="8673" spans="1:5">
      <c r="A8673" s="463" t="s">
        <v>295</v>
      </c>
      <c r="B8673" s="463" t="s">
        <v>302</v>
      </c>
      <c r="C8673" s="463"/>
      <c r="D8673" s="463"/>
      <c r="E8673" s="294" t="s">
        <v>8252</v>
      </c>
    </row>
    <row r="8674" spans="1:5">
      <c r="A8674" s="463" t="s">
        <v>295</v>
      </c>
      <c r="B8674" s="463" t="s">
        <v>302</v>
      </c>
      <c r="C8674" s="463"/>
      <c r="D8674" s="463"/>
      <c r="E8674" s="294" t="s">
        <v>8248</v>
      </c>
    </row>
    <row r="8675" spans="1:5">
      <c r="A8675" s="463" t="s">
        <v>295</v>
      </c>
      <c r="B8675" s="463" t="s">
        <v>302</v>
      </c>
      <c r="C8675" s="463"/>
      <c r="D8675" s="463" t="s">
        <v>10726</v>
      </c>
      <c r="E8675" s="294" t="s">
        <v>8254</v>
      </c>
    </row>
    <row r="8676" spans="1:5">
      <c r="A8676" s="463" t="s">
        <v>295</v>
      </c>
      <c r="B8676" s="463" t="s">
        <v>302</v>
      </c>
      <c r="C8676" s="463"/>
      <c r="D8676" s="463" t="s">
        <v>10726</v>
      </c>
      <c r="E8676" s="294" t="s">
        <v>8255</v>
      </c>
    </row>
    <row r="8677" spans="1:5">
      <c r="A8677" s="463" t="s">
        <v>295</v>
      </c>
      <c r="B8677" s="463" t="s">
        <v>302</v>
      </c>
      <c r="C8677" s="463"/>
      <c r="D8677" s="463" t="s">
        <v>10726</v>
      </c>
      <c r="E8677" s="294" t="s">
        <v>8256</v>
      </c>
    </row>
    <row r="8678" spans="1:5">
      <c r="A8678" s="463" t="s">
        <v>295</v>
      </c>
      <c r="B8678" s="463" t="s">
        <v>302</v>
      </c>
      <c r="C8678" s="463"/>
      <c r="D8678" s="463"/>
      <c r="E8678" s="294" t="s">
        <v>8257</v>
      </c>
    </row>
    <row r="8679" spans="1:5">
      <c r="A8679" s="463" t="s">
        <v>295</v>
      </c>
      <c r="B8679" s="463" t="s">
        <v>302</v>
      </c>
      <c r="C8679" s="463"/>
      <c r="D8679" s="463"/>
      <c r="E8679" s="294" t="s">
        <v>8258</v>
      </c>
    </row>
    <row r="8680" spans="1:5">
      <c r="A8680" s="463" t="s">
        <v>295</v>
      </c>
      <c r="B8680" s="463" t="s">
        <v>302</v>
      </c>
      <c r="C8680" s="463"/>
      <c r="D8680" s="463"/>
      <c r="E8680" s="294" t="s">
        <v>8259</v>
      </c>
    </row>
    <row r="8681" spans="1:5">
      <c r="A8681" s="463" t="s">
        <v>295</v>
      </c>
      <c r="B8681" s="463" t="s">
        <v>302</v>
      </c>
      <c r="C8681" s="463"/>
      <c r="D8681" s="463"/>
      <c r="E8681" s="294" t="s">
        <v>8260</v>
      </c>
    </row>
    <row r="8682" spans="1:5">
      <c r="A8682" s="463" t="s">
        <v>295</v>
      </c>
      <c r="B8682" s="463" t="s">
        <v>302</v>
      </c>
      <c r="C8682" s="463"/>
      <c r="D8682" s="463"/>
      <c r="E8682" s="294" t="s">
        <v>8229</v>
      </c>
    </row>
    <row r="8683" spans="1:5">
      <c r="A8683" s="463" t="s">
        <v>295</v>
      </c>
      <c r="B8683" s="463" t="s">
        <v>302</v>
      </c>
      <c r="C8683" s="463"/>
      <c r="D8683" s="463"/>
      <c r="E8683" s="294" t="s">
        <v>8262</v>
      </c>
    </row>
    <row r="8684" spans="1:5">
      <c r="A8684" s="463" t="s">
        <v>295</v>
      </c>
      <c r="B8684" s="463" t="s">
        <v>302</v>
      </c>
      <c r="C8684" s="463"/>
      <c r="D8684" s="463" t="s">
        <v>10726</v>
      </c>
      <c r="E8684" s="294" t="s">
        <v>8263</v>
      </c>
    </row>
    <row r="8685" spans="1:5">
      <c r="A8685" s="463" t="s">
        <v>295</v>
      </c>
      <c r="B8685" s="463" t="s">
        <v>302</v>
      </c>
      <c r="C8685" s="463"/>
      <c r="D8685" s="463"/>
      <c r="E8685" s="294" t="s">
        <v>8230</v>
      </c>
    </row>
    <row r="8686" spans="1:5">
      <c r="A8686" s="463" t="s">
        <v>295</v>
      </c>
      <c r="B8686" s="463" t="s">
        <v>302</v>
      </c>
      <c r="C8686" s="463"/>
      <c r="D8686" s="463"/>
      <c r="E8686" s="294" t="s">
        <v>8244</v>
      </c>
    </row>
    <row r="8687" spans="1:5">
      <c r="A8687" s="463" t="s">
        <v>295</v>
      </c>
      <c r="B8687" s="463" t="s">
        <v>302</v>
      </c>
      <c r="C8687" s="463"/>
      <c r="D8687" s="463"/>
      <c r="E8687" s="294" t="s">
        <v>8231</v>
      </c>
    </row>
    <row r="8688" spans="1:5">
      <c r="A8688" s="463" t="s">
        <v>295</v>
      </c>
      <c r="B8688" s="463" t="s">
        <v>302</v>
      </c>
      <c r="C8688" s="463"/>
      <c r="D8688" s="463"/>
      <c r="E8688" s="294" t="s">
        <v>8264</v>
      </c>
    </row>
    <row r="8689" spans="1:5">
      <c r="A8689" s="463" t="s">
        <v>295</v>
      </c>
      <c r="B8689" s="463" t="s">
        <v>302</v>
      </c>
      <c r="C8689" s="463"/>
      <c r="D8689" s="463"/>
      <c r="E8689" s="294" t="s">
        <v>8265</v>
      </c>
    </row>
    <row r="8690" spans="1:5">
      <c r="A8690" s="463" t="s">
        <v>295</v>
      </c>
      <c r="B8690" s="463" t="s">
        <v>302</v>
      </c>
      <c r="C8690" s="463"/>
      <c r="D8690" s="463"/>
      <c r="E8690" s="294" t="s">
        <v>8266</v>
      </c>
    </row>
    <row r="8691" spans="1:5">
      <c r="A8691" s="463" t="s">
        <v>295</v>
      </c>
      <c r="B8691" s="463" t="s">
        <v>302</v>
      </c>
      <c r="C8691" s="463"/>
      <c r="D8691" s="463"/>
      <c r="E8691" s="294" t="s">
        <v>8268</v>
      </c>
    </row>
    <row r="8692" spans="1:5">
      <c r="A8692" s="463" t="s">
        <v>295</v>
      </c>
      <c r="B8692" s="463" t="s">
        <v>302</v>
      </c>
      <c r="C8692" s="463"/>
      <c r="D8692" s="463"/>
      <c r="E8692" s="294" t="s">
        <v>8269</v>
      </c>
    </row>
    <row r="8693" spans="1:5">
      <c r="A8693" s="463" t="s">
        <v>295</v>
      </c>
      <c r="B8693" s="463" t="s">
        <v>302</v>
      </c>
      <c r="C8693" s="463"/>
      <c r="D8693" s="463"/>
      <c r="E8693" s="294" t="s">
        <v>8261</v>
      </c>
    </row>
    <row r="8694" spans="1:5">
      <c r="A8694" s="463" t="s">
        <v>295</v>
      </c>
      <c r="B8694" s="463" t="s">
        <v>675</v>
      </c>
      <c r="C8694" s="463"/>
      <c r="D8694" s="463"/>
      <c r="E8694" s="294" t="s">
        <v>8846</v>
      </c>
    </row>
    <row r="8695" spans="1:5">
      <c r="A8695" s="463" t="s">
        <v>295</v>
      </c>
      <c r="B8695" s="463" t="s">
        <v>304</v>
      </c>
      <c r="C8695" s="463"/>
      <c r="D8695" s="463"/>
      <c r="E8695" s="294" t="s">
        <v>8847</v>
      </c>
    </row>
    <row r="8696" spans="1:5">
      <c r="A8696" s="463" t="s">
        <v>295</v>
      </c>
      <c r="B8696" s="463" t="s">
        <v>304</v>
      </c>
      <c r="C8696" s="463"/>
      <c r="D8696" s="463"/>
      <c r="E8696" s="294" t="s">
        <v>8851</v>
      </c>
    </row>
    <row r="8697" spans="1:5">
      <c r="A8697" s="463" t="s">
        <v>295</v>
      </c>
      <c r="B8697" s="463" t="s">
        <v>304</v>
      </c>
      <c r="C8697" s="463"/>
      <c r="D8697" s="463"/>
      <c r="E8697" s="294" t="s">
        <v>8852</v>
      </c>
    </row>
    <row r="8698" spans="1:5">
      <c r="A8698" s="463" t="s">
        <v>295</v>
      </c>
      <c r="B8698" s="463" t="s">
        <v>304</v>
      </c>
      <c r="C8698" s="463"/>
      <c r="D8698" s="463"/>
      <c r="E8698" s="294" t="s">
        <v>8848</v>
      </c>
    </row>
    <row r="8699" spans="1:5">
      <c r="A8699" s="463" t="s">
        <v>295</v>
      </c>
      <c r="B8699" s="463" t="s">
        <v>304</v>
      </c>
      <c r="C8699" s="463"/>
      <c r="D8699" s="463"/>
      <c r="E8699" s="294" t="s">
        <v>8854</v>
      </c>
    </row>
    <row r="8700" spans="1:5">
      <c r="A8700" s="463" t="s">
        <v>295</v>
      </c>
      <c r="B8700" s="463" t="s">
        <v>304</v>
      </c>
      <c r="C8700" s="463"/>
      <c r="D8700" s="463"/>
      <c r="E8700" s="294" t="s">
        <v>8849</v>
      </c>
    </row>
    <row r="8701" spans="1:5">
      <c r="A8701" s="463" t="s">
        <v>295</v>
      </c>
      <c r="B8701" s="463" t="s">
        <v>304</v>
      </c>
      <c r="C8701" s="463"/>
      <c r="D8701" s="463"/>
      <c r="E8701" s="294" t="s">
        <v>8855</v>
      </c>
    </row>
    <row r="8702" spans="1:5">
      <c r="A8702" s="463" t="s">
        <v>295</v>
      </c>
      <c r="B8702" s="463" t="s">
        <v>304</v>
      </c>
      <c r="C8702" s="463"/>
      <c r="D8702" s="463"/>
      <c r="E8702" s="294" t="s">
        <v>8856</v>
      </c>
    </row>
    <row r="8703" spans="1:5">
      <c r="A8703" s="463" t="s">
        <v>295</v>
      </c>
      <c r="B8703" s="463" t="s">
        <v>304</v>
      </c>
      <c r="C8703" s="463"/>
      <c r="D8703" s="463"/>
      <c r="E8703" s="294" t="s">
        <v>8850</v>
      </c>
    </row>
    <row r="8704" spans="1:5">
      <c r="A8704" s="463" t="s">
        <v>295</v>
      </c>
      <c r="B8704" s="463" t="s">
        <v>304</v>
      </c>
      <c r="C8704" s="463"/>
      <c r="D8704" s="463"/>
      <c r="E8704" s="294" t="s">
        <v>8416</v>
      </c>
    </row>
    <row r="8705" spans="1:5">
      <c r="A8705" s="463" t="s">
        <v>295</v>
      </c>
      <c r="B8705" s="463" t="s">
        <v>304</v>
      </c>
      <c r="C8705" s="463"/>
      <c r="D8705" s="463"/>
      <c r="E8705" s="294" t="s">
        <v>8857</v>
      </c>
    </row>
    <row r="8706" spans="1:5">
      <c r="A8706" s="463" t="s">
        <v>295</v>
      </c>
      <c r="B8706" s="463" t="s">
        <v>304</v>
      </c>
      <c r="C8706" s="463"/>
      <c r="D8706" s="463"/>
      <c r="E8706" s="294" t="s">
        <v>8853</v>
      </c>
    </row>
    <row r="8707" spans="1:5">
      <c r="A8707" s="463" t="s">
        <v>295</v>
      </c>
      <c r="B8707" s="463" t="s">
        <v>304</v>
      </c>
      <c r="C8707" s="463"/>
      <c r="D8707" s="463"/>
      <c r="E8707" s="294" t="s">
        <v>8858</v>
      </c>
    </row>
    <row r="8708" spans="1:5">
      <c r="A8708" s="463" t="s">
        <v>295</v>
      </c>
      <c r="B8708" s="463" t="s">
        <v>304</v>
      </c>
      <c r="C8708" s="463"/>
      <c r="D8708" s="463"/>
      <c r="E8708" s="294" t="s">
        <v>8859</v>
      </c>
    </row>
    <row r="8709" spans="1:5">
      <c r="A8709" s="463" t="s">
        <v>295</v>
      </c>
      <c r="B8709" s="463" t="s">
        <v>10727</v>
      </c>
      <c r="C8709" s="463"/>
      <c r="D8709" s="463"/>
      <c r="E8709" s="294" t="s">
        <v>8985</v>
      </c>
    </row>
    <row r="8710" spans="1:5">
      <c r="A8710" s="463" t="s">
        <v>295</v>
      </c>
      <c r="B8710" s="463" t="s">
        <v>10727</v>
      </c>
      <c r="C8710" s="463"/>
      <c r="D8710" s="463" t="s">
        <v>10726</v>
      </c>
      <c r="E8710" s="294" t="s">
        <v>10730</v>
      </c>
    </row>
    <row r="8711" spans="1:5">
      <c r="A8711" s="463" t="s">
        <v>295</v>
      </c>
      <c r="B8711" s="463" t="s">
        <v>10727</v>
      </c>
      <c r="C8711" s="463"/>
      <c r="D8711" s="463"/>
      <c r="E8711" s="294" t="s">
        <v>8952</v>
      </c>
    </row>
    <row r="8712" spans="1:5">
      <c r="A8712" s="463" t="s">
        <v>295</v>
      </c>
      <c r="B8712" s="463" t="s">
        <v>10727</v>
      </c>
      <c r="C8712" s="463"/>
      <c r="D8712" s="463"/>
      <c r="E8712" s="294" t="s">
        <v>8953</v>
      </c>
    </row>
    <row r="8713" spans="1:5">
      <c r="A8713" s="463" t="s">
        <v>295</v>
      </c>
      <c r="B8713" s="463" t="s">
        <v>10727</v>
      </c>
      <c r="C8713" s="463"/>
      <c r="D8713" s="463"/>
      <c r="E8713" s="294" t="s">
        <v>8944</v>
      </c>
    </row>
    <row r="8714" spans="1:5">
      <c r="A8714" s="463" t="s">
        <v>295</v>
      </c>
      <c r="B8714" s="463" t="s">
        <v>10727</v>
      </c>
      <c r="C8714" s="463"/>
      <c r="D8714" s="463"/>
      <c r="E8714" s="294" t="s">
        <v>8954</v>
      </c>
    </row>
    <row r="8715" spans="1:5">
      <c r="A8715" s="463" t="s">
        <v>295</v>
      </c>
      <c r="B8715" s="463" t="s">
        <v>10727</v>
      </c>
      <c r="C8715" s="463"/>
      <c r="D8715" s="463"/>
      <c r="E8715" s="294" t="s">
        <v>8955</v>
      </c>
    </row>
    <row r="8716" spans="1:5">
      <c r="A8716" s="463" t="s">
        <v>295</v>
      </c>
      <c r="B8716" s="463" t="s">
        <v>10727</v>
      </c>
      <c r="C8716" s="463"/>
      <c r="D8716" s="463"/>
      <c r="E8716" s="294" t="s">
        <v>8956</v>
      </c>
    </row>
    <row r="8717" spans="1:5">
      <c r="A8717" s="463" t="s">
        <v>295</v>
      </c>
      <c r="B8717" s="463" t="s">
        <v>10727</v>
      </c>
      <c r="C8717" s="463"/>
      <c r="D8717" s="463" t="s">
        <v>10726</v>
      </c>
      <c r="E8717" s="294" t="s">
        <v>10731</v>
      </c>
    </row>
    <row r="8718" spans="1:5">
      <c r="A8718" s="463" t="s">
        <v>295</v>
      </c>
      <c r="B8718" s="463" t="s">
        <v>10727</v>
      </c>
      <c r="C8718" s="463"/>
      <c r="D8718" s="463"/>
      <c r="E8718" s="294" t="s">
        <v>8957</v>
      </c>
    </row>
    <row r="8719" spans="1:5">
      <c r="A8719" s="463" t="s">
        <v>295</v>
      </c>
      <c r="B8719" s="463" t="s">
        <v>10727</v>
      </c>
      <c r="C8719" s="463"/>
      <c r="D8719" s="463"/>
      <c r="E8719" s="294" t="s">
        <v>8958</v>
      </c>
    </row>
    <row r="8720" spans="1:5">
      <c r="A8720" s="463" t="s">
        <v>295</v>
      </c>
      <c r="B8720" s="463" t="s">
        <v>10727</v>
      </c>
      <c r="C8720" s="463"/>
      <c r="D8720" s="463" t="s">
        <v>10726</v>
      </c>
      <c r="E8720" s="294" t="s">
        <v>10732</v>
      </c>
    </row>
    <row r="8721" spans="1:5">
      <c r="A8721" s="463" t="s">
        <v>295</v>
      </c>
      <c r="B8721" s="463" t="s">
        <v>10727</v>
      </c>
      <c r="C8721" s="463"/>
      <c r="D8721" s="463"/>
      <c r="E8721" s="294" t="s">
        <v>8960</v>
      </c>
    </row>
    <row r="8722" spans="1:5">
      <c r="A8722" s="463" t="s">
        <v>295</v>
      </c>
      <c r="B8722" s="463" t="s">
        <v>10727</v>
      </c>
      <c r="C8722" s="463"/>
      <c r="D8722" s="463"/>
      <c r="E8722" s="294" t="s">
        <v>8963</v>
      </c>
    </row>
    <row r="8723" spans="1:5">
      <c r="A8723" s="463" t="s">
        <v>295</v>
      </c>
      <c r="B8723" s="463" t="s">
        <v>10727</v>
      </c>
      <c r="C8723" s="463"/>
      <c r="D8723" s="463"/>
      <c r="E8723" s="294" t="s">
        <v>8964</v>
      </c>
    </row>
    <row r="8724" spans="1:5">
      <c r="A8724" s="463" t="s">
        <v>295</v>
      </c>
      <c r="B8724" s="463" t="s">
        <v>10727</v>
      </c>
      <c r="C8724" s="463"/>
      <c r="D8724" s="463" t="s">
        <v>10726</v>
      </c>
      <c r="E8724" s="294" t="s">
        <v>10733</v>
      </c>
    </row>
    <row r="8725" spans="1:5">
      <c r="A8725" s="463" t="s">
        <v>295</v>
      </c>
      <c r="B8725" s="463" t="s">
        <v>10727</v>
      </c>
      <c r="C8725" s="463"/>
      <c r="D8725" s="463" t="s">
        <v>10726</v>
      </c>
      <c r="E8725" s="294" t="s">
        <v>10734</v>
      </c>
    </row>
    <row r="8726" spans="1:5">
      <c r="A8726" s="463" t="s">
        <v>295</v>
      </c>
      <c r="B8726" s="463" t="s">
        <v>10727</v>
      </c>
      <c r="C8726" s="463"/>
      <c r="D8726" s="463"/>
      <c r="E8726" s="294" t="s">
        <v>8965</v>
      </c>
    </row>
    <row r="8727" spans="1:5">
      <c r="A8727" s="463" t="s">
        <v>295</v>
      </c>
      <c r="B8727" s="463" t="s">
        <v>10727</v>
      </c>
      <c r="C8727" s="463"/>
      <c r="D8727" s="463"/>
      <c r="E8727" s="294" t="s">
        <v>8945</v>
      </c>
    </row>
    <row r="8728" spans="1:5">
      <c r="A8728" s="463" t="s">
        <v>295</v>
      </c>
      <c r="B8728" s="463" t="s">
        <v>10727</v>
      </c>
      <c r="C8728" s="463"/>
      <c r="D8728" s="463"/>
      <c r="E8728" s="294" t="s">
        <v>8982</v>
      </c>
    </row>
    <row r="8729" spans="1:5">
      <c r="A8729" s="463" t="s">
        <v>295</v>
      </c>
      <c r="B8729" s="463" t="s">
        <v>10727</v>
      </c>
      <c r="C8729" s="463"/>
      <c r="D8729" s="463"/>
      <c r="E8729" s="294" t="s">
        <v>8961</v>
      </c>
    </row>
    <row r="8730" spans="1:5">
      <c r="A8730" s="463" t="s">
        <v>295</v>
      </c>
      <c r="B8730" s="463" t="s">
        <v>10727</v>
      </c>
      <c r="C8730" s="463"/>
      <c r="D8730" s="463"/>
      <c r="E8730" s="294" t="s">
        <v>8966</v>
      </c>
    </row>
    <row r="8731" spans="1:5">
      <c r="A8731" s="463" t="s">
        <v>295</v>
      </c>
      <c r="B8731" s="463" t="s">
        <v>10727</v>
      </c>
      <c r="C8731" s="463"/>
      <c r="D8731" s="463"/>
      <c r="E8731" s="294" t="s">
        <v>8967</v>
      </c>
    </row>
    <row r="8732" spans="1:5">
      <c r="A8732" s="463" t="s">
        <v>295</v>
      </c>
      <c r="B8732" s="463" t="s">
        <v>10727</v>
      </c>
      <c r="C8732" s="463"/>
      <c r="D8732" s="463"/>
      <c r="E8732" s="294" t="s">
        <v>8959</v>
      </c>
    </row>
    <row r="8733" spans="1:5">
      <c r="A8733" s="463" t="s">
        <v>295</v>
      </c>
      <c r="B8733" s="463" t="s">
        <v>10727</v>
      </c>
      <c r="C8733" s="463"/>
      <c r="D8733" s="463"/>
      <c r="E8733" s="294" t="s">
        <v>8986</v>
      </c>
    </row>
    <row r="8734" spans="1:5">
      <c r="A8734" s="463" t="s">
        <v>295</v>
      </c>
      <c r="B8734" s="463" t="s">
        <v>10727</v>
      </c>
      <c r="C8734" s="463"/>
      <c r="D8734" s="463"/>
      <c r="E8734" s="294" t="s">
        <v>8974</v>
      </c>
    </row>
    <row r="8735" spans="1:5">
      <c r="A8735" s="463" t="s">
        <v>295</v>
      </c>
      <c r="B8735" s="463" t="s">
        <v>10727</v>
      </c>
      <c r="C8735" s="463"/>
      <c r="D8735" s="463"/>
      <c r="E8735" s="294" t="s">
        <v>8984</v>
      </c>
    </row>
    <row r="8736" spans="1:5">
      <c r="A8736" s="463" t="s">
        <v>295</v>
      </c>
      <c r="B8736" s="463" t="s">
        <v>10727</v>
      </c>
      <c r="C8736" s="463"/>
      <c r="D8736" s="463"/>
      <c r="E8736" s="294" t="s">
        <v>8968</v>
      </c>
    </row>
    <row r="8737" spans="1:5">
      <c r="A8737" s="463" t="s">
        <v>295</v>
      </c>
      <c r="B8737" s="463" t="s">
        <v>10727</v>
      </c>
      <c r="C8737" s="463"/>
      <c r="D8737" s="463"/>
      <c r="E8737" s="294" t="s">
        <v>8969</v>
      </c>
    </row>
    <row r="8738" spans="1:5">
      <c r="A8738" s="463" t="s">
        <v>295</v>
      </c>
      <c r="B8738" s="463" t="s">
        <v>10727</v>
      </c>
      <c r="C8738" s="463"/>
      <c r="D8738" s="463" t="s">
        <v>10726</v>
      </c>
      <c r="E8738" s="294" t="s">
        <v>10735</v>
      </c>
    </row>
    <row r="8739" spans="1:5">
      <c r="A8739" s="463" t="s">
        <v>295</v>
      </c>
      <c r="B8739" s="463" t="s">
        <v>10727</v>
      </c>
      <c r="C8739" s="463"/>
      <c r="D8739" s="463" t="s">
        <v>10726</v>
      </c>
      <c r="E8739" s="294" t="s">
        <v>10736</v>
      </c>
    </row>
    <row r="8740" spans="1:5">
      <c r="A8740" s="463" t="s">
        <v>295</v>
      </c>
      <c r="B8740" s="463" t="s">
        <v>10727</v>
      </c>
      <c r="C8740" s="463"/>
      <c r="D8740" s="463"/>
      <c r="E8740" s="294" t="s">
        <v>8970</v>
      </c>
    </row>
    <row r="8741" spans="1:5">
      <c r="A8741" s="463" t="s">
        <v>295</v>
      </c>
      <c r="B8741" s="463" t="s">
        <v>10727</v>
      </c>
      <c r="C8741" s="463"/>
      <c r="D8741" s="463"/>
      <c r="E8741" s="294" t="s">
        <v>8971</v>
      </c>
    </row>
    <row r="8742" spans="1:5">
      <c r="A8742" s="463" t="s">
        <v>295</v>
      </c>
      <c r="B8742" s="463" t="s">
        <v>10727</v>
      </c>
      <c r="C8742" s="463"/>
      <c r="D8742" s="463"/>
      <c r="E8742" s="294" t="s">
        <v>8946</v>
      </c>
    </row>
    <row r="8743" spans="1:5">
      <c r="A8743" s="463" t="s">
        <v>295</v>
      </c>
      <c r="B8743" s="463" t="s">
        <v>10727</v>
      </c>
      <c r="C8743" s="463"/>
      <c r="D8743" s="463"/>
      <c r="E8743" s="294" t="s">
        <v>8972</v>
      </c>
    </row>
    <row r="8744" spans="1:5">
      <c r="A8744" s="463" t="s">
        <v>295</v>
      </c>
      <c r="B8744" s="463" t="s">
        <v>10727</v>
      </c>
      <c r="C8744" s="463"/>
      <c r="D8744" s="463"/>
      <c r="E8744" s="294" t="s">
        <v>8973</v>
      </c>
    </row>
    <row r="8745" spans="1:5">
      <c r="A8745" s="463" t="s">
        <v>295</v>
      </c>
      <c r="B8745" s="463" t="s">
        <v>10727</v>
      </c>
      <c r="C8745" s="463"/>
      <c r="D8745" s="463"/>
      <c r="E8745" s="294" t="s">
        <v>8991</v>
      </c>
    </row>
    <row r="8746" spans="1:5">
      <c r="A8746" s="463" t="s">
        <v>295</v>
      </c>
      <c r="B8746" s="463" t="s">
        <v>10727</v>
      </c>
      <c r="C8746" s="463"/>
      <c r="D8746" s="463"/>
      <c r="E8746" s="294" t="s">
        <v>8947</v>
      </c>
    </row>
    <row r="8747" spans="1:5">
      <c r="A8747" s="463" t="s">
        <v>295</v>
      </c>
      <c r="B8747" s="463" t="s">
        <v>10727</v>
      </c>
      <c r="C8747" s="463"/>
      <c r="D8747" s="463"/>
      <c r="E8747" s="294" t="s">
        <v>8975</v>
      </c>
    </row>
    <row r="8748" spans="1:5">
      <c r="A8748" s="463" t="s">
        <v>295</v>
      </c>
      <c r="B8748" s="463" t="s">
        <v>10727</v>
      </c>
      <c r="C8748" s="463"/>
      <c r="D8748" s="463" t="s">
        <v>10726</v>
      </c>
      <c r="E8748" s="294" t="s">
        <v>10729</v>
      </c>
    </row>
    <row r="8749" spans="1:5">
      <c r="A8749" s="463" t="s">
        <v>295</v>
      </c>
      <c r="B8749" s="463" t="s">
        <v>10727</v>
      </c>
      <c r="C8749" s="463"/>
      <c r="D8749" s="463" t="s">
        <v>10726</v>
      </c>
      <c r="E8749" s="294" t="s">
        <v>10728</v>
      </c>
    </row>
    <row r="8750" spans="1:5">
      <c r="A8750" s="463" t="s">
        <v>295</v>
      </c>
      <c r="B8750" s="463" t="s">
        <v>10727</v>
      </c>
      <c r="C8750" s="463"/>
      <c r="D8750" s="463"/>
      <c r="E8750" s="294" t="s">
        <v>8987</v>
      </c>
    </row>
    <row r="8751" spans="1:5">
      <c r="A8751" s="463" t="s">
        <v>295</v>
      </c>
      <c r="B8751" s="463" t="s">
        <v>10727</v>
      </c>
      <c r="C8751" s="463"/>
      <c r="D8751" s="463" t="s">
        <v>10726</v>
      </c>
      <c r="E8751" s="294" t="s">
        <v>10737</v>
      </c>
    </row>
    <row r="8752" spans="1:5">
      <c r="A8752" s="463" t="s">
        <v>295</v>
      </c>
      <c r="B8752" s="463" t="s">
        <v>10727</v>
      </c>
      <c r="C8752" s="463"/>
      <c r="D8752" s="463" t="s">
        <v>10726</v>
      </c>
      <c r="E8752" s="294" t="s">
        <v>10738</v>
      </c>
    </row>
    <row r="8753" spans="1:5">
      <c r="A8753" s="463" t="s">
        <v>295</v>
      </c>
      <c r="B8753" s="463" t="s">
        <v>10727</v>
      </c>
      <c r="C8753" s="463"/>
      <c r="D8753" s="463"/>
      <c r="E8753" s="294" t="s">
        <v>8948</v>
      </c>
    </row>
    <row r="8754" spans="1:5">
      <c r="A8754" s="463" t="s">
        <v>295</v>
      </c>
      <c r="B8754" s="463" t="s">
        <v>10727</v>
      </c>
      <c r="C8754" s="463"/>
      <c r="D8754" s="463"/>
      <c r="E8754" s="294" t="s">
        <v>8949</v>
      </c>
    </row>
    <row r="8755" spans="1:5">
      <c r="A8755" s="463" t="s">
        <v>295</v>
      </c>
      <c r="B8755" s="463" t="s">
        <v>10727</v>
      </c>
      <c r="C8755" s="463"/>
      <c r="D8755" s="463"/>
      <c r="E8755" s="294" t="s">
        <v>8976</v>
      </c>
    </row>
    <row r="8756" spans="1:5">
      <c r="A8756" s="463" t="s">
        <v>295</v>
      </c>
      <c r="B8756" s="463" t="s">
        <v>10727</v>
      </c>
      <c r="C8756" s="463"/>
      <c r="D8756" s="463"/>
      <c r="E8756" s="294" t="s">
        <v>8977</v>
      </c>
    </row>
    <row r="8757" spans="1:5">
      <c r="A8757" s="463" t="s">
        <v>295</v>
      </c>
      <c r="B8757" s="463" t="s">
        <v>10727</v>
      </c>
      <c r="C8757" s="463"/>
      <c r="D8757" s="463"/>
      <c r="E8757" s="294" t="s">
        <v>8950</v>
      </c>
    </row>
    <row r="8758" spans="1:5">
      <c r="A8758" s="463" t="s">
        <v>295</v>
      </c>
      <c r="B8758" s="463" t="s">
        <v>10727</v>
      </c>
      <c r="C8758" s="463"/>
      <c r="D8758" s="463"/>
      <c r="E8758" s="294" t="s">
        <v>8992</v>
      </c>
    </row>
    <row r="8759" spans="1:5">
      <c r="A8759" s="463" t="s">
        <v>295</v>
      </c>
      <c r="B8759" s="463" t="s">
        <v>10727</v>
      </c>
      <c r="C8759" s="463"/>
      <c r="D8759" s="463"/>
      <c r="E8759" s="294" t="s">
        <v>8993</v>
      </c>
    </row>
    <row r="8760" spans="1:5">
      <c r="A8760" s="463" t="s">
        <v>295</v>
      </c>
      <c r="B8760" s="463" t="s">
        <v>10727</v>
      </c>
      <c r="C8760" s="463"/>
      <c r="D8760" s="463"/>
      <c r="E8760" s="294" t="s">
        <v>8951</v>
      </c>
    </row>
    <row r="8761" spans="1:5">
      <c r="A8761" s="463" t="s">
        <v>295</v>
      </c>
      <c r="B8761" s="463" t="s">
        <v>10727</v>
      </c>
      <c r="C8761" s="463"/>
      <c r="D8761" s="463"/>
      <c r="E8761" s="294" t="s">
        <v>8978</v>
      </c>
    </row>
    <row r="8762" spans="1:5">
      <c r="A8762" s="463" t="s">
        <v>295</v>
      </c>
      <c r="B8762" s="463" t="s">
        <v>10727</v>
      </c>
      <c r="C8762" s="463"/>
      <c r="D8762" s="463"/>
      <c r="E8762" s="294" t="s">
        <v>8979</v>
      </c>
    </row>
    <row r="8763" spans="1:5">
      <c r="A8763" s="463" t="s">
        <v>295</v>
      </c>
      <c r="B8763" s="463" t="s">
        <v>10727</v>
      </c>
      <c r="C8763" s="463"/>
      <c r="D8763" s="463"/>
      <c r="E8763" s="294" t="s">
        <v>8962</v>
      </c>
    </row>
    <row r="8764" spans="1:5">
      <c r="A8764" s="463" t="s">
        <v>295</v>
      </c>
      <c r="B8764" s="463" t="s">
        <v>10727</v>
      </c>
      <c r="C8764" s="463"/>
      <c r="D8764" s="463"/>
      <c r="E8764" s="294" t="s">
        <v>8994</v>
      </c>
    </row>
    <row r="8765" spans="1:5">
      <c r="A8765" s="463" t="s">
        <v>295</v>
      </c>
      <c r="B8765" s="463" t="s">
        <v>10727</v>
      </c>
      <c r="C8765" s="463"/>
      <c r="D8765" s="463"/>
      <c r="E8765" s="294" t="s">
        <v>9058</v>
      </c>
    </row>
    <row r="8766" spans="1:5">
      <c r="A8766" s="463" t="s">
        <v>295</v>
      </c>
      <c r="B8766" s="463" t="s">
        <v>10727</v>
      </c>
      <c r="C8766" s="463"/>
      <c r="D8766" s="463"/>
      <c r="E8766" s="294" t="s">
        <v>8988</v>
      </c>
    </row>
    <row r="8767" spans="1:5">
      <c r="A8767" s="463" t="s">
        <v>295</v>
      </c>
      <c r="B8767" s="463" t="s">
        <v>10727</v>
      </c>
      <c r="C8767" s="463"/>
      <c r="D8767" s="463"/>
      <c r="E8767" s="294" t="s">
        <v>8980</v>
      </c>
    </row>
    <row r="8768" spans="1:5">
      <c r="A8768" s="463" t="s">
        <v>295</v>
      </c>
      <c r="B8768" s="463" t="s">
        <v>10727</v>
      </c>
      <c r="C8768" s="463"/>
      <c r="D8768" s="463"/>
      <c r="E8768" s="294" t="s">
        <v>8981</v>
      </c>
    </row>
    <row r="8769" spans="1:5">
      <c r="A8769" s="463" t="s">
        <v>295</v>
      </c>
      <c r="B8769" s="463" t="s">
        <v>10727</v>
      </c>
      <c r="C8769" s="463"/>
      <c r="D8769" s="463"/>
      <c r="E8769" s="294" t="s">
        <v>8989</v>
      </c>
    </row>
    <row r="8770" spans="1:5">
      <c r="A8770" s="463" t="s">
        <v>295</v>
      </c>
      <c r="B8770" s="463" t="s">
        <v>10727</v>
      </c>
      <c r="C8770" s="463"/>
      <c r="D8770" s="463"/>
      <c r="E8770" s="294" t="s">
        <v>8983</v>
      </c>
    </row>
    <row r="8771" spans="1:5">
      <c r="A8771" s="463" t="s">
        <v>295</v>
      </c>
      <c r="B8771" s="463" t="s">
        <v>10727</v>
      </c>
      <c r="C8771" s="463"/>
      <c r="D8771" s="463"/>
      <c r="E8771" s="294" t="s">
        <v>8990</v>
      </c>
    </row>
    <row r="8772" spans="1:5">
      <c r="A8772" s="463" t="s">
        <v>295</v>
      </c>
      <c r="B8772" s="463" t="s">
        <v>10727</v>
      </c>
      <c r="C8772" s="463"/>
      <c r="D8772" s="463" t="s">
        <v>10726</v>
      </c>
      <c r="E8772" s="294" t="s">
        <v>10739</v>
      </c>
    </row>
    <row r="8773" spans="1:5">
      <c r="A8773" s="463" t="s">
        <v>295</v>
      </c>
      <c r="B8773" s="463" t="s">
        <v>298</v>
      </c>
      <c r="C8773" s="463"/>
      <c r="D8773" s="463"/>
      <c r="E8773" s="294" t="s">
        <v>8289</v>
      </c>
    </row>
    <row r="8774" spans="1:5">
      <c r="A8774" s="463" t="s">
        <v>295</v>
      </c>
      <c r="B8774" s="463" t="s">
        <v>298</v>
      </c>
      <c r="C8774" s="463"/>
      <c r="D8774" s="463"/>
      <c r="E8774" s="294" t="s">
        <v>8290</v>
      </c>
    </row>
    <row r="8775" spans="1:5">
      <c r="A8775" s="463" t="s">
        <v>295</v>
      </c>
      <c r="B8775" s="463" t="s">
        <v>298</v>
      </c>
      <c r="C8775" s="463"/>
      <c r="D8775" s="463"/>
      <c r="E8775" s="294" t="s">
        <v>8271</v>
      </c>
    </row>
    <row r="8776" spans="1:5">
      <c r="A8776" s="463" t="s">
        <v>295</v>
      </c>
      <c r="B8776" s="463" t="s">
        <v>298</v>
      </c>
      <c r="C8776" s="463"/>
      <c r="D8776" s="463"/>
      <c r="E8776" s="294" t="s">
        <v>8291</v>
      </c>
    </row>
    <row r="8777" spans="1:5">
      <c r="A8777" s="463" t="s">
        <v>295</v>
      </c>
      <c r="B8777" s="463" t="s">
        <v>298</v>
      </c>
      <c r="C8777" s="463"/>
      <c r="D8777" s="463"/>
      <c r="E8777" s="294" t="s">
        <v>8275</v>
      </c>
    </row>
    <row r="8778" spans="1:5">
      <c r="A8778" s="463" t="s">
        <v>295</v>
      </c>
      <c r="B8778" s="463" t="s">
        <v>298</v>
      </c>
      <c r="C8778" s="463"/>
      <c r="D8778" s="463"/>
      <c r="E8778" s="294" t="s">
        <v>8276</v>
      </c>
    </row>
    <row r="8779" spans="1:5">
      <c r="A8779" s="463" t="s">
        <v>295</v>
      </c>
      <c r="B8779" s="463" t="s">
        <v>298</v>
      </c>
      <c r="C8779" s="463"/>
      <c r="D8779" s="463"/>
      <c r="E8779" s="294" t="s">
        <v>8292</v>
      </c>
    </row>
    <row r="8780" spans="1:5">
      <c r="A8780" s="463" t="s">
        <v>295</v>
      </c>
      <c r="B8780" s="463" t="s">
        <v>298</v>
      </c>
      <c r="C8780" s="463"/>
      <c r="D8780" s="463"/>
      <c r="E8780" s="294" t="s">
        <v>8293</v>
      </c>
    </row>
    <row r="8781" spans="1:5">
      <c r="A8781" s="463" t="s">
        <v>295</v>
      </c>
      <c r="B8781" s="463" t="s">
        <v>298</v>
      </c>
      <c r="C8781" s="463"/>
      <c r="D8781" s="463"/>
      <c r="E8781" s="294" t="s">
        <v>8277</v>
      </c>
    </row>
    <row r="8782" spans="1:5">
      <c r="A8782" s="463" t="s">
        <v>295</v>
      </c>
      <c r="B8782" s="463" t="s">
        <v>298</v>
      </c>
      <c r="C8782" s="463"/>
      <c r="D8782" s="463"/>
      <c r="E8782" s="294" t="s">
        <v>8283</v>
      </c>
    </row>
    <row r="8783" spans="1:5">
      <c r="A8783" s="463" t="s">
        <v>295</v>
      </c>
      <c r="B8783" s="463" t="s">
        <v>298</v>
      </c>
      <c r="C8783" s="463"/>
      <c r="D8783" s="463"/>
      <c r="E8783" s="294" t="s">
        <v>8278</v>
      </c>
    </row>
    <row r="8784" spans="1:5">
      <c r="A8784" s="463" t="s">
        <v>295</v>
      </c>
      <c r="B8784" s="463" t="s">
        <v>298</v>
      </c>
      <c r="C8784" s="463"/>
      <c r="D8784" s="463"/>
      <c r="E8784" s="294" t="s">
        <v>8279</v>
      </c>
    </row>
    <row r="8785" spans="1:5">
      <c r="A8785" s="463" t="s">
        <v>295</v>
      </c>
      <c r="B8785" s="463" t="s">
        <v>298</v>
      </c>
      <c r="C8785" s="463"/>
      <c r="D8785" s="463"/>
      <c r="E8785" s="294" t="s">
        <v>8280</v>
      </c>
    </row>
    <row r="8786" spans="1:5">
      <c r="A8786" s="463" t="s">
        <v>295</v>
      </c>
      <c r="B8786" s="463" t="s">
        <v>298</v>
      </c>
      <c r="C8786" s="463"/>
      <c r="D8786" s="463"/>
      <c r="E8786" s="294" t="s">
        <v>8286</v>
      </c>
    </row>
    <row r="8787" spans="1:5">
      <c r="A8787" s="463" t="s">
        <v>295</v>
      </c>
      <c r="B8787" s="463" t="s">
        <v>298</v>
      </c>
      <c r="C8787" s="463"/>
      <c r="D8787" s="463"/>
      <c r="E8787" s="294" t="s">
        <v>8287</v>
      </c>
    </row>
    <row r="8788" spans="1:5">
      <c r="A8788" s="463" t="s">
        <v>295</v>
      </c>
      <c r="B8788" s="463" t="s">
        <v>298</v>
      </c>
      <c r="C8788" s="463"/>
      <c r="D8788" s="463"/>
      <c r="E8788" s="294" t="s">
        <v>8281</v>
      </c>
    </row>
    <row r="8789" spans="1:5">
      <c r="A8789" s="463" t="s">
        <v>295</v>
      </c>
      <c r="B8789" s="463" t="s">
        <v>298</v>
      </c>
      <c r="C8789" s="463"/>
      <c r="D8789" s="463"/>
      <c r="E8789" s="294" t="s">
        <v>8288</v>
      </c>
    </row>
    <row r="8790" spans="1:5">
      <c r="A8790" s="463" t="s">
        <v>295</v>
      </c>
      <c r="B8790" s="463" t="s">
        <v>298</v>
      </c>
      <c r="C8790" s="463"/>
      <c r="D8790" s="463"/>
      <c r="E8790" s="294" t="s">
        <v>8284</v>
      </c>
    </row>
    <row r="8791" spans="1:5">
      <c r="A8791" s="463" t="s">
        <v>295</v>
      </c>
      <c r="B8791" s="463" t="s">
        <v>298</v>
      </c>
      <c r="C8791" s="463"/>
      <c r="D8791" s="463"/>
      <c r="E8791" s="294" t="s">
        <v>8272</v>
      </c>
    </row>
    <row r="8792" spans="1:5">
      <c r="A8792" s="463" t="s">
        <v>295</v>
      </c>
      <c r="B8792" s="463" t="s">
        <v>298</v>
      </c>
      <c r="C8792" s="463"/>
      <c r="D8792" s="463" t="s">
        <v>10740</v>
      </c>
      <c r="E8792" s="294" t="s">
        <v>8296</v>
      </c>
    </row>
    <row r="8793" spans="1:5">
      <c r="A8793" s="463" t="s">
        <v>295</v>
      </c>
      <c r="B8793" s="463" t="s">
        <v>298</v>
      </c>
      <c r="C8793" s="463"/>
      <c r="D8793" s="463"/>
      <c r="E8793" s="294" t="s">
        <v>8273</v>
      </c>
    </row>
    <row r="8794" spans="1:5">
      <c r="A8794" s="463" t="s">
        <v>295</v>
      </c>
      <c r="B8794" s="463" t="s">
        <v>298</v>
      </c>
      <c r="C8794" s="463"/>
      <c r="D8794" s="463"/>
      <c r="E8794" s="294" t="s">
        <v>8294</v>
      </c>
    </row>
    <row r="8795" spans="1:5">
      <c r="A8795" s="463" t="s">
        <v>295</v>
      </c>
      <c r="B8795" s="463" t="s">
        <v>298</v>
      </c>
      <c r="C8795" s="463"/>
      <c r="D8795" s="463"/>
      <c r="E8795" s="294" t="s">
        <v>8274</v>
      </c>
    </row>
    <row r="8796" spans="1:5">
      <c r="A8796" s="463" t="s">
        <v>295</v>
      </c>
      <c r="B8796" s="463" t="s">
        <v>298</v>
      </c>
      <c r="C8796" s="463"/>
      <c r="D8796" s="463"/>
      <c r="E8796" s="294" t="s">
        <v>8270</v>
      </c>
    </row>
    <row r="8797" spans="1:5">
      <c r="A8797" s="463" t="s">
        <v>295</v>
      </c>
      <c r="B8797" s="463" t="s">
        <v>298</v>
      </c>
      <c r="C8797" s="463"/>
      <c r="D8797" s="463"/>
      <c r="E8797" s="294" t="s">
        <v>8295</v>
      </c>
    </row>
    <row r="8798" spans="1:5">
      <c r="A8798" s="463" t="s">
        <v>295</v>
      </c>
      <c r="B8798" s="463" t="s">
        <v>298</v>
      </c>
      <c r="C8798" s="463"/>
      <c r="D8798" s="463"/>
      <c r="E8798" s="294" t="s">
        <v>8285</v>
      </c>
    </row>
    <row r="8799" spans="1:5">
      <c r="A8799" s="463" t="s">
        <v>295</v>
      </c>
      <c r="B8799" s="463" t="s">
        <v>298</v>
      </c>
      <c r="C8799" s="463"/>
      <c r="D8799" s="463"/>
      <c r="E8799" s="294" t="s">
        <v>8282</v>
      </c>
    </row>
    <row r="8800" spans="1:5">
      <c r="A8800" s="463" t="s">
        <v>295</v>
      </c>
      <c r="B8800" s="463" t="s">
        <v>306</v>
      </c>
      <c r="C8800" s="463"/>
      <c r="D8800" s="463"/>
      <c r="E8800" s="294" t="s">
        <v>8863</v>
      </c>
    </row>
    <row r="8801" spans="1:5">
      <c r="A8801" s="463" t="s">
        <v>295</v>
      </c>
      <c r="B8801" s="463" t="s">
        <v>306</v>
      </c>
      <c r="C8801" s="463"/>
      <c r="D8801" s="463"/>
      <c r="E8801" s="294" t="s">
        <v>8860</v>
      </c>
    </row>
    <row r="8802" spans="1:5">
      <c r="A8802" s="463" t="s">
        <v>295</v>
      </c>
      <c r="B8802" s="463" t="s">
        <v>306</v>
      </c>
      <c r="C8802" s="463"/>
      <c r="D8802" s="463"/>
      <c r="E8802" s="294" t="s">
        <v>3074</v>
      </c>
    </row>
    <row r="8803" spans="1:5">
      <c r="A8803" s="463" t="s">
        <v>295</v>
      </c>
      <c r="B8803" s="463" t="s">
        <v>306</v>
      </c>
      <c r="C8803" s="463"/>
      <c r="D8803" s="463"/>
      <c r="E8803" s="294" t="s">
        <v>8877</v>
      </c>
    </row>
    <row r="8804" spans="1:5">
      <c r="A8804" s="463" t="s">
        <v>295</v>
      </c>
      <c r="B8804" s="463" t="s">
        <v>306</v>
      </c>
      <c r="C8804" s="463"/>
      <c r="D8804" s="463"/>
      <c r="E8804" s="294" t="s">
        <v>8907</v>
      </c>
    </row>
    <row r="8805" spans="1:5">
      <c r="A8805" s="463" t="s">
        <v>295</v>
      </c>
      <c r="B8805" s="463" t="s">
        <v>306</v>
      </c>
      <c r="C8805" s="463"/>
      <c r="D8805" s="463"/>
      <c r="E8805" s="294" t="s">
        <v>8862</v>
      </c>
    </row>
    <row r="8806" spans="1:5">
      <c r="A8806" s="463" t="s">
        <v>295</v>
      </c>
      <c r="B8806" s="463" t="s">
        <v>306</v>
      </c>
      <c r="C8806" s="463"/>
      <c r="D8806" s="463"/>
      <c r="E8806" s="294" t="s">
        <v>8865</v>
      </c>
    </row>
    <row r="8807" spans="1:5">
      <c r="A8807" s="463" t="s">
        <v>295</v>
      </c>
      <c r="B8807" s="463" t="s">
        <v>306</v>
      </c>
      <c r="C8807" s="463"/>
      <c r="D8807" s="463"/>
      <c r="E8807" s="294" t="s">
        <v>8928</v>
      </c>
    </row>
    <row r="8808" spans="1:5">
      <c r="A8808" s="463" t="s">
        <v>295</v>
      </c>
      <c r="B8808" s="463" t="s">
        <v>306</v>
      </c>
      <c r="C8808" s="463"/>
      <c r="D8808" s="463"/>
      <c r="E8808" s="294" t="s">
        <v>8867</v>
      </c>
    </row>
    <row r="8809" spans="1:5">
      <c r="A8809" s="463" t="s">
        <v>295</v>
      </c>
      <c r="B8809" s="463" t="s">
        <v>306</v>
      </c>
      <c r="C8809" s="463"/>
      <c r="D8809" s="463"/>
      <c r="E8809" s="294" t="s">
        <v>8868</v>
      </c>
    </row>
    <row r="8810" spans="1:5">
      <c r="A8810" s="463" t="s">
        <v>295</v>
      </c>
      <c r="B8810" s="463" t="s">
        <v>306</v>
      </c>
      <c r="C8810" s="463"/>
      <c r="D8810" s="463"/>
      <c r="E8810" s="294" t="s">
        <v>8869</v>
      </c>
    </row>
    <row r="8811" spans="1:5">
      <c r="A8811" s="463" t="s">
        <v>295</v>
      </c>
      <c r="B8811" s="463" t="s">
        <v>306</v>
      </c>
      <c r="C8811" s="463"/>
      <c r="D8811" s="463"/>
      <c r="E8811" s="294" t="s">
        <v>8871</v>
      </c>
    </row>
    <row r="8812" spans="1:5">
      <c r="A8812" s="463" t="s">
        <v>295</v>
      </c>
      <c r="B8812" s="463" t="s">
        <v>306</v>
      </c>
      <c r="C8812" s="463"/>
      <c r="D8812" s="463"/>
      <c r="E8812" s="294" t="s">
        <v>8870</v>
      </c>
    </row>
    <row r="8813" spans="1:5">
      <c r="A8813" s="463" t="s">
        <v>295</v>
      </c>
      <c r="B8813" s="463" t="s">
        <v>306</v>
      </c>
      <c r="C8813" s="463"/>
      <c r="D8813" s="463"/>
      <c r="E8813" s="294" t="s">
        <v>8873</v>
      </c>
    </row>
    <row r="8814" spans="1:5">
      <c r="A8814" s="463" t="s">
        <v>295</v>
      </c>
      <c r="B8814" s="463" t="s">
        <v>306</v>
      </c>
      <c r="C8814" s="463"/>
      <c r="D8814" s="463"/>
      <c r="E8814" s="294" t="s">
        <v>8908</v>
      </c>
    </row>
    <row r="8815" spans="1:5">
      <c r="A8815" s="463" t="s">
        <v>295</v>
      </c>
      <c r="B8815" s="463" t="s">
        <v>306</v>
      </c>
      <c r="C8815" s="463"/>
      <c r="D8815" s="463"/>
      <c r="E8815" s="294" t="s">
        <v>8874</v>
      </c>
    </row>
    <row r="8816" spans="1:5">
      <c r="A8816" s="463" t="s">
        <v>295</v>
      </c>
      <c r="B8816" s="463" t="s">
        <v>306</v>
      </c>
      <c r="C8816" s="463"/>
      <c r="D8816" s="463"/>
      <c r="E8816" s="294" t="s">
        <v>8876</v>
      </c>
    </row>
    <row r="8817" spans="1:5">
      <c r="A8817" s="463" t="s">
        <v>295</v>
      </c>
      <c r="B8817" s="463" t="s">
        <v>306</v>
      </c>
      <c r="C8817" s="463"/>
      <c r="D8817" s="463"/>
      <c r="E8817" s="294" t="s">
        <v>8878</v>
      </c>
    </row>
    <row r="8818" spans="1:5">
      <c r="A8818" s="463" t="s">
        <v>295</v>
      </c>
      <c r="B8818" s="463" t="s">
        <v>306</v>
      </c>
      <c r="C8818" s="463"/>
      <c r="D8818" s="463"/>
      <c r="E8818" s="294" t="s">
        <v>8879</v>
      </c>
    </row>
    <row r="8819" spans="1:5">
      <c r="A8819" s="463" t="s">
        <v>295</v>
      </c>
      <c r="B8819" s="463" t="s">
        <v>306</v>
      </c>
      <c r="C8819" s="463"/>
      <c r="D8819" s="463"/>
      <c r="E8819" s="294" t="s">
        <v>8899</v>
      </c>
    </row>
    <row r="8820" spans="1:5">
      <c r="A8820" s="463" t="s">
        <v>295</v>
      </c>
      <c r="B8820" s="463" t="s">
        <v>306</v>
      </c>
      <c r="C8820" s="463"/>
      <c r="D8820" s="463"/>
      <c r="E8820" s="294" t="s">
        <v>8880</v>
      </c>
    </row>
    <row r="8821" spans="1:5">
      <c r="A8821" s="463" t="s">
        <v>295</v>
      </c>
      <c r="B8821" s="463" t="s">
        <v>306</v>
      </c>
      <c r="C8821" s="463"/>
      <c r="D8821" s="463"/>
      <c r="E8821" s="294" t="s">
        <v>8881</v>
      </c>
    </row>
    <row r="8822" spans="1:5">
      <c r="A8822" s="463" t="s">
        <v>295</v>
      </c>
      <c r="B8822" s="463" t="s">
        <v>306</v>
      </c>
      <c r="C8822" s="463"/>
      <c r="D8822" s="463"/>
      <c r="E8822" s="294" t="s">
        <v>8882</v>
      </c>
    </row>
    <row r="8823" spans="1:5">
      <c r="A8823" s="463" t="s">
        <v>295</v>
      </c>
      <c r="B8823" s="463" t="s">
        <v>306</v>
      </c>
      <c r="C8823" s="463"/>
      <c r="D8823" s="463"/>
      <c r="E8823" s="294" t="s">
        <v>8883</v>
      </c>
    </row>
    <row r="8824" spans="1:5">
      <c r="A8824" s="463" t="s">
        <v>295</v>
      </c>
      <c r="B8824" s="463" t="s">
        <v>306</v>
      </c>
      <c r="C8824" s="463"/>
      <c r="D8824" s="463"/>
      <c r="E8824" s="294" t="s">
        <v>8896</v>
      </c>
    </row>
    <row r="8825" spans="1:5">
      <c r="A8825" s="463" t="s">
        <v>295</v>
      </c>
      <c r="B8825" s="463" t="s">
        <v>306</v>
      </c>
      <c r="C8825" s="463"/>
      <c r="D8825" s="463"/>
      <c r="E8825" s="294" t="s">
        <v>8922</v>
      </c>
    </row>
    <row r="8826" spans="1:5">
      <c r="A8826" s="463" t="s">
        <v>295</v>
      </c>
      <c r="B8826" s="463" t="s">
        <v>306</v>
      </c>
      <c r="C8826" s="463"/>
      <c r="D8826" s="463"/>
      <c r="E8826" s="294" t="s">
        <v>8885</v>
      </c>
    </row>
    <row r="8827" spans="1:5">
      <c r="A8827" s="463" t="s">
        <v>295</v>
      </c>
      <c r="B8827" s="463" t="s">
        <v>306</v>
      </c>
      <c r="C8827" s="463"/>
      <c r="D8827" s="463"/>
      <c r="E8827" s="294" t="s">
        <v>8886</v>
      </c>
    </row>
    <row r="8828" spans="1:5">
      <c r="A8828" s="463" t="s">
        <v>295</v>
      </c>
      <c r="B8828" s="463" t="s">
        <v>306</v>
      </c>
      <c r="C8828" s="463"/>
      <c r="D8828" s="463"/>
      <c r="E8828" s="294" t="s">
        <v>8887</v>
      </c>
    </row>
    <row r="8829" spans="1:5">
      <c r="A8829" s="463" t="s">
        <v>295</v>
      </c>
      <c r="B8829" s="463" t="s">
        <v>306</v>
      </c>
      <c r="C8829" s="463"/>
      <c r="D8829" s="463"/>
      <c r="E8829" s="294" t="s">
        <v>8866</v>
      </c>
    </row>
    <row r="8830" spans="1:5">
      <c r="A8830" s="463" t="s">
        <v>295</v>
      </c>
      <c r="B8830" s="463" t="s">
        <v>306</v>
      </c>
      <c r="C8830" s="463"/>
      <c r="D8830" s="463"/>
      <c r="E8830" s="294" t="s">
        <v>8888</v>
      </c>
    </row>
    <row r="8831" spans="1:5">
      <c r="A8831" s="463" t="s">
        <v>295</v>
      </c>
      <c r="B8831" s="463" t="s">
        <v>306</v>
      </c>
      <c r="C8831" s="463"/>
      <c r="D8831" s="463"/>
      <c r="E8831" s="294" t="s">
        <v>8889</v>
      </c>
    </row>
    <row r="8832" spans="1:5">
      <c r="A8832" s="463" t="s">
        <v>295</v>
      </c>
      <c r="B8832" s="463" t="s">
        <v>306</v>
      </c>
      <c r="C8832" s="463"/>
      <c r="D8832" s="463"/>
      <c r="E8832" s="294" t="s">
        <v>8890</v>
      </c>
    </row>
    <row r="8833" spans="1:5">
      <c r="A8833" s="463" t="s">
        <v>295</v>
      </c>
      <c r="B8833" s="463" t="s">
        <v>306</v>
      </c>
      <c r="C8833" s="463"/>
      <c r="D8833" s="463"/>
      <c r="E8833" s="294" t="s">
        <v>8892</v>
      </c>
    </row>
    <row r="8834" spans="1:5">
      <c r="A8834" s="463" t="s">
        <v>295</v>
      </c>
      <c r="B8834" s="463" t="s">
        <v>306</v>
      </c>
      <c r="C8834" s="463"/>
      <c r="D8834" s="463"/>
      <c r="E8834" s="294" t="s">
        <v>8893</v>
      </c>
    </row>
    <row r="8835" spans="1:5">
      <c r="A8835" s="463" t="s">
        <v>295</v>
      </c>
      <c r="B8835" s="463" t="s">
        <v>306</v>
      </c>
      <c r="C8835" s="463"/>
      <c r="D8835" s="463"/>
      <c r="E8835" s="294" t="s">
        <v>8894</v>
      </c>
    </row>
    <row r="8836" spans="1:5">
      <c r="A8836" s="463" t="s">
        <v>295</v>
      </c>
      <c r="B8836" s="463" t="s">
        <v>306</v>
      </c>
      <c r="C8836" s="463"/>
      <c r="D8836" s="463"/>
      <c r="E8836" s="294" t="s">
        <v>8895</v>
      </c>
    </row>
    <row r="8837" spans="1:5">
      <c r="A8837" s="463" t="s">
        <v>295</v>
      </c>
      <c r="B8837" s="463" t="s">
        <v>306</v>
      </c>
      <c r="C8837" s="463"/>
      <c r="D8837" s="463"/>
      <c r="E8837" s="294" t="s">
        <v>8897</v>
      </c>
    </row>
    <row r="8838" spans="1:5">
      <c r="A8838" s="463" t="s">
        <v>295</v>
      </c>
      <c r="B8838" s="463" t="s">
        <v>306</v>
      </c>
      <c r="C8838" s="463"/>
      <c r="D8838" s="463"/>
      <c r="E8838" s="294" t="s">
        <v>8898</v>
      </c>
    </row>
    <row r="8839" spans="1:5">
      <c r="A8839" s="463" t="s">
        <v>295</v>
      </c>
      <c r="B8839" s="463" t="s">
        <v>306</v>
      </c>
      <c r="C8839" s="463"/>
      <c r="D8839" s="463"/>
      <c r="E8839" s="294" t="s">
        <v>8902</v>
      </c>
    </row>
    <row r="8840" spans="1:5">
      <c r="A8840" s="463" t="s">
        <v>295</v>
      </c>
      <c r="B8840" s="463" t="s">
        <v>306</v>
      </c>
      <c r="C8840" s="463"/>
      <c r="D8840" s="463"/>
      <c r="E8840" s="294" t="s">
        <v>8900</v>
      </c>
    </row>
    <row r="8841" spans="1:5">
      <c r="A8841" s="463" t="s">
        <v>295</v>
      </c>
      <c r="B8841" s="463" t="s">
        <v>306</v>
      </c>
      <c r="C8841" s="463"/>
      <c r="D8841" s="463"/>
      <c r="E8841" s="294" t="s">
        <v>8901</v>
      </c>
    </row>
    <row r="8842" spans="1:5">
      <c r="A8842" s="463" t="s">
        <v>295</v>
      </c>
      <c r="B8842" s="463" t="s">
        <v>306</v>
      </c>
      <c r="C8842" s="463"/>
      <c r="D8842" s="463"/>
      <c r="E8842" s="294" t="s">
        <v>1649</v>
      </c>
    </row>
    <row r="8843" spans="1:5">
      <c r="A8843" s="463" t="s">
        <v>295</v>
      </c>
      <c r="B8843" s="463" t="s">
        <v>306</v>
      </c>
      <c r="C8843" s="463"/>
      <c r="D8843" s="463"/>
      <c r="E8843" s="294" t="s">
        <v>8903</v>
      </c>
    </row>
    <row r="8844" spans="1:5">
      <c r="A8844" s="463" t="s">
        <v>295</v>
      </c>
      <c r="B8844" s="463" t="s">
        <v>306</v>
      </c>
      <c r="C8844" s="463"/>
      <c r="D8844" s="463"/>
      <c r="E8844" s="294" t="s">
        <v>8904</v>
      </c>
    </row>
    <row r="8845" spans="1:5">
      <c r="A8845" s="463" t="s">
        <v>295</v>
      </c>
      <c r="B8845" s="463" t="s">
        <v>306</v>
      </c>
      <c r="C8845" s="463"/>
      <c r="D8845" s="463"/>
      <c r="E8845" s="294" t="s">
        <v>8905</v>
      </c>
    </row>
    <row r="8846" spans="1:5">
      <c r="A8846" s="463" t="s">
        <v>295</v>
      </c>
      <c r="B8846" s="463" t="s">
        <v>306</v>
      </c>
      <c r="C8846" s="463"/>
      <c r="D8846" s="463"/>
      <c r="E8846" s="294" t="s">
        <v>8906</v>
      </c>
    </row>
    <row r="8847" spans="1:5">
      <c r="A8847" s="463" t="s">
        <v>295</v>
      </c>
      <c r="B8847" s="463" t="s">
        <v>306</v>
      </c>
      <c r="C8847" s="463"/>
      <c r="D8847" s="463"/>
      <c r="E8847" s="294" t="s">
        <v>8909</v>
      </c>
    </row>
    <row r="8848" spans="1:5">
      <c r="A8848" s="463" t="s">
        <v>295</v>
      </c>
      <c r="B8848" s="463" t="s">
        <v>306</v>
      </c>
      <c r="C8848" s="463"/>
      <c r="D8848" s="463"/>
      <c r="E8848" s="294" t="s">
        <v>8935</v>
      </c>
    </row>
    <row r="8849" spans="1:5">
      <c r="A8849" s="463" t="s">
        <v>295</v>
      </c>
      <c r="B8849" s="463" t="s">
        <v>306</v>
      </c>
      <c r="C8849" s="463"/>
      <c r="D8849" s="463"/>
      <c r="E8849" s="294" t="s">
        <v>8910</v>
      </c>
    </row>
    <row r="8850" spans="1:5">
      <c r="A8850" s="463" t="s">
        <v>295</v>
      </c>
      <c r="B8850" s="463" t="s">
        <v>306</v>
      </c>
      <c r="C8850" s="463"/>
      <c r="D8850" s="463"/>
      <c r="E8850" s="294" t="s">
        <v>8911</v>
      </c>
    </row>
    <row r="8851" spans="1:5">
      <c r="A8851" s="463" t="s">
        <v>295</v>
      </c>
      <c r="B8851" s="463" t="s">
        <v>306</v>
      </c>
      <c r="C8851" s="463"/>
      <c r="D8851" s="463"/>
      <c r="E8851" s="294" t="s">
        <v>8912</v>
      </c>
    </row>
    <row r="8852" spans="1:5">
      <c r="A8852" s="463" t="s">
        <v>295</v>
      </c>
      <c r="B8852" s="463" t="s">
        <v>306</v>
      </c>
      <c r="C8852" s="463"/>
      <c r="D8852" s="463"/>
      <c r="E8852" s="294" t="s">
        <v>8913</v>
      </c>
    </row>
    <row r="8853" spans="1:5">
      <c r="A8853" s="463" t="s">
        <v>295</v>
      </c>
      <c r="B8853" s="463" t="s">
        <v>306</v>
      </c>
      <c r="C8853" s="463"/>
      <c r="D8853" s="463"/>
      <c r="E8853" s="294" t="s">
        <v>8914</v>
      </c>
    </row>
    <row r="8854" spans="1:5">
      <c r="A8854" s="463" t="s">
        <v>295</v>
      </c>
      <c r="B8854" s="463" t="s">
        <v>306</v>
      </c>
      <c r="C8854" s="463"/>
      <c r="D8854" s="463"/>
      <c r="E8854" s="294" t="s">
        <v>8915</v>
      </c>
    </row>
    <row r="8855" spans="1:5">
      <c r="A8855" s="463" t="s">
        <v>295</v>
      </c>
      <c r="B8855" s="463" t="s">
        <v>306</v>
      </c>
      <c r="C8855" s="463"/>
      <c r="D8855" s="463"/>
      <c r="E8855" s="294" t="s">
        <v>8917</v>
      </c>
    </row>
    <row r="8856" spans="1:5">
      <c r="A8856" s="463" t="s">
        <v>295</v>
      </c>
      <c r="B8856" s="463" t="s">
        <v>306</v>
      </c>
      <c r="C8856" s="463"/>
      <c r="D8856" s="463"/>
      <c r="E8856" s="294" t="s">
        <v>8884</v>
      </c>
    </row>
    <row r="8857" spans="1:5">
      <c r="A8857" s="463" t="s">
        <v>295</v>
      </c>
      <c r="B8857" s="463" t="s">
        <v>306</v>
      </c>
      <c r="C8857" s="463"/>
      <c r="D8857" s="463"/>
      <c r="E8857" s="294" t="s">
        <v>8918</v>
      </c>
    </row>
    <row r="8858" spans="1:5">
      <c r="A8858" s="463" t="s">
        <v>295</v>
      </c>
      <c r="B8858" s="463" t="s">
        <v>306</v>
      </c>
      <c r="C8858" s="463"/>
      <c r="D8858" s="463"/>
      <c r="E8858" s="294" t="s">
        <v>8919</v>
      </c>
    </row>
    <row r="8859" spans="1:5">
      <c r="A8859" s="463" t="s">
        <v>295</v>
      </c>
      <c r="B8859" s="463" t="s">
        <v>306</v>
      </c>
      <c r="C8859" s="463"/>
      <c r="D8859" s="463"/>
      <c r="E8859" s="294" t="s">
        <v>8920</v>
      </c>
    </row>
    <row r="8860" spans="1:5">
      <c r="A8860" s="463" t="s">
        <v>295</v>
      </c>
      <c r="B8860" s="463" t="s">
        <v>306</v>
      </c>
      <c r="C8860" s="463"/>
      <c r="D8860" s="463"/>
      <c r="E8860" s="294" t="s">
        <v>8921</v>
      </c>
    </row>
    <row r="8861" spans="1:5">
      <c r="A8861" s="463" t="s">
        <v>295</v>
      </c>
      <c r="B8861" s="463" t="s">
        <v>306</v>
      </c>
      <c r="C8861" s="463"/>
      <c r="D8861" s="463"/>
      <c r="E8861" s="294" t="s">
        <v>8923</v>
      </c>
    </row>
    <row r="8862" spans="1:5">
      <c r="A8862" s="463" t="s">
        <v>295</v>
      </c>
      <c r="B8862" s="463" t="s">
        <v>306</v>
      </c>
      <c r="C8862" s="463"/>
      <c r="D8862" s="463"/>
      <c r="E8862" s="294" t="s">
        <v>8924</v>
      </c>
    </row>
    <row r="8863" spans="1:5">
      <c r="A8863" s="463" t="s">
        <v>295</v>
      </c>
      <c r="B8863" s="463" t="s">
        <v>306</v>
      </c>
      <c r="C8863" s="463"/>
      <c r="D8863" s="463"/>
      <c r="E8863" s="294" t="s">
        <v>8925</v>
      </c>
    </row>
    <row r="8864" spans="1:5">
      <c r="A8864" s="463" t="s">
        <v>295</v>
      </c>
      <c r="B8864" s="463" t="s">
        <v>306</v>
      </c>
      <c r="C8864" s="463"/>
      <c r="D8864" s="463"/>
      <c r="E8864" s="294" t="s">
        <v>8926</v>
      </c>
    </row>
    <row r="8865" spans="1:5">
      <c r="A8865" s="463" t="s">
        <v>295</v>
      </c>
      <c r="B8865" s="463" t="s">
        <v>306</v>
      </c>
      <c r="C8865" s="463"/>
      <c r="D8865" s="463"/>
      <c r="E8865" s="294" t="s">
        <v>8927</v>
      </c>
    </row>
    <row r="8866" spans="1:5">
      <c r="A8866" s="463" t="s">
        <v>295</v>
      </c>
      <c r="B8866" s="463" t="s">
        <v>306</v>
      </c>
      <c r="C8866" s="463"/>
      <c r="D8866" s="463"/>
      <c r="E8866" s="294" t="s">
        <v>8891</v>
      </c>
    </row>
    <row r="8867" spans="1:5">
      <c r="A8867" s="463" t="s">
        <v>295</v>
      </c>
      <c r="B8867" s="463" t="s">
        <v>306</v>
      </c>
      <c r="C8867" s="463"/>
      <c r="D8867" s="463"/>
      <c r="E8867" s="294" t="s">
        <v>8929</v>
      </c>
    </row>
    <row r="8868" spans="1:5">
      <c r="A8868" s="463" t="s">
        <v>295</v>
      </c>
      <c r="B8868" s="463" t="s">
        <v>306</v>
      </c>
      <c r="C8868" s="463"/>
      <c r="D8868" s="463"/>
      <c r="E8868" s="294" t="s">
        <v>8861</v>
      </c>
    </row>
    <row r="8869" spans="1:5">
      <c r="A8869" s="463" t="s">
        <v>295</v>
      </c>
      <c r="B8869" s="463" t="s">
        <v>306</v>
      </c>
      <c r="C8869" s="463"/>
      <c r="D8869" s="463"/>
      <c r="E8869" s="294" t="s">
        <v>8930</v>
      </c>
    </row>
    <row r="8870" spans="1:5">
      <c r="A8870" s="463" t="s">
        <v>295</v>
      </c>
      <c r="B8870" s="463" t="s">
        <v>306</v>
      </c>
      <c r="C8870" s="463"/>
      <c r="D8870" s="463"/>
      <c r="E8870" s="294" t="s">
        <v>8931</v>
      </c>
    </row>
    <row r="8871" spans="1:5">
      <c r="A8871" s="463" t="s">
        <v>295</v>
      </c>
      <c r="B8871" s="463" t="s">
        <v>306</v>
      </c>
      <c r="C8871" s="463"/>
      <c r="D8871" s="463"/>
      <c r="E8871" s="294" t="s">
        <v>8932</v>
      </c>
    </row>
    <row r="8872" spans="1:5">
      <c r="A8872" s="463" t="s">
        <v>295</v>
      </c>
      <c r="B8872" s="463" t="s">
        <v>306</v>
      </c>
      <c r="C8872" s="463"/>
      <c r="D8872" s="463"/>
      <c r="E8872" s="294" t="s">
        <v>8864</v>
      </c>
    </row>
    <row r="8873" spans="1:5">
      <c r="A8873" s="463" t="s">
        <v>295</v>
      </c>
      <c r="B8873" s="463" t="s">
        <v>306</v>
      </c>
      <c r="C8873" s="463"/>
      <c r="D8873" s="463"/>
      <c r="E8873" s="294" t="s">
        <v>8933</v>
      </c>
    </row>
    <row r="8874" spans="1:5">
      <c r="A8874" s="463" t="s">
        <v>295</v>
      </c>
      <c r="B8874" s="463" t="s">
        <v>306</v>
      </c>
      <c r="C8874" s="463"/>
      <c r="D8874" s="463"/>
      <c r="E8874" s="294" t="s">
        <v>8875</v>
      </c>
    </row>
    <row r="8875" spans="1:5">
      <c r="A8875" s="463" t="s">
        <v>295</v>
      </c>
      <c r="B8875" s="463" t="s">
        <v>306</v>
      </c>
      <c r="C8875" s="463"/>
      <c r="D8875" s="463"/>
      <c r="E8875" s="294" t="s">
        <v>8934</v>
      </c>
    </row>
    <row r="8876" spans="1:5">
      <c r="A8876" s="463" t="s">
        <v>295</v>
      </c>
      <c r="B8876" s="463" t="s">
        <v>306</v>
      </c>
      <c r="C8876" s="463"/>
      <c r="D8876" s="463"/>
      <c r="E8876" s="294" t="s">
        <v>8937</v>
      </c>
    </row>
    <row r="8877" spans="1:5">
      <c r="A8877" s="463" t="s">
        <v>295</v>
      </c>
      <c r="B8877" s="463" t="s">
        <v>306</v>
      </c>
      <c r="C8877" s="463"/>
      <c r="D8877" s="463"/>
      <c r="E8877" s="294" t="s">
        <v>8872</v>
      </c>
    </row>
    <row r="8878" spans="1:5">
      <c r="A8878" s="463" t="s">
        <v>295</v>
      </c>
      <c r="B8878" s="463" t="s">
        <v>306</v>
      </c>
      <c r="C8878" s="463"/>
      <c r="D8878" s="463"/>
      <c r="E8878" s="294" t="s">
        <v>8936</v>
      </c>
    </row>
    <row r="8879" spans="1:5">
      <c r="A8879" s="463" t="s">
        <v>295</v>
      </c>
      <c r="B8879" s="463" t="s">
        <v>306</v>
      </c>
      <c r="C8879" s="463"/>
      <c r="D8879" s="463"/>
      <c r="E8879" s="294" t="s">
        <v>8938</v>
      </c>
    </row>
    <row r="8880" spans="1:5">
      <c r="A8880" s="463" t="s">
        <v>295</v>
      </c>
      <c r="B8880" s="463" t="s">
        <v>306</v>
      </c>
      <c r="C8880" s="463"/>
      <c r="D8880" s="463"/>
      <c r="E8880" s="294" t="s">
        <v>8939</v>
      </c>
    </row>
    <row r="8881" spans="1:5">
      <c r="A8881" s="463" t="s">
        <v>295</v>
      </c>
      <c r="B8881" s="463" t="s">
        <v>306</v>
      </c>
      <c r="C8881" s="463"/>
      <c r="D8881" s="463"/>
      <c r="E8881" s="294" t="s">
        <v>8940</v>
      </c>
    </row>
    <row r="8882" spans="1:5">
      <c r="A8882" s="463" t="s">
        <v>295</v>
      </c>
      <c r="B8882" s="463" t="s">
        <v>306</v>
      </c>
      <c r="C8882" s="463"/>
      <c r="D8882" s="463"/>
      <c r="E8882" s="294" t="s">
        <v>8941</v>
      </c>
    </row>
    <row r="8883" spans="1:5">
      <c r="A8883" s="463" t="s">
        <v>295</v>
      </c>
      <c r="B8883" s="463" t="s">
        <v>306</v>
      </c>
      <c r="C8883" s="463"/>
      <c r="D8883" s="463"/>
      <c r="E8883" s="294" t="s">
        <v>8916</v>
      </c>
    </row>
    <row r="8884" spans="1:5">
      <c r="A8884" s="463" t="s">
        <v>295</v>
      </c>
      <c r="B8884" s="463" t="s">
        <v>306</v>
      </c>
      <c r="C8884" s="463"/>
      <c r="D8884" s="463"/>
      <c r="E8884" s="294" t="s">
        <v>8942</v>
      </c>
    </row>
    <row r="8885" spans="1:5">
      <c r="A8885" s="463" t="s">
        <v>295</v>
      </c>
      <c r="B8885" s="463" t="s">
        <v>306</v>
      </c>
      <c r="C8885" s="463"/>
      <c r="D8885" s="463"/>
      <c r="E8885" s="294" t="s">
        <v>8943</v>
      </c>
    </row>
    <row r="8886" spans="1:5">
      <c r="A8886" s="463" t="s">
        <v>295</v>
      </c>
      <c r="B8886" s="463" t="s">
        <v>308</v>
      </c>
      <c r="C8886" s="463"/>
      <c r="D8886" s="463"/>
      <c r="E8886" s="294" t="s">
        <v>8768</v>
      </c>
    </row>
    <row r="8887" spans="1:5">
      <c r="A8887" s="463" t="s">
        <v>295</v>
      </c>
      <c r="B8887" s="463" t="s">
        <v>308</v>
      </c>
      <c r="C8887" s="463"/>
      <c r="D8887" s="463"/>
      <c r="E8887" s="294" t="s">
        <v>8784</v>
      </c>
    </row>
    <row r="8888" spans="1:5">
      <c r="A8888" s="463" t="s">
        <v>295</v>
      </c>
      <c r="B8888" s="463" t="s">
        <v>308</v>
      </c>
      <c r="C8888" s="463"/>
      <c r="D8888" s="463"/>
      <c r="E8888" s="294" t="s">
        <v>8769</v>
      </c>
    </row>
    <row r="8889" spans="1:5">
      <c r="A8889" s="463" t="s">
        <v>295</v>
      </c>
      <c r="B8889" s="463" t="s">
        <v>308</v>
      </c>
      <c r="C8889" s="463"/>
      <c r="D8889" s="463"/>
      <c r="E8889" s="294" t="s">
        <v>8770</v>
      </c>
    </row>
    <row r="8890" spans="1:5">
      <c r="A8890" s="463" t="s">
        <v>295</v>
      </c>
      <c r="B8890" s="463" t="s">
        <v>308</v>
      </c>
      <c r="C8890" s="463"/>
      <c r="D8890" s="463"/>
      <c r="E8890" s="294" t="s">
        <v>8771</v>
      </c>
    </row>
    <row r="8891" spans="1:5">
      <c r="A8891" s="463" t="s">
        <v>295</v>
      </c>
      <c r="B8891" s="463" t="s">
        <v>308</v>
      </c>
      <c r="C8891" s="463"/>
      <c r="D8891" s="463"/>
      <c r="E8891" s="294" t="s">
        <v>8787</v>
      </c>
    </row>
    <row r="8892" spans="1:5">
      <c r="A8892" s="463" t="s">
        <v>295</v>
      </c>
      <c r="B8892" s="463" t="s">
        <v>308</v>
      </c>
      <c r="C8892" s="463"/>
      <c r="D8892" s="463"/>
      <c r="E8892" s="294" t="s">
        <v>8774</v>
      </c>
    </row>
    <row r="8893" spans="1:5">
      <c r="A8893" s="463" t="s">
        <v>295</v>
      </c>
      <c r="B8893" s="463" t="s">
        <v>308</v>
      </c>
      <c r="C8893" s="463"/>
      <c r="D8893" s="463"/>
      <c r="E8893" s="294" t="s">
        <v>8775</v>
      </c>
    </row>
    <row r="8894" spans="1:5">
      <c r="A8894" s="463" t="s">
        <v>295</v>
      </c>
      <c r="B8894" s="463" t="s">
        <v>308</v>
      </c>
      <c r="C8894" s="463"/>
      <c r="D8894" s="463"/>
      <c r="E8894" s="294" t="s">
        <v>8776</v>
      </c>
    </row>
    <row r="8895" spans="1:5">
      <c r="A8895" s="463" t="s">
        <v>295</v>
      </c>
      <c r="B8895" s="463" t="s">
        <v>308</v>
      </c>
      <c r="C8895" s="463"/>
      <c r="D8895" s="463"/>
      <c r="E8895" s="294" t="s">
        <v>8790</v>
      </c>
    </row>
    <row r="8896" spans="1:5">
      <c r="A8896" s="463" t="s">
        <v>295</v>
      </c>
      <c r="B8896" s="463" t="s">
        <v>308</v>
      </c>
      <c r="C8896" s="463"/>
      <c r="D8896" s="463"/>
      <c r="E8896" s="294" t="s">
        <v>8778</v>
      </c>
    </row>
    <row r="8897" spans="1:5">
      <c r="A8897" s="463" t="s">
        <v>295</v>
      </c>
      <c r="B8897" s="463" t="s">
        <v>308</v>
      </c>
      <c r="C8897" s="463"/>
      <c r="D8897" s="463"/>
      <c r="E8897" s="294" t="s">
        <v>8772</v>
      </c>
    </row>
    <row r="8898" spans="1:5">
      <c r="A8898" s="463" t="s">
        <v>295</v>
      </c>
      <c r="B8898" s="463" t="s">
        <v>308</v>
      </c>
      <c r="C8898" s="463"/>
      <c r="D8898" s="463"/>
      <c r="E8898" s="294" t="s">
        <v>8773</v>
      </c>
    </row>
    <row r="8899" spans="1:5">
      <c r="A8899" s="463" t="s">
        <v>295</v>
      </c>
      <c r="B8899" s="463" t="s">
        <v>308</v>
      </c>
      <c r="C8899" s="463"/>
      <c r="D8899" s="463"/>
      <c r="E8899" s="294" t="s">
        <v>8780</v>
      </c>
    </row>
    <row r="8900" spans="1:5">
      <c r="A8900" s="463" t="s">
        <v>295</v>
      </c>
      <c r="B8900" s="463" t="s">
        <v>308</v>
      </c>
      <c r="C8900" s="463"/>
      <c r="D8900" s="463"/>
      <c r="E8900" s="294" t="s">
        <v>8777</v>
      </c>
    </row>
    <row r="8901" spans="1:5">
      <c r="A8901" s="463" t="s">
        <v>295</v>
      </c>
      <c r="B8901" s="463" t="s">
        <v>308</v>
      </c>
      <c r="C8901" s="463"/>
      <c r="D8901" s="463"/>
      <c r="E8901" s="294" t="s">
        <v>8792</v>
      </c>
    </row>
    <row r="8902" spans="1:5">
      <c r="A8902" s="463" t="s">
        <v>295</v>
      </c>
      <c r="B8902" s="463" t="s">
        <v>308</v>
      </c>
      <c r="C8902" s="463"/>
      <c r="D8902" s="463"/>
      <c r="E8902" s="294" t="s">
        <v>8767</v>
      </c>
    </row>
    <row r="8903" spans="1:5">
      <c r="A8903" s="463" t="s">
        <v>295</v>
      </c>
      <c r="B8903" s="463" t="s">
        <v>308</v>
      </c>
      <c r="C8903" s="463"/>
      <c r="D8903" s="463"/>
      <c r="E8903" s="294" t="s">
        <v>8802</v>
      </c>
    </row>
    <row r="8904" spans="1:5">
      <c r="A8904" s="463" t="s">
        <v>295</v>
      </c>
      <c r="B8904" s="463" t="s">
        <v>308</v>
      </c>
      <c r="C8904" s="463"/>
      <c r="D8904" s="463"/>
      <c r="E8904" s="294" t="s">
        <v>8785</v>
      </c>
    </row>
    <row r="8905" spans="1:5">
      <c r="A8905" s="463" t="s">
        <v>295</v>
      </c>
      <c r="B8905" s="463" t="s">
        <v>308</v>
      </c>
      <c r="C8905" s="463"/>
      <c r="D8905" s="463"/>
      <c r="E8905" s="294" t="s">
        <v>8788</v>
      </c>
    </row>
    <row r="8906" spans="1:5">
      <c r="A8906" s="463" t="s">
        <v>295</v>
      </c>
      <c r="B8906" s="463" t="s">
        <v>308</v>
      </c>
      <c r="C8906" s="463"/>
      <c r="D8906" s="463"/>
      <c r="E8906" s="294" t="s">
        <v>8789</v>
      </c>
    </row>
    <row r="8907" spans="1:5">
      <c r="A8907" s="463" t="s">
        <v>295</v>
      </c>
      <c r="B8907" s="463" t="s">
        <v>308</v>
      </c>
      <c r="C8907" s="463"/>
      <c r="D8907" s="463"/>
      <c r="E8907" s="294" t="s">
        <v>8791</v>
      </c>
    </row>
    <row r="8908" spans="1:5">
      <c r="A8908" s="463" t="s">
        <v>295</v>
      </c>
      <c r="B8908" s="463" t="s">
        <v>308</v>
      </c>
      <c r="C8908" s="463"/>
      <c r="D8908" s="463"/>
      <c r="E8908" s="294" t="s">
        <v>8793</v>
      </c>
    </row>
    <row r="8909" spans="1:5">
      <c r="A8909" s="463" t="s">
        <v>295</v>
      </c>
      <c r="B8909" s="463" t="s">
        <v>308</v>
      </c>
      <c r="C8909" s="463"/>
      <c r="D8909" s="463"/>
      <c r="E8909" s="294" t="s">
        <v>8795</v>
      </c>
    </row>
    <row r="8910" spans="1:5">
      <c r="A8910" s="463" t="s">
        <v>295</v>
      </c>
      <c r="B8910" s="463" t="s">
        <v>308</v>
      </c>
      <c r="C8910" s="463"/>
      <c r="D8910" s="463"/>
      <c r="E8910" s="294" t="s">
        <v>8796</v>
      </c>
    </row>
    <row r="8911" spans="1:5">
      <c r="A8911" s="463" t="s">
        <v>295</v>
      </c>
      <c r="B8911" s="463" t="s">
        <v>308</v>
      </c>
      <c r="C8911" s="463"/>
      <c r="D8911" s="463"/>
      <c r="E8911" s="294" t="s">
        <v>8781</v>
      </c>
    </row>
    <row r="8912" spans="1:5">
      <c r="A8912" s="463" t="s">
        <v>295</v>
      </c>
      <c r="B8912" s="463" t="s">
        <v>308</v>
      </c>
      <c r="C8912" s="463"/>
      <c r="D8912" s="463"/>
      <c r="E8912" s="294" t="s">
        <v>8782</v>
      </c>
    </row>
    <row r="8913" spans="1:5">
      <c r="A8913" s="463" t="s">
        <v>295</v>
      </c>
      <c r="B8913" s="463" t="s">
        <v>308</v>
      </c>
      <c r="C8913" s="463"/>
      <c r="D8913" s="463"/>
      <c r="E8913" s="294" t="s">
        <v>8794</v>
      </c>
    </row>
    <row r="8914" spans="1:5">
      <c r="A8914" s="463" t="s">
        <v>295</v>
      </c>
      <c r="B8914" s="463" t="s">
        <v>308</v>
      </c>
      <c r="C8914" s="463"/>
      <c r="D8914" s="463"/>
      <c r="E8914" s="294" t="s">
        <v>8804</v>
      </c>
    </row>
    <row r="8915" spans="1:5">
      <c r="A8915" s="463" t="s">
        <v>295</v>
      </c>
      <c r="B8915" s="463" t="s">
        <v>308</v>
      </c>
      <c r="C8915" s="463"/>
      <c r="D8915" s="463"/>
      <c r="E8915" s="294" t="s">
        <v>8786</v>
      </c>
    </row>
    <row r="8916" spans="1:5">
      <c r="A8916" s="463" t="s">
        <v>295</v>
      </c>
      <c r="B8916" s="463" t="s">
        <v>308</v>
      </c>
      <c r="C8916" s="463"/>
      <c r="D8916" s="463"/>
      <c r="E8916" s="294" t="s">
        <v>8783</v>
      </c>
    </row>
    <row r="8917" spans="1:5">
      <c r="A8917" s="463" t="s">
        <v>295</v>
      </c>
      <c r="B8917" s="463" t="s">
        <v>308</v>
      </c>
      <c r="C8917" s="463"/>
      <c r="D8917" s="463"/>
      <c r="E8917" s="294" t="s">
        <v>8797</v>
      </c>
    </row>
    <row r="8918" spans="1:5">
      <c r="A8918" s="463" t="s">
        <v>295</v>
      </c>
      <c r="B8918" s="463" t="s">
        <v>308</v>
      </c>
      <c r="C8918" s="463"/>
      <c r="D8918" s="463"/>
      <c r="E8918" s="294" t="s">
        <v>8798</v>
      </c>
    </row>
    <row r="8919" spans="1:5">
      <c r="A8919" s="463" t="s">
        <v>295</v>
      </c>
      <c r="B8919" s="463" t="s">
        <v>308</v>
      </c>
      <c r="C8919" s="463"/>
      <c r="D8919" s="463"/>
      <c r="E8919" s="294" t="s">
        <v>8799</v>
      </c>
    </row>
    <row r="8920" spans="1:5">
      <c r="A8920" s="463" t="s">
        <v>295</v>
      </c>
      <c r="B8920" s="463" t="s">
        <v>308</v>
      </c>
      <c r="C8920" s="463"/>
      <c r="D8920" s="463"/>
      <c r="E8920" s="294" t="s">
        <v>8800</v>
      </c>
    </row>
    <row r="8921" spans="1:5">
      <c r="A8921" s="463" t="s">
        <v>295</v>
      </c>
      <c r="B8921" s="463" t="s">
        <v>308</v>
      </c>
      <c r="C8921" s="463"/>
      <c r="D8921" s="463"/>
      <c r="E8921" s="294" t="s">
        <v>8801</v>
      </c>
    </row>
    <row r="8922" spans="1:5">
      <c r="A8922" s="463" t="s">
        <v>295</v>
      </c>
      <c r="B8922" s="463" t="s">
        <v>308</v>
      </c>
      <c r="C8922" s="463"/>
      <c r="D8922" s="463"/>
      <c r="E8922" s="294" t="s">
        <v>8803</v>
      </c>
    </row>
    <row r="8923" spans="1:5">
      <c r="A8923" s="463" t="s">
        <v>295</v>
      </c>
      <c r="B8923" s="463" t="s">
        <v>308</v>
      </c>
      <c r="C8923" s="463"/>
      <c r="D8923" s="463"/>
      <c r="E8923" s="294" t="s">
        <v>8779</v>
      </c>
    </row>
    <row r="8924" spans="1:5">
      <c r="A8924" s="463" t="s">
        <v>295</v>
      </c>
      <c r="B8924" s="463" t="s">
        <v>308</v>
      </c>
      <c r="C8924" s="463"/>
      <c r="D8924" s="463"/>
      <c r="E8924" s="294" t="s">
        <v>8805</v>
      </c>
    </row>
    <row r="8925" spans="1:5">
      <c r="A8925" s="463" t="s">
        <v>295</v>
      </c>
      <c r="B8925" s="463" t="s">
        <v>8806</v>
      </c>
      <c r="C8925" s="463"/>
      <c r="D8925" s="463"/>
      <c r="E8925" s="294" t="s">
        <v>8807</v>
      </c>
    </row>
    <row r="8926" spans="1:5">
      <c r="A8926" s="463" t="s">
        <v>295</v>
      </c>
      <c r="B8926" s="463" t="s">
        <v>8806</v>
      </c>
      <c r="C8926" s="463"/>
      <c r="D8926" s="463"/>
      <c r="E8926" s="294" t="s">
        <v>8808</v>
      </c>
    </row>
    <row r="8927" spans="1:5">
      <c r="A8927" s="463" t="s">
        <v>295</v>
      </c>
      <c r="B8927" s="463" t="s">
        <v>299</v>
      </c>
      <c r="C8927" s="463"/>
      <c r="D8927" s="463"/>
      <c r="E8927" s="294" t="s">
        <v>8297</v>
      </c>
    </row>
    <row r="8928" spans="1:5">
      <c r="A8928" s="463" t="s">
        <v>295</v>
      </c>
      <c r="B8928" s="463" t="s">
        <v>299</v>
      </c>
      <c r="C8928" s="463"/>
      <c r="D8928" s="463" t="s">
        <v>10740</v>
      </c>
      <c r="E8928" s="294" t="s">
        <v>8298</v>
      </c>
    </row>
    <row r="8929" spans="1:5">
      <c r="A8929" s="463" t="s">
        <v>295</v>
      </c>
      <c r="B8929" s="463" t="s">
        <v>299</v>
      </c>
      <c r="C8929" s="463"/>
      <c r="D8929" s="463"/>
      <c r="E8929" s="294" t="s">
        <v>8301</v>
      </c>
    </row>
    <row r="8930" spans="1:5">
      <c r="A8930" s="463" t="s">
        <v>295</v>
      </c>
      <c r="B8930" s="463" t="s">
        <v>299</v>
      </c>
      <c r="C8930" s="463"/>
      <c r="D8930" s="463"/>
      <c r="E8930" s="294" t="s">
        <v>8303</v>
      </c>
    </row>
    <row r="8931" spans="1:5">
      <c r="A8931" s="463" t="s">
        <v>295</v>
      </c>
      <c r="B8931" s="463" t="s">
        <v>299</v>
      </c>
      <c r="C8931" s="463"/>
      <c r="D8931" s="463"/>
      <c r="E8931" s="294" t="s">
        <v>8302</v>
      </c>
    </row>
    <row r="8932" spans="1:5">
      <c r="A8932" s="463" t="s">
        <v>295</v>
      </c>
      <c r="B8932" s="463" t="s">
        <v>299</v>
      </c>
      <c r="C8932" s="463"/>
      <c r="D8932" s="463"/>
      <c r="E8932" s="294" t="s">
        <v>8304</v>
      </c>
    </row>
    <row r="8933" spans="1:5">
      <c r="A8933" s="463" t="s">
        <v>295</v>
      </c>
      <c r="B8933" s="463" t="s">
        <v>299</v>
      </c>
      <c r="C8933" s="463"/>
      <c r="D8933" s="463" t="s">
        <v>10740</v>
      </c>
      <c r="E8933" s="294" t="s">
        <v>8305</v>
      </c>
    </row>
    <row r="8934" spans="1:5">
      <c r="A8934" s="463" t="s">
        <v>295</v>
      </c>
      <c r="B8934" s="463" t="s">
        <v>299</v>
      </c>
      <c r="C8934" s="463"/>
      <c r="D8934" s="463"/>
      <c r="E8934" s="294" t="s">
        <v>8306</v>
      </c>
    </row>
    <row r="8935" spans="1:5">
      <c r="A8935" s="463" t="s">
        <v>295</v>
      </c>
      <c r="B8935" s="463" t="s">
        <v>299</v>
      </c>
      <c r="C8935" s="463"/>
      <c r="D8935" s="463"/>
      <c r="E8935" s="294" t="s">
        <v>8333</v>
      </c>
    </row>
    <row r="8936" spans="1:5">
      <c r="A8936" s="463" t="s">
        <v>295</v>
      </c>
      <c r="B8936" s="463" t="s">
        <v>299</v>
      </c>
      <c r="C8936" s="463"/>
      <c r="D8936" s="463"/>
      <c r="E8936" s="294" t="s">
        <v>8307</v>
      </c>
    </row>
    <row r="8937" spans="1:5">
      <c r="A8937" s="463" t="s">
        <v>295</v>
      </c>
      <c r="B8937" s="463" t="s">
        <v>299</v>
      </c>
      <c r="C8937" s="463"/>
      <c r="D8937" s="463"/>
      <c r="E8937" s="294" t="s">
        <v>8314</v>
      </c>
    </row>
    <row r="8938" spans="1:5">
      <c r="A8938" s="463" t="s">
        <v>295</v>
      </c>
      <c r="B8938" s="463" t="s">
        <v>299</v>
      </c>
      <c r="C8938" s="463"/>
      <c r="D8938" s="463"/>
      <c r="E8938" s="294" t="s">
        <v>8308</v>
      </c>
    </row>
    <row r="8939" spans="1:5">
      <c r="A8939" s="463" t="s">
        <v>295</v>
      </c>
      <c r="B8939" s="463" t="s">
        <v>299</v>
      </c>
      <c r="C8939" s="463"/>
      <c r="D8939" s="463"/>
      <c r="E8939" s="294" t="s">
        <v>8310</v>
      </c>
    </row>
    <row r="8940" spans="1:5">
      <c r="A8940" s="463" t="s">
        <v>295</v>
      </c>
      <c r="B8940" s="463" t="s">
        <v>299</v>
      </c>
      <c r="C8940" s="463"/>
      <c r="D8940" s="463"/>
      <c r="E8940" s="294" t="s">
        <v>8311</v>
      </c>
    </row>
    <row r="8941" spans="1:5">
      <c r="A8941" s="463" t="s">
        <v>295</v>
      </c>
      <c r="B8941" s="463" t="s">
        <v>299</v>
      </c>
      <c r="C8941" s="463"/>
      <c r="D8941" s="463"/>
      <c r="E8941" s="294" t="s">
        <v>8312</v>
      </c>
    </row>
    <row r="8942" spans="1:5">
      <c r="A8942" s="463" t="s">
        <v>295</v>
      </c>
      <c r="B8942" s="463" t="s">
        <v>299</v>
      </c>
      <c r="C8942" s="463"/>
      <c r="D8942" s="463" t="s">
        <v>10740</v>
      </c>
      <c r="E8942" s="294" t="s">
        <v>8313</v>
      </c>
    </row>
    <row r="8943" spans="1:5">
      <c r="A8943" s="463" t="s">
        <v>295</v>
      </c>
      <c r="B8943" s="463" t="s">
        <v>299</v>
      </c>
      <c r="C8943" s="463"/>
      <c r="D8943" s="463"/>
      <c r="E8943" s="294" t="s">
        <v>8330</v>
      </c>
    </row>
    <row r="8944" spans="1:5">
      <c r="A8944" s="463" t="s">
        <v>295</v>
      </c>
      <c r="B8944" s="463" t="s">
        <v>299</v>
      </c>
      <c r="C8944" s="463"/>
      <c r="D8944" s="463"/>
      <c r="E8944" s="294" t="s">
        <v>8299</v>
      </c>
    </row>
    <row r="8945" spans="1:5">
      <c r="A8945" s="463" t="s">
        <v>295</v>
      </c>
      <c r="B8945" s="463" t="s">
        <v>299</v>
      </c>
      <c r="C8945" s="463"/>
      <c r="D8945" s="463"/>
      <c r="E8945" s="294" t="s">
        <v>8315</v>
      </c>
    </row>
    <row r="8946" spans="1:5">
      <c r="A8946" s="463" t="s">
        <v>295</v>
      </c>
      <c r="B8946" s="463" t="s">
        <v>299</v>
      </c>
      <c r="C8946" s="463"/>
      <c r="D8946" s="463"/>
      <c r="E8946" s="294" t="s">
        <v>8309</v>
      </c>
    </row>
    <row r="8947" spans="1:5">
      <c r="A8947" s="463" t="s">
        <v>295</v>
      </c>
      <c r="B8947" s="463" t="s">
        <v>299</v>
      </c>
      <c r="C8947" s="463"/>
      <c r="D8947" s="463"/>
      <c r="E8947" s="294" t="s">
        <v>8316</v>
      </c>
    </row>
    <row r="8948" spans="1:5">
      <c r="A8948" s="463" t="s">
        <v>295</v>
      </c>
      <c r="B8948" s="463" t="s">
        <v>299</v>
      </c>
      <c r="C8948" s="463"/>
      <c r="D8948" s="463"/>
      <c r="E8948" s="294" t="s">
        <v>8317</v>
      </c>
    </row>
    <row r="8949" spans="1:5">
      <c r="A8949" s="463" t="s">
        <v>295</v>
      </c>
      <c r="B8949" s="463" t="s">
        <v>299</v>
      </c>
      <c r="C8949" s="463"/>
      <c r="D8949" s="463"/>
      <c r="E8949" s="294" t="s">
        <v>8318</v>
      </c>
    </row>
    <row r="8950" spans="1:5">
      <c r="A8950" s="463" t="s">
        <v>295</v>
      </c>
      <c r="B8950" s="463" t="s">
        <v>299</v>
      </c>
      <c r="C8950" s="463"/>
      <c r="D8950" s="463"/>
      <c r="E8950" s="294" t="s">
        <v>8319</v>
      </c>
    </row>
    <row r="8951" spans="1:5">
      <c r="A8951" s="463" t="s">
        <v>295</v>
      </c>
      <c r="B8951" s="463" t="s">
        <v>299</v>
      </c>
      <c r="C8951" s="463"/>
      <c r="D8951" s="463"/>
      <c r="E8951" s="294" t="s">
        <v>8320</v>
      </c>
    </row>
    <row r="8952" spans="1:5">
      <c r="A8952" s="463" t="s">
        <v>295</v>
      </c>
      <c r="B8952" s="463" t="s">
        <v>299</v>
      </c>
      <c r="C8952" s="463"/>
      <c r="D8952" s="463"/>
      <c r="E8952" s="294" t="s">
        <v>8321</v>
      </c>
    </row>
    <row r="8953" spans="1:5">
      <c r="A8953" s="463" t="s">
        <v>295</v>
      </c>
      <c r="B8953" s="463" t="s">
        <v>299</v>
      </c>
      <c r="C8953" s="463"/>
      <c r="D8953" s="463"/>
      <c r="E8953" s="294" t="s">
        <v>8300</v>
      </c>
    </row>
    <row r="8954" spans="1:5">
      <c r="A8954" s="463" t="s">
        <v>295</v>
      </c>
      <c r="B8954" s="463" t="s">
        <v>299</v>
      </c>
      <c r="C8954" s="463"/>
      <c r="D8954" s="463" t="s">
        <v>10740</v>
      </c>
      <c r="E8954" s="294" t="s">
        <v>8322</v>
      </c>
    </row>
    <row r="8955" spans="1:5">
      <c r="A8955" s="463" t="s">
        <v>295</v>
      </c>
      <c r="B8955" s="463" t="s">
        <v>299</v>
      </c>
      <c r="C8955" s="463"/>
      <c r="D8955" s="463" t="s">
        <v>10740</v>
      </c>
      <c r="E8955" s="294" t="s">
        <v>8323</v>
      </c>
    </row>
    <row r="8956" spans="1:5">
      <c r="A8956" s="463" t="s">
        <v>295</v>
      </c>
      <c r="B8956" s="463" t="s">
        <v>299</v>
      </c>
      <c r="C8956" s="463"/>
      <c r="D8956" s="463" t="s">
        <v>10740</v>
      </c>
      <c r="E8956" s="294" t="s">
        <v>8324</v>
      </c>
    </row>
    <row r="8957" spans="1:5">
      <c r="A8957" s="463" t="s">
        <v>295</v>
      </c>
      <c r="B8957" s="463" t="s">
        <v>299</v>
      </c>
      <c r="C8957" s="463"/>
      <c r="D8957" s="463"/>
      <c r="E8957" s="294" t="s">
        <v>8325</v>
      </c>
    </row>
    <row r="8958" spans="1:5">
      <c r="A8958" s="463" t="s">
        <v>295</v>
      </c>
      <c r="B8958" s="463" t="s">
        <v>299</v>
      </c>
      <c r="C8958" s="463"/>
      <c r="D8958" s="463"/>
      <c r="E8958" s="294" t="s">
        <v>8327</v>
      </c>
    </row>
    <row r="8959" spans="1:5">
      <c r="A8959" s="463" t="s">
        <v>295</v>
      </c>
      <c r="B8959" s="463" t="s">
        <v>299</v>
      </c>
      <c r="C8959" s="463"/>
      <c r="D8959" s="463"/>
      <c r="E8959" s="294" t="s">
        <v>8328</v>
      </c>
    </row>
    <row r="8960" spans="1:5">
      <c r="A8960" s="463" t="s">
        <v>295</v>
      </c>
      <c r="B8960" s="463" t="s">
        <v>299</v>
      </c>
      <c r="C8960" s="463"/>
      <c r="D8960" s="463"/>
      <c r="E8960" s="294" t="s">
        <v>8326</v>
      </c>
    </row>
    <row r="8961" spans="1:5">
      <c r="A8961" s="463" t="s">
        <v>295</v>
      </c>
      <c r="B8961" s="463" t="s">
        <v>299</v>
      </c>
      <c r="C8961" s="463"/>
      <c r="D8961" s="463" t="s">
        <v>10740</v>
      </c>
      <c r="E8961" s="294" t="s">
        <v>8329</v>
      </c>
    </row>
    <row r="8962" spans="1:5">
      <c r="A8962" s="463" t="s">
        <v>295</v>
      </c>
      <c r="B8962" s="463" t="s">
        <v>299</v>
      </c>
      <c r="C8962" s="463"/>
      <c r="D8962" s="463"/>
      <c r="E8962" s="294" t="s">
        <v>8331</v>
      </c>
    </row>
    <row r="8963" spans="1:5">
      <c r="A8963" s="463" t="s">
        <v>295</v>
      </c>
      <c r="B8963" s="463" t="s">
        <v>299</v>
      </c>
      <c r="C8963" s="463"/>
      <c r="D8963" s="463"/>
      <c r="E8963" s="294" t="s">
        <v>8332</v>
      </c>
    </row>
    <row r="8964" spans="1:5">
      <c r="A8964" s="463" t="s">
        <v>295</v>
      </c>
      <c r="B8964" s="463" t="s">
        <v>299</v>
      </c>
      <c r="C8964" s="463"/>
      <c r="D8964" s="463"/>
      <c r="E8964" s="294" t="s">
        <v>8334</v>
      </c>
    </row>
    <row r="8965" spans="1:5">
      <c r="A8965" s="463" t="s">
        <v>295</v>
      </c>
      <c r="B8965" s="463" t="s">
        <v>299</v>
      </c>
      <c r="C8965" s="463"/>
      <c r="D8965" s="463"/>
      <c r="E8965" s="294" t="s">
        <v>8335</v>
      </c>
    </row>
    <row r="8966" spans="1:5">
      <c r="A8966" s="463" t="s">
        <v>295</v>
      </c>
      <c r="B8966" s="463" t="s">
        <v>299</v>
      </c>
      <c r="C8966" s="463"/>
      <c r="D8966" s="463"/>
      <c r="E8966" s="294" t="s">
        <v>8336</v>
      </c>
    </row>
    <row r="8967" spans="1:5">
      <c r="A8967" s="463" t="s">
        <v>295</v>
      </c>
      <c r="B8967" s="463" t="s">
        <v>299</v>
      </c>
      <c r="C8967" s="463"/>
      <c r="D8967" s="463"/>
      <c r="E8967" s="294" t="s">
        <v>8337</v>
      </c>
    </row>
    <row r="8968" spans="1:5">
      <c r="A8968" s="463" t="s">
        <v>295</v>
      </c>
      <c r="B8968" s="463" t="s">
        <v>299</v>
      </c>
      <c r="C8968" s="463"/>
      <c r="D8968" s="463" t="s">
        <v>10740</v>
      </c>
      <c r="E8968" s="294" t="s">
        <v>8338</v>
      </c>
    </row>
    <row r="8969" spans="1:5">
      <c r="A8969" s="463" t="s">
        <v>295</v>
      </c>
      <c r="B8969" s="463" t="s">
        <v>253</v>
      </c>
      <c r="C8969" s="463" t="s">
        <v>2199</v>
      </c>
      <c r="D8969" s="463"/>
      <c r="E8969" s="294" t="s">
        <v>6261</v>
      </c>
    </row>
    <row r="8970" spans="1:5">
      <c r="A8970" s="463" t="s">
        <v>295</v>
      </c>
      <c r="B8970" s="463" t="s">
        <v>310</v>
      </c>
      <c r="C8970" s="463"/>
      <c r="D8970" s="463"/>
      <c r="E8970" s="294" t="s">
        <v>8809</v>
      </c>
    </row>
    <row r="8971" spans="1:5">
      <c r="A8971" s="463" t="s">
        <v>295</v>
      </c>
      <c r="B8971" s="463" t="s">
        <v>310</v>
      </c>
      <c r="C8971" s="463"/>
      <c r="D8971" s="463"/>
      <c r="E8971" s="294" t="s">
        <v>8810</v>
      </c>
    </row>
    <row r="8972" spans="1:5">
      <c r="A8972" s="463" t="s">
        <v>295</v>
      </c>
      <c r="B8972" s="463" t="s">
        <v>310</v>
      </c>
      <c r="C8972" s="463"/>
      <c r="D8972" s="463"/>
      <c r="E8972" s="294" t="s">
        <v>5739</v>
      </c>
    </row>
    <row r="8973" spans="1:5">
      <c r="A8973" s="463" t="s">
        <v>295</v>
      </c>
      <c r="B8973" s="463" t="s">
        <v>310</v>
      </c>
      <c r="C8973" s="463"/>
      <c r="D8973" s="463"/>
      <c r="E8973" s="294" t="s">
        <v>8817</v>
      </c>
    </row>
    <row r="8974" spans="1:5">
      <c r="A8974" s="463" t="s">
        <v>295</v>
      </c>
      <c r="B8974" s="463" t="s">
        <v>310</v>
      </c>
      <c r="C8974" s="463"/>
      <c r="D8974" s="463"/>
      <c r="E8974" s="294" t="s">
        <v>8812</v>
      </c>
    </row>
    <row r="8975" spans="1:5">
      <c r="A8975" s="463" t="s">
        <v>295</v>
      </c>
      <c r="B8975" s="463" t="s">
        <v>310</v>
      </c>
      <c r="C8975" s="463"/>
      <c r="D8975" s="463"/>
      <c r="E8975" s="294" t="s">
        <v>8814</v>
      </c>
    </row>
    <row r="8976" spans="1:5">
      <c r="A8976" s="463" t="s">
        <v>295</v>
      </c>
      <c r="B8976" s="463" t="s">
        <v>310</v>
      </c>
      <c r="C8976" s="463"/>
      <c r="D8976" s="463"/>
      <c r="E8976" s="294" t="s">
        <v>8813</v>
      </c>
    </row>
    <row r="8977" spans="1:5">
      <c r="A8977" s="463" t="s">
        <v>295</v>
      </c>
      <c r="B8977" s="463" t="s">
        <v>310</v>
      </c>
      <c r="C8977" s="463"/>
      <c r="D8977" s="463"/>
      <c r="E8977" s="294" t="s">
        <v>1732</v>
      </c>
    </row>
    <row r="8978" spans="1:5">
      <c r="A8978" s="463" t="s">
        <v>295</v>
      </c>
      <c r="B8978" s="463" t="s">
        <v>310</v>
      </c>
      <c r="C8978" s="463"/>
      <c r="D8978" s="463"/>
      <c r="E8978" s="294" t="s">
        <v>8811</v>
      </c>
    </row>
    <row r="8979" spans="1:5">
      <c r="A8979" s="463" t="s">
        <v>295</v>
      </c>
      <c r="B8979" s="463" t="s">
        <v>310</v>
      </c>
      <c r="C8979" s="463"/>
      <c r="D8979" s="463"/>
      <c r="E8979" s="294" t="s">
        <v>8815</v>
      </c>
    </row>
    <row r="8980" spans="1:5">
      <c r="A8980" s="463" t="s">
        <v>295</v>
      </c>
      <c r="B8980" s="463" t="s">
        <v>310</v>
      </c>
      <c r="C8980" s="463"/>
      <c r="D8980" s="463"/>
      <c r="E8980" s="294" t="s">
        <v>3187</v>
      </c>
    </row>
    <row r="8981" spans="1:5">
      <c r="A8981" s="463" t="s">
        <v>295</v>
      </c>
      <c r="B8981" s="463" t="s">
        <v>310</v>
      </c>
      <c r="C8981" s="463"/>
      <c r="D8981" s="463"/>
      <c r="E8981" s="294" t="s">
        <v>8816</v>
      </c>
    </row>
    <row r="8982" spans="1:5">
      <c r="A8982" s="463" t="s">
        <v>295</v>
      </c>
      <c r="B8982" s="463" t="s">
        <v>310</v>
      </c>
      <c r="C8982" s="463"/>
      <c r="D8982" s="463"/>
      <c r="E8982" s="294" t="s">
        <v>8818</v>
      </c>
    </row>
    <row r="8983" spans="1:5">
      <c r="A8983" s="463" t="s">
        <v>295</v>
      </c>
      <c r="B8983" s="463" t="s">
        <v>310</v>
      </c>
      <c r="C8983" s="463"/>
      <c r="D8983" s="463"/>
      <c r="E8983" s="294" t="s">
        <v>8819</v>
      </c>
    </row>
    <row r="8984" spans="1:5">
      <c r="A8984" s="463" t="s">
        <v>295</v>
      </c>
      <c r="B8984" s="463" t="s">
        <v>296</v>
      </c>
      <c r="C8984" s="463"/>
      <c r="D8984" s="463"/>
      <c r="E8984" s="294" t="s">
        <v>6306</v>
      </c>
    </row>
    <row r="8985" spans="1:5">
      <c r="A8985" s="463" t="s">
        <v>295</v>
      </c>
      <c r="B8985" s="463" t="s">
        <v>296</v>
      </c>
      <c r="C8985" s="463"/>
      <c r="D8985" s="463"/>
      <c r="E8985" s="294" t="s">
        <v>8339</v>
      </c>
    </row>
    <row r="8986" spans="1:5">
      <c r="A8986" s="463" t="s">
        <v>295</v>
      </c>
      <c r="B8986" s="463" t="s">
        <v>296</v>
      </c>
      <c r="C8986" s="463"/>
      <c r="D8986" s="463"/>
      <c r="E8986" s="294" t="s">
        <v>8340</v>
      </c>
    </row>
    <row r="8987" spans="1:5">
      <c r="A8987" s="463" t="s">
        <v>295</v>
      </c>
      <c r="B8987" s="463" t="s">
        <v>296</v>
      </c>
      <c r="C8987" s="463"/>
      <c r="D8987" s="463"/>
      <c r="E8987" s="294" t="s">
        <v>8341</v>
      </c>
    </row>
    <row r="8988" spans="1:5">
      <c r="A8988" s="463" t="s">
        <v>295</v>
      </c>
      <c r="B8988" s="463" t="s">
        <v>296</v>
      </c>
      <c r="C8988" s="463"/>
      <c r="D8988" s="463"/>
      <c r="E8988" s="294" t="s">
        <v>8342</v>
      </c>
    </row>
    <row r="8989" spans="1:5">
      <c r="A8989" s="463" t="s">
        <v>295</v>
      </c>
      <c r="B8989" s="463" t="s">
        <v>296</v>
      </c>
      <c r="C8989" s="463"/>
      <c r="D8989" s="463"/>
      <c r="E8989" s="294" t="s">
        <v>8343</v>
      </c>
    </row>
    <row r="8990" spans="1:5">
      <c r="A8990" s="463" t="s">
        <v>295</v>
      </c>
      <c r="B8990" s="463" t="s">
        <v>296</v>
      </c>
      <c r="C8990" s="463"/>
      <c r="D8990" s="463"/>
      <c r="E8990" s="294" t="s">
        <v>8344</v>
      </c>
    </row>
    <row r="8991" spans="1:5">
      <c r="A8991" s="463" t="s">
        <v>295</v>
      </c>
      <c r="B8991" s="463" t="s">
        <v>296</v>
      </c>
      <c r="C8991" s="463"/>
      <c r="D8991" s="463"/>
      <c r="E8991" s="294" t="s">
        <v>8345</v>
      </c>
    </row>
    <row r="8992" spans="1:5">
      <c r="A8992" s="463" t="s">
        <v>295</v>
      </c>
      <c r="B8992" s="463" t="s">
        <v>296</v>
      </c>
      <c r="C8992" s="463"/>
      <c r="D8992" s="463"/>
      <c r="E8992" s="294" t="s">
        <v>8346</v>
      </c>
    </row>
    <row r="8993" spans="1:5">
      <c r="A8993" s="463" t="s">
        <v>295</v>
      </c>
      <c r="B8993" s="463" t="s">
        <v>296</v>
      </c>
      <c r="C8993" s="463"/>
      <c r="D8993" s="463"/>
      <c r="E8993" s="294" t="s">
        <v>8347</v>
      </c>
    </row>
    <row r="8994" spans="1:5">
      <c r="A8994" s="463" t="s">
        <v>295</v>
      </c>
      <c r="B8994" s="463" t="s">
        <v>296</v>
      </c>
      <c r="C8994" s="463"/>
      <c r="D8994" s="463"/>
      <c r="E8994" s="294" t="s">
        <v>8348</v>
      </c>
    </row>
    <row r="8995" spans="1:5">
      <c r="A8995" s="463" t="s">
        <v>295</v>
      </c>
      <c r="B8995" s="463" t="s">
        <v>296</v>
      </c>
      <c r="C8995" s="463"/>
      <c r="D8995" s="463"/>
      <c r="E8995" s="294" t="s">
        <v>8349</v>
      </c>
    </row>
    <row r="8996" spans="1:5">
      <c r="A8996" s="463" t="s">
        <v>295</v>
      </c>
      <c r="B8996" s="463" t="s">
        <v>296</v>
      </c>
      <c r="C8996" s="463"/>
      <c r="D8996" s="463"/>
      <c r="E8996" s="294" t="s">
        <v>8350</v>
      </c>
    </row>
    <row r="8997" spans="1:5">
      <c r="A8997" s="463" t="s">
        <v>295</v>
      </c>
      <c r="B8997" s="463" t="s">
        <v>296</v>
      </c>
      <c r="C8997" s="463"/>
      <c r="D8997" s="463"/>
      <c r="E8997" s="294" t="s">
        <v>8351</v>
      </c>
    </row>
    <row r="8998" spans="1:5">
      <c r="A8998" s="463" t="s">
        <v>295</v>
      </c>
      <c r="B8998" s="463" t="s">
        <v>296</v>
      </c>
      <c r="C8998" s="463"/>
      <c r="D8998" s="463"/>
      <c r="E8998" s="294" t="s">
        <v>8352</v>
      </c>
    </row>
    <row r="8999" spans="1:5">
      <c r="A8999" s="463" t="s">
        <v>295</v>
      </c>
      <c r="B8999" s="463" t="s">
        <v>296</v>
      </c>
      <c r="C8999" s="463"/>
      <c r="D8999" s="463"/>
      <c r="E8999" s="294" t="s">
        <v>8353</v>
      </c>
    </row>
    <row r="9000" spans="1:5">
      <c r="A9000" s="463" t="s">
        <v>295</v>
      </c>
      <c r="B9000" s="463" t="s">
        <v>296</v>
      </c>
      <c r="C9000" s="463"/>
      <c r="D9000" s="463"/>
      <c r="E9000" s="294" t="s">
        <v>218</v>
      </c>
    </row>
    <row r="9001" spans="1:5">
      <c r="A9001" s="463" t="s">
        <v>295</v>
      </c>
      <c r="B9001" s="463" t="s">
        <v>296</v>
      </c>
      <c r="C9001" s="463"/>
      <c r="D9001" s="463"/>
      <c r="E9001" s="294" t="s">
        <v>8354</v>
      </c>
    </row>
    <row r="9002" spans="1:5">
      <c r="A9002" s="463" t="s">
        <v>295</v>
      </c>
      <c r="B9002" s="463" t="s">
        <v>296</v>
      </c>
      <c r="C9002" s="463"/>
      <c r="D9002" s="463"/>
      <c r="E9002" s="294" t="s">
        <v>8355</v>
      </c>
    </row>
    <row r="9003" spans="1:5">
      <c r="A9003" s="463" t="s">
        <v>295</v>
      </c>
      <c r="B9003" s="463" t="s">
        <v>296</v>
      </c>
      <c r="C9003" s="463"/>
      <c r="D9003" s="463"/>
      <c r="E9003" s="294" t="s">
        <v>8356</v>
      </c>
    </row>
    <row r="9004" spans="1:5">
      <c r="A9004" s="463" t="s">
        <v>295</v>
      </c>
      <c r="B9004" s="463" t="s">
        <v>297</v>
      </c>
      <c r="C9004" s="463"/>
      <c r="D9004" s="463"/>
      <c r="E9004" s="294" t="s">
        <v>8357</v>
      </c>
    </row>
    <row r="9005" spans="1:5">
      <c r="A9005" s="463" t="s">
        <v>295</v>
      </c>
      <c r="B9005" s="463" t="s">
        <v>297</v>
      </c>
      <c r="C9005" s="463"/>
      <c r="D9005" s="463"/>
      <c r="E9005" s="294" t="s">
        <v>8358</v>
      </c>
    </row>
    <row r="9006" spans="1:5">
      <c r="A9006" s="463" t="s">
        <v>295</v>
      </c>
      <c r="B9006" s="463" t="s">
        <v>297</v>
      </c>
      <c r="C9006" s="463"/>
      <c r="D9006" s="463"/>
      <c r="E9006" s="294" t="s">
        <v>8360</v>
      </c>
    </row>
    <row r="9007" spans="1:5">
      <c r="A9007" s="463" t="s">
        <v>295</v>
      </c>
      <c r="B9007" s="463" t="s">
        <v>297</v>
      </c>
      <c r="C9007" s="463"/>
      <c r="D9007" s="463"/>
      <c r="E9007" s="294" t="s">
        <v>8361</v>
      </c>
    </row>
    <row r="9008" spans="1:5">
      <c r="A9008" s="463" t="s">
        <v>295</v>
      </c>
      <c r="B9008" s="463" t="s">
        <v>297</v>
      </c>
      <c r="C9008" s="463"/>
      <c r="D9008" s="463"/>
      <c r="E9008" s="294" t="s">
        <v>8363</v>
      </c>
    </row>
    <row r="9009" spans="1:5">
      <c r="A9009" s="463" t="s">
        <v>295</v>
      </c>
      <c r="B9009" s="463" t="s">
        <v>297</v>
      </c>
      <c r="C9009" s="463"/>
      <c r="D9009" s="463"/>
      <c r="E9009" s="294" t="s">
        <v>8364</v>
      </c>
    </row>
    <row r="9010" spans="1:5">
      <c r="A9010" s="463" t="s">
        <v>295</v>
      </c>
      <c r="B9010" s="463" t="s">
        <v>297</v>
      </c>
      <c r="C9010" s="463"/>
      <c r="D9010" s="463"/>
      <c r="E9010" s="294" t="s">
        <v>8365</v>
      </c>
    </row>
    <row r="9011" spans="1:5">
      <c r="A9011" s="463" t="s">
        <v>295</v>
      </c>
      <c r="B9011" s="463" t="s">
        <v>297</v>
      </c>
      <c r="C9011" s="463"/>
      <c r="D9011" s="463" t="s">
        <v>10740</v>
      </c>
      <c r="E9011" s="294" t="s">
        <v>8367</v>
      </c>
    </row>
    <row r="9012" spans="1:5">
      <c r="A9012" s="463" t="s">
        <v>295</v>
      </c>
      <c r="B9012" s="463" t="s">
        <v>297</v>
      </c>
      <c r="C9012" s="463"/>
      <c r="D9012" s="463" t="s">
        <v>10740</v>
      </c>
      <c r="E9012" s="294" t="s">
        <v>8370</v>
      </c>
    </row>
    <row r="9013" spans="1:5">
      <c r="A9013" s="463" t="s">
        <v>295</v>
      </c>
      <c r="B9013" s="463" t="s">
        <v>297</v>
      </c>
      <c r="C9013" s="463"/>
      <c r="D9013" s="463" t="s">
        <v>10740</v>
      </c>
      <c r="E9013" s="294" t="s">
        <v>8369</v>
      </c>
    </row>
    <row r="9014" spans="1:5">
      <c r="A9014" s="463" t="s">
        <v>295</v>
      </c>
      <c r="B9014" s="463" t="s">
        <v>297</v>
      </c>
      <c r="C9014" s="463"/>
      <c r="D9014" s="463"/>
      <c r="E9014" s="294" t="s">
        <v>8372</v>
      </c>
    </row>
    <row r="9015" spans="1:5">
      <c r="A9015" s="463" t="s">
        <v>295</v>
      </c>
      <c r="B9015" s="463" t="s">
        <v>297</v>
      </c>
      <c r="C9015" s="463"/>
      <c r="D9015" s="463"/>
      <c r="E9015" s="294" t="s">
        <v>8371</v>
      </c>
    </row>
    <row r="9016" spans="1:5">
      <c r="A9016" s="463" t="s">
        <v>295</v>
      </c>
      <c r="B9016" s="463" t="s">
        <v>297</v>
      </c>
      <c r="C9016" s="463"/>
      <c r="D9016" s="463"/>
      <c r="E9016" s="294" t="s">
        <v>8373</v>
      </c>
    </row>
    <row r="9017" spans="1:5">
      <c r="A9017" s="463" t="s">
        <v>295</v>
      </c>
      <c r="B9017" s="463" t="s">
        <v>297</v>
      </c>
      <c r="C9017" s="463"/>
      <c r="D9017" s="463"/>
      <c r="E9017" s="294" t="s">
        <v>8375</v>
      </c>
    </row>
    <row r="9018" spans="1:5">
      <c r="A9018" s="463" t="s">
        <v>295</v>
      </c>
      <c r="B9018" s="463" t="s">
        <v>297</v>
      </c>
      <c r="C9018" s="463"/>
      <c r="D9018" s="463" t="s">
        <v>10740</v>
      </c>
      <c r="E9018" s="294" t="s">
        <v>8376</v>
      </c>
    </row>
    <row r="9019" spans="1:5">
      <c r="A9019" s="463" t="s">
        <v>295</v>
      </c>
      <c r="B9019" s="463" t="s">
        <v>297</v>
      </c>
      <c r="C9019" s="463"/>
      <c r="D9019" s="463"/>
      <c r="E9019" s="294" t="s">
        <v>8377</v>
      </c>
    </row>
    <row r="9020" spans="1:5">
      <c r="A9020" s="463" t="s">
        <v>295</v>
      </c>
      <c r="B9020" s="463" t="s">
        <v>297</v>
      </c>
      <c r="C9020" s="463"/>
      <c r="D9020" s="463"/>
      <c r="E9020" s="294" t="s">
        <v>8378</v>
      </c>
    </row>
    <row r="9021" spans="1:5">
      <c r="A9021" s="463" t="s">
        <v>295</v>
      </c>
      <c r="B9021" s="463" t="s">
        <v>297</v>
      </c>
      <c r="C9021" s="463"/>
      <c r="D9021" s="463" t="s">
        <v>10740</v>
      </c>
      <c r="E9021" s="294" t="s">
        <v>8379</v>
      </c>
    </row>
    <row r="9022" spans="1:5">
      <c r="A9022" s="463" t="s">
        <v>295</v>
      </c>
      <c r="B9022" s="463" t="s">
        <v>297</v>
      </c>
      <c r="C9022" s="463"/>
      <c r="D9022" s="463" t="s">
        <v>10740</v>
      </c>
      <c r="E9022" s="294" t="s">
        <v>8380</v>
      </c>
    </row>
    <row r="9023" spans="1:5">
      <c r="A9023" s="463" t="s">
        <v>295</v>
      </c>
      <c r="B9023" s="463" t="s">
        <v>297</v>
      </c>
      <c r="C9023" s="463"/>
      <c r="D9023" s="463" t="s">
        <v>10740</v>
      </c>
      <c r="E9023" s="294" t="s">
        <v>8381</v>
      </c>
    </row>
    <row r="9024" spans="1:5">
      <c r="A9024" s="463" t="s">
        <v>295</v>
      </c>
      <c r="B9024" s="463" t="s">
        <v>297</v>
      </c>
      <c r="C9024" s="463"/>
      <c r="D9024" s="463"/>
      <c r="E9024" s="294" t="s">
        <v>8382</v>
      </c>
    </row>
    <row r="9025" spans="1:5">
      <c r="A9025" s="463" t="s">
        <v>295</v>
      </c>
      <c r="B9025" s="463" t="s">
        <v>297</v>
      </c>
      <c r="C9025" s="463"/>
      <c r="D9025" s="463"/>
      <c r="E9025" s="294" t="s">
        <v>8366</v>
      </c>
    </row>
    <row r="9026" spans="1:5">
      <c r="A9026" s="463" t="s">
        <v>295</v>
      </c>
      <c r="B9026" s="463" t="s">
        <v>297</v>
      </c>
      <c r="C9026" s="463"/>
      <c r="D9026" s="463" t="s">
        <v>10740</v>
      </c>
      <c r="E9026" s="294" t="s">
        <v>8393</v>
      </c>
    </row>
    <row r="9027" spans="1:5">
      <c r="A9027" s="463" t="s">
        <v>295</v>
      </c>
      <c r="B9027" s="463" t="s">
        <v>297</v>
      </c>
      <c r="C9027" s="463"/>
      <c r="D9027" s="463" t="s">
        <v>10740</v>
      </c>
      <c r="E9027" s="294" t="s">
        <v>8362</v>
      </c>
    </row>
    <row r="9028" spans="1:5">
      <c r="A9028" s="463" t="s">
        <v>295</v>
      </c>
      <c r="B9028" s="463" t="s">
        <v>297</v>
      </c>
      <c r="C9028" s="463"/>
      <c r="D9028" s="463"/>
      <c r="E9028" s="294" t="s">
        <v>8383</v>
      </c>
    </row>
    <row r="9029" spans="1:5">
      <c r="A9029" s="463" t="s">
        <v>295</v>
      </c>
      <c r="B9029" s="463" t="s">
        <v>297</v>
      </c>
      <c r="C9029" s="463"/>
      <c r="D9029" s="463"/>
      <c r="E9029" s="294" t="s">
        <v>8384</v>
      </c>
    </row>
    <row r="9030" spans="1:5">
      <c r="A9030" s="463" t="s">
        <v>295</v>
      </c>
      <c r="B9030" s="463" t="s">
        <v>297</v>
      </c>
      <c r="C9030" s="463"/>
      <c r="D9030" s="463"/>
      <c r="E9030" s="294" t="s">
        <v>8385</v>
      </c>
    </row>
    <row r="9031" spans="1:5">
      <c r="A9031" s="463" t="s">
        <v>295</v>
      </c>
      <c r="B9031" s="463" t="s">
        <v>297</v>
      </c>
      <c r="C9031" s="463"/>
      <c r="D9031" s="463" t="s">
        <v>10740</v>
      </c>
      <c r="E9031" s="294" t="s">
        <v>8368</v>
      </c>
    </row>
    <row r="9032" spans="1:5">
      <c r="A9032" s="463" t="s">
        <v>295</v>
      </c>
      <c r="B9032" s="463" t="s">
        <v>297</v>
      </c>
      <c r="C9032" s="463"/>
      <c r="D9032" s="463"/>
      <c r="E9032" s="294" t="s">
        <v>8386</v>
      </c>
    </row>
    <row r="9033" spans="1:5">
      <c r="A9033" s="463" t="s">
        <v>295</v>
      </c>
      <c r="B9033" s="463" t="s">
        <v>297</v>
      </c>
      <c r="C9033" s="463"/>
      <c r="D9033" s="463" t="s">
        <v>10740</v>
      </c>
      <c r="E9033" s="294" t="s">
        <v>8387</v>
      </c>
    </row>
    <row r="9034" spans="1:5">
      <c r="A9034" s="463" t="s">
        <v>295</v>
      </c>
      <c r="B9034" s="463" t="s">
        <v>297</v>
      </c>
      <c r="C9034" s="463"/>
      <c r="D9034" s="463" t="s">
        <v>10740</v>
      </c>
      <c r="E9034" s="294" t="s">
        <v>8388</v>
      </c>
    </row>
    <row r="9035" spans="1:5">
      <c r="A9035" s="463" t="s">
        <v>295</v>
      </c>
      <c r="B9035" s="463" t="s">
        <v>297</v>
      </c>
      <c r="C9035" s="463"/>
      <c r="D9035" s="463" t="s">
        <v>10740</v>
      </c>
      <c r="E9035" s="294" t="s">
        <v>8389</v>
      </c>
    </row>
    <row r="9036" spans="1:5">
      <c r="A9036" s="463" t="s">
        <v>295</v>
      </c>
      <c r="B9036" s="463" t="s">
        <v>297</v>
      </c>
      <c r="C9036" s="463"/>
      <c r="D9036" s="463"/>
      <c r="E9036" s="294" t="s">
        <v>8390</v>
      </c>
    </row>
    <row r="9037" spans="1:5">
      <c r="A9037" s="463" t="s">
        <v>295</v>
      </c>
      <c r="B9037" s="463" t="s">
        <v>297</v>
      </c>
      <c r="C9037" s="463"/>
      <c r="D9037" s="463"/>
      <c r="E9037" s="294" t="s">
        <v>8391</v>
      </c>
    </row>
    <row r="9038" spans="1:5">
      <c r="A9038" s="463" t="s">
        <v>295</v>
      </c>
      <c r="B9038" s="463" t="s">
        <v>297</v>
      </c>
      <c r="C9038" s="463"/>
      <c r="D9038" s="463"/>
      <c r="E9038" s="294" t="s">
        <v>8374</v>
      </c>
    </row>
    <row r="9039" spans="1:5">
      <c r="A9039" s="463" t="s">
        <v>295</v>
      </c>
      <c r="B9039" s="463" t="s">
        <v>297</v>
      </c>
      <c r="C9039" s="463"/>
      <c r="D9039" s="463" t="s">
        <v>10740</v>
      </c>
      <c r="E9039" s="294" t="s">
        <v>8394</v>
      </c>
    </row>
    <row r="9040" spans="1:5">
      <c r="A9040" s="463" t="s">
        <v>295</v>
      </c>
      <c r="B9040" s="463" t="s">
        <v>297</v>
      </c>
      <c r="C9040" s="463"/>
      <c r="D9040" s="463"/>
      <c r="E9040" s="294" t="s">
        <v>8359</v>
      </c>
    </row>
    <row r="9041" spans="1:5">
      <c r="A9041" s="463" t="s">
        <v>295</v>
      </c>
      <c r="B9041" s="463" t="s">
        <v>297</v>
      </c>
      <c r="C9041" s="463"/>
      <c r="D9041" s="463"/>
      <c r="E9041" s="294" t="s">
        <v>8392</v>
      </c>
    </row>
    <row r="9042" spans="1:5">
      <c r="A9042" s="463" t="s">
        <v>295</v>
      </c>
      <c r="B9042" s="463"/>
      <c r="C9042" s="463" t="s">
        <v>7869</v>
      </c>
      <c r="D9042" s="463"/>
      <c r="E9042" s="294" t="s">
        <v>7880</v>
      </c>
    </row>
    <row r="9043" spans="1:5">
      <c r="A9043" s="463" t="s">
        <v>295</v>
      </c>
      <c r="B9043" s="463"/>
      <c r="C9043" s="463" t="s">
        <v>10743</v>
      </c>
      <c r="D9043" s="463"/>
      <c r="E9043" s="294" t="s">
        <v>8494</v>
      </c>
    </row>
    <row r="9044" spans="1:5">
      <c r="A9044" s="463" t="s">
        <v>295</v>
      </c>
      <c r="B9044" s="463"/>
      <c r="C9044" s="463" t="s">
        <v>7811</v>
      </c>
      <c r="D9044" s="463"/>
      <c r="E9044" s="294" t="s">
        <v>7813</v>
      </c>
    </row>
    <row r="9045" spans="1:5">
      <c r="A9045" s="463" t="s">
        <v>295</v>
      </c>
      <c r="B9045" s="463"/>
      <c r="C9045" s="463" t="s">
        <v>10743</v>
      </c>
      <c r="D9045" s="463"/>
      <c r="E9045" s="294" t="s">
        <v>8481</v>
      </c>
    </row>
    <row r="9046" spans="1:5">
      <c r="A9046" s="463" t="s">
        <v>295</v>
      </c>
      <c r="B9046" s="463"/>
      <c r="C9046" s="463" t="s">
        <v>7781</v>
      </c>
      <c r="D9046" s="463"/>
      <c r="E9046" s="294" t="s">
        <v>7789</v>
      </c>
    </row>
    <row r="9047" spans="1:5">
      <c r="A9047" s="463" t="s">
        <v>295</v>
      </c>
      <c r="B9047" s="463"/>
      <c r="C9047" s="463" t="s">
        <v>2199</v>
      </c>
      <c r="D9047" s="463"/>
      <c r="E9047" s="294" t="s">
        <v>7897</v>
      </c>
    </row>
    <row r="9048" spans="1:5">
      <c r="A9048" s="463" t="s">
        <v>295</v>
      </c>
      <c r="B9048" s="463"/>
      <c r="C9048" s="463" t="s">
        <v>2199</v>
      </c>
      <c r="D9048" s="463"/>
      <c r="E9048" s="294" t="s">
        <v>7898</v>
      </c>
    </row>
    <row r="9049" spans="1:5">
      <c r="A9049" s="463" t="s">
        <v>295</v>
      </c>
      <c r="B9049" s="463"/>
      <c r="C9049" s="463" t="s">
        <v>2199</v>
      </c>
      <c r="D9049" s="463"/>
      <c r="E9049" s="294" t="s">
        <v>8025</v>
      </c>
    </row>
    <row r="9050" spans="1:5">
      <c r="A9050" s="463" t="s">
        <v>295</v>
      </c>
      <c r="B9050" s="463"/>
      <c r="C9050" s="463" t="s">
        <v>2199</v>
      </c>
      <c r="D9050" s="463"/>
      <c r="E9050" s="294" t="s">
        <v>7899</v>
      </c>
    </row>
    <row r="9051" spans="1:5">
      <c r="A9051" s="463" t="s">
        <v>295</v>
      </c>
      <c r="B9051" s="463"/>
      <c r="C9051" s="463" t="s">
        <v>2199</v>
      </c>
      <c r="D9051" s="463"/>
      <c r="E9051" s="294" t="s">
        <v>7950</v>
      </c>
    </row>
    <row r="9052" spans="1:5">
      <c r="A9052" s="463" t="s">
        <v>295</v>
      </c>
      <c r="B9052" s="463"/>
      <c r="C9052" s="463" t="s">
        <v>10743</v>
      </c>
      <c r="D9052" s="463"/>
      <c r="E9052" s="294" t="s">
        <v>8406</v>
      </c>
    </row>
    <row r="9053" spans="1:5">
      <c r="A9053" s="463" t="s">
        <v>295</v>
      </c>
      <c r="B9053" s="463"/>
      <c r="C9053" s="463" t="s">
        <v>7604</v>
      </c>
      <c r="D9053" s="463"/>
      <c r="E9053" s="294" t="s">
        <v>7605</v>
      </c>
    </row>
    <row r="9054" spans="1:5">
      <c r="A9054" s="463" t="s">
        <v>295</v>
      </c>
      <c r="B9054" s="463"/>
      <c r="C9054" s="463" t="s">
        <v>2199</v>
      </c>
      <c r="D9054" s="463"/>
      <c r="E9054" s="294" t="s">
        <v>7901</v>
      </c>
    </row>
    <row r="9055" spans="1:5">
      <c r="A9055" s="463" t="s">
        <v>295</v>
      </c>
      <c r="B9055" s="463"/>
      <c r="C9055" s="463" t="s">
        <v>10743</v>
      </c>
      <c r="D9055" s="463"/>
      <c r="E9055" s="294" t="s">
        <v>8495</v>
      </c>
    </row>
    <row r="9056" spans="1:5">
      <c r="A9056" s="463" t="s">
        <v>295</v>
      </c>
      <c r="B9056" s="463"/>
      <c r="C9056" s="463" t="s">
        <v>2199</v>
      </c>
      <c r="D9056" s="463"/>
      <c r="E9056" s="294" t="s">
        <v>7902</v>
      </c>
    </row>
    <row r="9057" spans="1:5">
      <c r="A9057" s="463" t="s">
        <v>295</v>
      </c>
      <c r="B9057" s="463"/>
      <c r="C9057" s="463" t="s">
        <v>7604</v>
      </c>
      <c r="D9057" s="463"/>
      <c r="E9057" s="294" t="s">
        <v>7667</v>
      </c>
    </row>
    <row r="9058" spans="1:5">
      <c r="A9058" s="463" t="s">
        <v>295</v>
      </c>
      <c r="B9058" s="463"/>
      <c r="C9058" s="463" t="s">
        <v>7604</v>
      </c>
      <c r="D9058" s="463"/>
      <c r="E9058" s="294" t="s">
        <v>7606</v>
      </c>
    </row>
    <row r="9059" spans="1:5">
      <c r="A9059" s="463" t="s">
        <v>295</v>
      </c>
      <c r="B9059" s="463"/>
      <c r="C9059" s="463" t="s">
        <v>2199</v>
      </c>
      <c r="D9059" s="463"/>
      <c r="E9059" s="294" t="s">
        <v>7904</v>
      </c>
    </row>
    <row r="9060" spans="1:5">
      <c r="A9060" s="463" t="s">
        <v>295</v>
      </c>
      <c r="B9060" s="463"/>
      <c r="C9060" s="463" t="s">
        <v>7573</v>
      </c>
      <c r="D9060" s="463"/>
      <c r="E9060" s="294" t="s">
        <v>7602</v>
      </c>
    </row>
    <row r="9061" spans="1:5">
      <c r="A9061" s="463" t="s">
        <v>295</v>
      </c>
      <c r="B9061" s="463"/>
      <c r="C9061" s="463" t="s">
        <v>10741</v>
      </c>
      <c r="D9061" s="463"/>
      <c r="E9061" s="294" t="s">
        <v>7806</v>
      </c>
    </row>
    <row r="9062" spans="1:5">
      <c r="A9062" s="463" t="s">
        <v>295</v>
      </c>
      <c r="B9062" s="463"/>
      <c r="C9062" s="463" t="s">
        <v>10741</v>
      </c>
      <c r="D9062" s="463"/>
      <c r="E9062" s="294" t="s">
        <v>7805</v>
      </c>
    </row>
    <row r="9063" spans="1:5">
      <c r="A9063" s="463" t="s">
        <v>295</v>
      </c>
      <c r="B9063" s="463"/>
      <c r="C9063" s="463" t="s">
        <v>7573</v>
      </c>
      <c r="D9063" s="463"/>
      <c r="E9063" s="294" t="s">
        <v>7574</v>
      </c>
    </row>
    <row r="9064" spans="1:5">
      <c r="A9064" s="463" t="s">
        <v>295</v>
      </c>
      <c r="B9064" s="463"/>
      <c r="C9064" s="463" t="s">
        <v>2199</v>
      </c>
      <c r="D9064" s="463"/>
      <c r="E9064" s="294" t="s">
        <v>7918</v>
      </c>
    </row>
    <row r="9065" spans="1:5">
      <c r="A9065" s="463" t="s">
        <v>295</v>
      </c>
      <c r="B9065" s="463"/>
      <c r="C9065" s="463" t="s">
        <v>10743</v>
      </c>
      <c r="D9065" s="463"/>
      <c r="E9065" s="294" t="s">
        <v>8435</v>
      </c>
    </row>
    <row r="9066" spans="1:5">
      <c r="A9066" s="463" t="s">
        <v>295</v>
      </c>
      <c r="B9066" s="463"/>
      <c r="C9066" s="463" t="s">
        <v>2199</v>
      </c>
      <c r="D9066" s="463"/>
      <c r="E9066" s="294" t="s">
        <v>7905</v>
      </c>
    </row>
    <row r="9067" spans="1:5">
      <c r="A9067" s="463" t="s">
        <v>295</v>
      </c>
      <c r="B9067" s="463"/>
      <c r="C9067" s="463" t="s">
        <v>2199</v>
      </c>
      <c r="D9067" s="463"/>
      <c r="E9067" s="294" t="s">
        <v>7906</v>
      </c>
    </row>
    <row r="9068" spans="1:5">
      <c r="A9068" s="463" t="s">
        <v>295</v>
      </c>
      <c r="B9068" s="463"/>
      <c r="C9068" s="463" t="s">
        <v>2199</v>
      </c>
      <c r="D9068" s="463"/>
      <c r="E9068" s="294" t="s">
        <v>7907</v>
      </c>
    </row>
    <row r="9069" spans="1:5">
      <c r="A9069" s="463" t="s">
        <v>295</v>
      </c>
      <c r="B9069" s="463"/>
      <c r="C9069" s="463"/>
      <c r="D9069" s="463"/>
      <c r="E9069" s="294" t="s">
        <v>7503</v>
      </c>
    </row>
    <row r="9070" spans="1:5">
      <c r="A9070" s="463" t="s">
        <v>295</v>
      </c>
      <c r="B9070" s="463"/>
      <c r="C9070" s="463" t="s">
        <v>10741</v>
      </c>
      <c r="D9070" s="463"/>
      <c r="E9070" s="294" t="s">
        <v>8395</v>
      </c>
    </row>
    <row r="9071" spans="1:5">
      <c r="A9071" s="463" t="s">
        <v>295</v>
      </c>
      <c r="B9071" s="463"/>
      <c r="C9071" s="463" t="s">
        <v>7573</v>
      </c>
      <c r="D9071" s="463"/>
      <c r="E9071" s="294" t="s">
        <v>7603</v>
      </c>
    </row>
    <row r="9072" spans="1:5">
      <c r="A9072" s="463" t="s">
        <v>295</v>
      </c>
      <c r="B9072" s="463"/>
      <c r="C9072" s="463" t="s">
        <v>2199</v>
      </c>
      <c r="D9072" s="463"/>
      <c r="E9072" s="294" t="s">
        <v>8105</v>
      </c>
    </row>
    <row r="9073" spans="1:5">
      <c r="A9073" s="463" t="s">
        <v>295</v>
      </c>
      <c r="B9073" s="463"/>
      <c r="C9073" s="463" t="s">
        <v>2199</v>
      </c>
      <c r="D9073" s="463"/>
      <c r="E9073" s="294" t="s">
        <v>8063</v>
      </c>
    </row>
    <row r="9074" spans="1:5">
      <c r="A9074" s="463" t="s">
        <v>295</v>
      </c>
      <c r="B9074" s="463"/>
      <c r="C9074" s="463" t="s">
        <v>7869</v>
      </c>
      <c r="D9074" s="463"/>
      <c r="E9074" s="294" t="s">
        <v>7877</v>
      </c>
    </row>
    <row r="9075" spans="1:5">
      <c r="A9075" s="463" t="s">
        <v>295</v>
      </c>
      <c r="B9075" s="463"/>
      <c r="C9075" s="463" t="s">
        <v>7750</v>
      </c>
      <c r="D9075" s="463"/>
      <c r="E9075" s="294" t="s">
        <v>7751</v>
      </c>
    </row>
    <row r="9076" spans="1:5">
      <c r="A9076" s="463" t="s">
        <v>295</v>
      </c>
      <c r="B9076" s="463"/>
      <c r="C9076" s="463" t="s">
        <v>7750</v>
      </c>
      <c r="D9076" s="463"/>
      <c r="E9076" s="294" t="s">
        <v>7752</v>
      </c>
    </row>
    <row r="9077" spans="1:5">
      <c r="A9077" s="463" t="s">
        <v>295</v>
      </c>
      <c r="B9077" s="463"/>
      <c r="C9077" s="463" t="s">
        <v>7750</v>
      </c>
      <c r="D9077" s="463"/>
      <c r="E9077" s="294" t="s">
        <v>7753</v>
      </c>
    </row>
    <row r="9078" spans="1:5">
      <c r="A9078" s="463" t="s">
        <v>295</v>
      </c>
      <c r="B9078" s="463"/>
      <c r="C9078" s="463" t="s">
        <v>6975</v>
      </c>
      <c r="D9078" s="463"/>
      <c r="E9078" s="294" t="s">
        <v>7855</v>
      </c>
    </row>
    <row r="9079" spans="1:5">
      <c r="A9079" s="463" t="s">
        <v>295</v>
      </c>
      <c r="B9079" s="463"/>
      <c r="C9079" s="463" t="s">
        <v>7750</v>
      </c>
      <c r="D9079" s="463"/>
      <c r="E9079" s="294" t="s">
        <v>7754</v>
      </c>
    </row>
    <row r="9080" spans="1:5">
      <c r="A9080" s="463" t="s">
        <v>295</v>
      </c>
      <c r="B9080" s="463"/>
      <c r="C9080" s="463" t="s">
        <v>2199</v>
      </c>
      <c r="D9080" s="463"/>
      <c r="E9080" s="294" t="s">
        <v>7909</v>
      </c>
    </row>
    <row r="9081" spans="1:5">
      <c r="A9081" s="463" t="s">
        <v>295</v>
      </c>
      <c r="B9081" s="463"/>
      <c r="C9081" s="463" t="s">
        <v>7869</v>
      </c>
      <c r="D9081" s="463"/>
      <c r="E9081" s="294" t="s">
        <v>7890</v>
      </c>
    </row>
    <row r="9082" spans="1:5">
      <c r="A9082" s="463" t="s">
        <v>295</v>
      </c>
      <c r="B9082" s="463"/>
      <c r="C9082" s="463" t="s">
        <v>7520</v>
      </c>
      <c r="D9082" s="463"/>
      <c r="E9082" s="294" t="s">
        <v>7521</v>
      </c>
    </row>
    <row r="9083" spans="1:5">
      <c r="A9083" s="463" t="s">
        <v>295</v>
      </c>
      <c r="B9083" s="463"/>
      <c r="C9083" s="463" t="s">
        <v>7520</v>
      </c>
      <c r="D9083" s="463"/>
      <c r="E9083" s="294" t="s">
        <v>7523</v>
      </c>
    </row>
    <row r="9084" spans="1:5">
      <c r="A9084" s="463" t="s">
        <v>295</v>
      </c>
      <c r="B9084" s="463"/>
      <c r="C9084" s="463" t="s">
        <v>7520</v>
      </c>
      <c r="D9084" s="463"/>
      <c r="E9084" s="294" t="s">
        <v>7524</v>
      </c>
    </row>
    <row r="9085" spans="1:5">
      <c r="A9085" s="463" t="s">
        <v>295</v>
      </c>
      <c r="B9085" s="463"/>
      <c r="C9085" s="463" t="s">
        <v>7520</v>
      </c>
      <c r="D9085" s="463"/>
      <c r="E9085" s="294" t="s">
        <v>7525</v>
      </c>
    </row>
    <row r="9086" spans="1:5">
      <c r="A9086" s="463" t="s">
        <v>295</v>
      </c>
      <c r="B9086" s="463"/>
      <c r="C9086" s="463"/>
      <c r="D9086" s="463"/>
      <c r="E9086" s="294" t="s">
        <v>7515</v>
      </c>
    </row>
    <row r="9087" spans="1:5">
      <c r="A9087" s="463" t="s">
        <v>295</v>
      </c>
      <c r="B9087" s="463"/>
      <c r="C9087" s="463" t="s">
        <v>2199</v>
      </c>
      <c r="D9087" s="463"/>
      <c r="E9087" s="294" t="s">
        <v>7910</v>
      </c>
    </row>
    <row r="9088" spans="1:5">
      <c r="A9088" s="463" t="s">
        <v>295</v>
      </c>
      <c r="B9088" s="463"/>
      <c r="C9088" s="463" t="s">
        <v>7811</v>
      </c>
      <c r="D9088" s="463"/>
      <c r="E9088" s="294" t="s">
        <v>7816</v>
      </c>
    </row>
    <row r="9089" spans="1:5">
      <c r="A9089" s="463" t="s">
        <v>295</v>
      </c>
      <c r="B9089" s="463"/>
      <c r="C9089" s="463" t="s">
        <v>10743</v>
      </c>
      <c r="D9089" s="463"/>
      <c r="E9089" s="294" t="s">
        <v>8496</v>
      </c>
    </row>
    <row r="9090" spans="1:5">
      <c r="A9090" s="463" t="s">
        <v>295</v>
      </c>
      <c r="B9090" s="463"/>
      <c r="C9090" s="463" t="s">
        <v>7573</v>
      </c>
      <c r="D9090" s="463"/>
      <c r="E9090" s="294" t="s">
        <v>7575</v>
      </c>
    </row>
    <row r="9091" spans="1:5">
      <c r="A9091" s="463" t="s">
        <v>295</v>
      </c>
      <c r="B9091" s="463"/>
      <c r="C9091" s="463" t="s">
        <v>7869</v>
      </c>
      <c r="D9091" s="463"/>
      <c r="E9091" s="294" t="s">
        <v>7881</v>
      </c>
    </row>
    <row r="9092" spans="1:5">
      <c r="A9092" s="463" t="s">
        <v>295</v>
      </c>
      <c r="B9092" s="463"/>
      <c r="C9092" s="463" t="s">
        <v>10743</v>
      </c>
      <c r="D9092" s="463"/>
      <c r="E9092" s="294" t="s">
        <v>8572</v>
      </c>
    </row>
    <row r="9093" spans="1:5">
      <c r="A9093" s="463" t="s">
        <v>295</v>
      </c>
      <c r="B9093" s="463"/>
      <c r="C9093" s="463" t="s">
        <v>10743</v>
      </c>
      <c r="D9093" s="463"/>
      <c r="E9093" s="294" t="s">
        <v>8471</v>
      </c>
    </row>
    <row r="9094" spans="1:5">
      <c r="A9094" s="463" t="s">
        <v>295</v>
      </c>
      <c r="B9094" s="463"/>
      <c r="C9094" s="463" t="s">
        <v>7604</v>
      </c>
      <c r="D9094" s="463"/>
      <c r="E9094" s="294" t="s">
        <v>7608</v>
      </c>
    </row>
    <row r="9095" spans="1:5">
      <c r="A9095" s="463" t="s">
        <v>295</v>
      </c>
      <c r="B9095" s="463"/>
      <c r="C9095" s="463" t="s">
        <v>2199</v>
      </c>
      <c r="D9095" s="463"/>
      <c r="E9095" s="294" t="s">
        <v>7911</v>
      </c>
    </row>
    <row r="9096" spans="1:5">
      <c r="A9096" s="463" t="s">
        <v>295</v>
      </c>
      <c r="B9096" s="463"/>
      <c r="C9096" s="463" t="s">
        <v>2199</v>
      </c>
      <c r="D9096" s="463"/>
      <c r="E9096" s="294" t="s">
        <v>7912</v>
      </c>
    </row>
    <row r="9097" spans="1:5">
      <c r="A9097" s="463" t="s">
        <v>295</v>
      </c>
      <c r="B9097" s="463"/>
      <c r="C9097" s="463" t="s">
        <v>2199</v>
      </c>
      <c r="D9097" s="463"/>
      <c r="E9097" s="294" t="s">
        <v>7913</v>
      </c>
    </row>
    <row r="9098" spans="1:5">
      <c r="A9098" s="463" t="s">
        <v>295</v>
      </c>
      <c r="B9098" s="463"/>
      <c r="C9098" s="463"/>
      <c r="D9098" s="463"/>
      <c r="E9098" s="294" t="s">
        <v>7504</v>
      </c>
    </row>
    <row r="9099" spans="1:5">
      <c r="A9099" s="463" t="s">
        <v>295</v>
      </c>
      <c r="B9099" s="463"/>
      <c r="C9099" s="463" t="s">
        <v>2199</v>
      </c>
      <c r="D9099" s="463"/>
      <c r="E9099" s="294" t="s">
        <v>7915</v>
      </c>
    </row>
    <row r="9100" spans="1:5">
      <c r="A9100" s="463" t="s">
        <v>295</v>
      </c>
      <c r="B9100" s="463"/>
      <c r="C9100" s="463" t="s">
        <v>10743</v>
      </c>
      <c r="D9100" s="463"/>
      <c r="E9100" s="294" t="s">
        <v>8497</v>
      </c>
    </row>
    <row r="9101" spans="1:5">
      <c r="A9101" s="463" t="s">
        <v>295</v>
      </c>
      <c r="B9101" s="463"/>
      <c r="C9101" s="463" t="s">
        <v>6975</v>
      </c>
      <c r="D9101" s="463"/>
      <c r="E9101" s="294" t="s">
        <v>7849</v>
      </c>
    </row>
    <row r="9102" spans="1:5">
      <c r="A9102" s="463" t="s">
        <v>295</v>
      </c>
      <c r="B9102" s="463"/>
      <c r="C9102" s="463" t="s">
        <v>2199</v>
      </c>
      <c r="D9102" s="463"/>
      <c r="E9102" s="294" t="s">
        <v>7849</v>
      </c>
    </row>
    <row r="9103" spans="1:5">
      <c r="A9103" s="463" t="s">
        <v>295</v>
      </c>
      <c r="B9103" s="463"/>
      <c r="C9103" s="463" t="s">
        <v>2199</v>
      </c>
      <c r="D9103" s="463"/>
      <c r="E9103" s="294" t="s">
        <v>7916</v>
      </c>
    </row>
    <row r="9104" spans="1:5">
      <c r="A9104" s="463" t="s">
        <v>295</v>
      </c>
      <c r="B9104" s="463"/>
      <c r="C9104" s="463" t="s">
        <v>7573</v>
      </c>
      <c r="D9104" s="463"/>
      <c r="E9104" s="294" t="s">
        <v>7576</v>
      </c>
    </row>
    <row r="9105" spans="1:5">
      <c r="A9105" s="463" t="s">
        <v>295</v>
      </c>
      <c r="B9105" s="463"/>
      <c r="C9105" s="463" t="s">
        <v>7811</v>
      </c>
      <c r="D9105" s="463"/>
      <c r="E9105" s="294" t="s">
        <v>7817</v>
      </c>
    </row>
    <row r="9106" spans="1:5">
      <c r="A9106" s="463" t="s">
        <v>295</v>
      </c>
      <c r="B9106" s="463"/>
      <c r="C9106" s="463" t="s">
        <v>7750</v>
      </c>
      <c r="D9106" s="463"/>
      <c r="E9106" s="294" t="s">
        <v>7755</v>
      </c>
    </row>
    <row r="9107" spans="1:5">
      <c r="A9107" s="463" t="s">
        <v>295</v>
      </c>
      <c r="B9107" s="463"/>
      <c r="C9107" s="463" t="s">
        <v>10743</v>
      </c>
      <c r="D9107" s="463"/>
      <c r="E9107" s="294" t="s">
        <v>10744</v>
      </c>
    </row>
    <row r="9108" spans="1:5">
      <c r="A9108" s="463" t="s">
        <v>295</v>
      </c>
      <c r="B9108" s="463"/>
      <c r="C9108" s="463" t="s">
        <v>10743</v>
      </c>
      <c r="D9108" s="463"/>
      <c r="E9108" s="294" t="s">
        <v>8431</v>
      </c>
    </row>
    <row r="9109" spans="1:5">
      <c r="A9109" s="463" t="s">
        <v>295</v>
      </c>
      <c r="B9109" s="463"/>
      <c r="C9109" s="463" t="s">
        <v>7604</v>
      </c>
      <c r="D9109" s="463"/>
      <c r="E9109" s="294" t="s">
        <v>7607</v>
      </c>
    </row>
    <row r="9110" spans="1:5">
      <c r="A9110" s="463" t="s">
        <v>295</v>
      </c>
      <c r="B9110" s="463"/>
      <c r="C9110" s="463"/>
      <c r="D9110" s="463"/>
      <c r="E9110" s="294" t="s">
        <v>7516</v>
      </c>
    </row>
    <row r="9111" spans="1:5">
      <c r="A9111" s="463" t="s">
        <v>295</v>
      </c>
      <c r="B9111" s="463"/>
      <c r="C9111" s="463" t="s">
        <v>6975</v>
      </c>
      <c r="D9111" s="463"/>
      <c r="E9111" s="294" t="s">
        <v>7851</v>
      </c>
    </row>
    <row r="9112" spans="1:5">
      <c r="A9112" s="463" t="s">
        <v>295</v>
      </c>
      <c r="B9112" s="463"/>
      <c r="C9112" s="463" t="s">
        <v>6975</v>
      </c>
      <c r="D9112" s="463"/>
      <c r="E9112" s="294" t="s">
        <v>7852</v>
      </c>
    </row>
    <row r="9113" spans="1:5">
      <c r="A9113" s="463" t="s">
        <v>295</v>
      </c>
      <c r="B9113" s="463"/>
      <c r="C9113" s="463" t="s">
        <v>2199</v>
      </c>
      <c r="D9113" s="463"/>
      <c r="E9113" s="294" t="s">
        <v>8052</v>
      </c>
    </row>
    <row r="9114" spans="1:5">
      <c r="A9114" s="463" t="s">
        <v>295</v>
      </c>
      <c r="B9114" s="463"/>
      <c r="C9114" s="463" t="s">
        <v>7604</v>
      </c>
      <c r="D9114" s="463"/>
      <c r="E9114" s="294" t="s">
        <v>7648</v>
      </c>
    </row>
    <row r="9115" spans="1:5">
      <c r="A9115" s="463" t="s">
        <v>295</v>
      </c>
      <c r="B9115" s="463"/>
      <c r="C9115" s="463" t="s">
        <v>7604</v>
      </c>
      <c r="D9115" s="463"/>
      <c r="E9115" s="294" t="s">
        <v>7609</v>
      </c>
    </row>
    <row r="9116" spans="1:5">
      <c r="A9116" s="463" t="s">
        <v>295</v>
      </c>
      <c r="B9116" s="463"/>
      <c r="C9116" s="463" t="s">
        <v>7604</v>
      </c>
      <c r="D9116" s="463"/>
      <c r="E9116" s="294" t="s">
        <v>7704</v>
      </c>
    </row>
    <row r="9117" spans="1:5">
      <c r="A9117" s="463" t="s">
        <v>295</v>
      </c>
      <c r="B9117" s="463"/>
      <c r="C9117" s="463" t="s">
        <v>7604</v>
      </c>
      <c r="D9117" s="463"/>
      <c r="E9117" s="294" t="s">
        <v>7716</v>
      </c>
    </row>
    <row r="9118" spans="1:5">
      <c r="A9118" s="463" t="s">
        <v>295</v>
      </c>
      <c r="B9118" s="463"/>
      <c r="C9118" s="463" t="s">
        <v>2199</v>
      </c>
      <c r="D9118" s="463"/>
      <c r="E9118" s="294" t="s">
        <v>8100</v>
      </c>
    </row>
    <row r="9119" spans="1:5">
      <c r="A9119" s="463" t="s">
        <v>295</v>
      </c>
      <c r="B9119" s="463"/>
      <c r="C9119" s="463" t="s">
        <v>7604</v>
      </c>
      <c r="D9119" s="463"/>
      <c r="E9119" s="294" t="s">
        <v>7629</v>
      </c>
    </row>
    <row r="9120" spans="1:5">
      <c r="A9120" s="463" t="s">
        <v>295</v>
      </c>
      <c r="B9120" s="463"/>
      <c r="C9120" s="463" t="s">
        <v>7604</v>
      </c>
      <c r="D9120" s="463"/>
      <c r="E9120" s="294" t="s">
        <v>7717</v>
      </c>
    </row>
    <row r="9121" spans="1:5">
      <c r="A9121" s="463" t="s">
        <v>295</v>
      </c>
      <c r="B9121" s="463"/>
      <c r="C9121" s="463" t="s">
        <v>10741</v>
      </c>
      <c r="D9121" s="463"/>
      <c r="E9121" s="294" t="s">
        <v>7555</v>
      </c>
    </row>
    <row r="9122" spans="1:5">
      <c r="A9122" s="463" t="s">
        <v>295</v>
      </c>
      <c r="B9122" s="463"/>
      <c r="C9122" s="463" t="s">
        <v>10741</v>
      </c>
      <c r="D9122" s="463"/>
      <c r="E9122" s="294" t="s">
        <v>7556</v>
      </c>
    </row>
    <row r="9123" spans="1:5">
      <c r="A9123" s="463" t="s">
        <v>295</v>
      </c>
      <c r="B9123" s="463"/>
      <c r="C9123" s="463" t="s">
        <v>2199</v>
      </c>
      <c r="D9123" s="463"/>
      <c r="E9123" s="294" t="s">
        <v>7900</v>
      </c>
    </row>
    <row r="9124" spans="1:5">
      <c r="A9124" s="463" t="s">
        <v>295</v>
      </c>
      <c r="B9124" s="463"/>
      <c r="C9124" s="463" t="s">
        <v>7604</v>
      </c>
      <c r="D9124" s="463"/>
      <c r="E9124" s="294" t="s">
        <v>7718</v>
      </c>
    </row>
    <row r="9125" spans="1:5">
      <c r="A9125" s="463" t="s">
        <v>295</v>
      </c>
      <c r="B9125" s="463"/>
      <c r="C9125" s="463" t="s">
        <v>10743</v>
      </c>
      <c r="D9125" s="463"/>
      <c r="E9125" s="294" t="s">
        <v>8498</v>
      </c>
    </row>
    <row r="9126" spans="1:5">
      <c r="A9126" s="463" t="s">
        <v>295</v>
      </c>
      <c r="B9126" s="463"/>
      <c r="C9126" s="463" t="s">
        <v>2199</v>
      </c>
      <c r="D9126" s="463"/>
      <c r="E9126" s="294" t="s">
        <v>8019</v>
      </c>
    </row>
    <row r="9127" spans="1:5">
      <c r="A9127" s="463" t="s">
        <v>295</v>
      </c>
      <c r="B9127" s="463"/>
      <c r="C9127" s="463" t="s">
        <v>7573</v>
      </c>
      <c r="D9127" s="463"/>
      <c r="E9127" s="294" t="s">
        <v>7577</v>
      </c>
    </row>
    <row r="9128" spans="1:5">
      <c r="A9128" s="463" t="s">
        <v>295</v>
      </c>
      <c r="B9128" s="463"/>
      <c r="C9128" s="463" t="s">
        <v>2199</v>
      </c>
      <c r="D9128" s="463"/>
      <c r="E9128" s="294" t="s">
        <v>7917</v>
      </c>
    </row>
    <row r="9129" spans="1:5">
      <c r="A9129" s="463" t="s">
        <v>295</v>
      </c>
      <c r="B9129" s="463"/>
      <c r="C9129" s="463" t="s">
        <v>2199</v>
      </c>
      <c r="D9129" s="463"/>
      <c r="E9129" s="294" t="s">
        <v>7919</v>
      </c>
    </row>
    <row r="9130" spans="1:5">
      <c r="A9130" s="463" t="s">
        <v>295</v>
      </c>
      <c r="B9130" s="463"/>
      <c r="C9130" s="463" t="s">
        <v>2199</v>
      </c>
      <c r="D9130" s="463"/>
      <c r="E9130" s="294" t="s">
        <v>7923</v>
      </c>
    </row>
    <row r="9131" spans="1:5">
      <c r="A9131" s="463" t="s">
        <v>295</v>
      </c>
      <c r="B9131" s="463"/>
      <c r="C9131" s="463" t="s">
        <v>2199</v>
      </c>
      <c r="D9131" s="463"/>
      <c r="E9131" s="294" t="s">
        <v>8030</v>
      </c>
    </row>
    <row r="9132" spans="1:5">
      <c r="A9132" s="463" t="s">
        <v>295</v>
      </c>
      <c r="B9132" s="463"/>
      <c r="C9132" s="463" t="s">
        <v>10743</v>
      </c>
      <c r="D9132" s="463"/>
      <c r="E9132" s="294" t="s">
        <v>8500</v>
      </c>
    </row>
    <row r="9133" spans="1:5">
      <c r="A9133" s="463" t="s">
        <v>295</v>
      </c>
      <c r="B9133" s="463"/>
      <c r="C9133" s="463" t="s">
        <v>2199</v>
      </c>
      <c r="D9133" s="463"/>
      <c r="E9133" s="294" t="s">
        <v>7924</v>
      </c>
    </row>
    <row r="9134" spans="1:5">
      <c r="A9134" s="463" t="s">
        <v>295</v>
      </c>
      <c r="B9134" s="463"/>
      <c r="C9134" s="463" t="s">
        <v>10743</v>
      </c>
      <c r="D9134" s="463"/>
      <c r="E9134" s="294" t="s">
        <v>8501</v>
      </c>
    </row>
    <row r="9135" spans="1:5">
      <c r="A9135" s="463" t="s">
        <v>295</v>
      </c>
      <c r="B9135" s="463"/>
      <c r="C9135" s="463" t="s">
        <v>10743</v>
      </c>
      <c r="D9135" s="463"/>
      <c r="E9135" s="294" t="s">
        <v>8502</v>
      </c>
    </row>
    <row r="9136" spans="1:5">
      <c r="A9136" s="463" t="s">
        <v>295</v>
      </c>
      <c r="B9136" s="463"/>
      <c r="C9136" s="463" t="s">
        <v>10741</v>
      </c>
      <c r="D9136" s="463"/>
      <c r="E9136" s="294" t="s">
        <v>8396</v>
      </c>
    </row>
    <row r="9137" spans="1:5">
      <c r="A9137" s="463" t="s">
        <v>295</v>
      </c>
      <c r="B9137" s="463"/>
      <c r="C9137" s="463" t="s">
        <v>10741</v>
      </c>
      <c r="D9137" s="463"/>
      <c r="E9137" s="294" t="s">
        <v>7799</v>
      </c>
    </row>
    <row r="9138" spans="1:5">
      <c r="A9138" s="463" t="s">
        <v>295</v>
      </c>
      <c r="B9138" s="463"/>
      <c r="C9138" s="463" t="s">
        <v>2199</v>
      </c>
      <c r="D9138" s="463"/>
      <c r="E9138" s="294" t="s">
        <v>7925</v>
      </c>
    </row>
    <row r="9139" spans="1:5">
      <c r="A9139" s="463" t="s">
        <v>295</v>
      </c>
      <c r="B9139" s="463"/>
      <c r="C9139" s="463" t="s">
        <v>7604</v>
      </c>
      <c r="D9139" s="463"/>
      <c r="E9139" s="294" t="s">
        <v>7610</v>
      </c>
    </row>
    <row r="9140" spans="1:5">
      <c r="A9140" s="463" t="s">
        <v>295</v>
      </c>
      <c r="B9140" s="463"/>
      <c r="C9140" s="463" t="s">
        <v>2199</v>
      </c>
      <c r="D9140" s="463"/>
      <c r="E9140" s="294" t="s">
        <v>7926</v>
      </c>
    </row>
    <row r="9141" spans="1:5">
      <c r="A9141" s="463" t="s">
        <v>295</v>
      </c>
      <c r="B9141" s="463"/>
      <c r="C9141" s="463" t="s">
        <v>7573</v>
      </c>
      <c r="D9141" s="463"/>
      <c r="E9141" s="294" t="s">
        <v>7578</v>
      </c>
    </row>
    <row r="9142" spans="1:5">
      <c r="A9142" s="463" t="s">
        <v>295</v>
      </c>
      <c r="B9142" s="463"/>
      <c r="C9142" s="463" t="s">
        <v>10743</v>
      </c>
      <c r="D9142" s="463"/>
      <c r="E9142" s="294" t="s">
        <v>8503</v>
      </c>
    </row>
    <row r="9143" spans="1:5">
      <c r="A9143" s="463" t="s">
        <v>295</v>
      </c>
      <c r="B9143" s="463"/>
      <c r="C9143" s="463" t="s">
        <v>10743</v>
      </c>
      <c r="D9143" s="463"/>
      <c r="E9143" s="294" t="s">
        <v>8504</v>
      </c>
    </row>
    <row r="9144" spans="1:5">
      <c r="A9144" s="463" t="s">
        <v>295</v>
      </c>
      <c r="B9144" s="463"/>
      <c r="C9144" s="463" t="s">
        <v>7573</v>
      </c>
      <c r="D9144" s="463"/>
      <c r="E9144" s="294" t="s">
        <v>7579</v>
      </c>
    </row>
    <row r="9145" spans="1:5">
      <c r="A9145" s="463" t="s">
        <v>295</v>
      </c>
      <c r="B9145" s="463"/>
      <c r="C9145" s="463" t="s">
        <v>2199</v>
      </c>
      <c r="D9145" s="463"/>
      <c r="E9145" s="294" t="s">
        <v>7894</v>
      </c>
    </row>
    <row r="9146" spans="1:5">
      <c r="A9146" s="463" t="s">
        <v>295</v>
      </c>
      <c r="B9146" s="463"/>
      <c r="C9146" s="463" t="s">
        <v>7869</v>
      </c>
      <c r="D9146" s="463"/>
      <c r="E9146" s="294" t="s">
        <v>7892</v>
      </c>
    </row>
    <row r="9147" spans="1:5">
      <c r="A9147" s="463" t="s">
        <v>295</v>
      </c>
      <c r="B9147" s="463"/>
      <c r="C9147" s="463" t="s">
        <v>2199</v>
      </c>
      <c r="D9147" s="463"/>
      <c r="E9147" s="294" t="s">
        <v>7929</v>
      </c>
    </row>
    <row r="9148" spans="1:5">
      <c r="A9148" s="463" t="s">
        <v>295</v>
      </c>
      <c r="B9148" s="463"/>
      <c r="C9148" s="463" t="s">
        <v>6975</v>
      </c>
      <c r="D9148" s="463"/>
      <c r="E9148" s="294" t="s">
        <v>7853</v>
      </c>
    </row>
    <row r="9149" spans="1:5">
      <c r="A9149" s="463" t="s">
        <v>295</v>
      </c>
      <c r="B9149" s="463"/>
      <c r="C9149" s="463" t="s">
        <v>2199</v>
      </c>
      <c r="D9149" s="463"/>
      <c r="E9149" s="294" t="s">
        <v>7931</v>
      </c>
    </row>
    <row r="9150" spans="1:5">
      <c r="A9150" s="463" t="s">
        <v>295</v>
      </c>
      <c r="B9150" s="463"/>
      <c r="C9150" s="463" t="s">
        <v>2199</v>
      </c>
      <c r="D9150" s="463"/>
      <c r="E9150" s="294" t="s">
        <v>7930</v>
      </c>
    </row>
    <row r="9151" spans="1:5">
      <c r="A9151" s="463" t="s">
        <v>295</v>
      </c>
      <c r="B9151" s="463"/>
      <c r="C9151" s="463" t="s">
        <v>10743</v>
      </c>
      <c r="D9151" s="463"/>
      <c r="E9151" s="294" t="s">
        <v>8577</v>
      </c>
    </row>
    <row r="9152" spans="1:5">
      <c r="A9152" s="463" t="s">
        <v>295</v>
      </c>
      <c r="B9152" s="463"/>
      <c r="C9152" s="463" t="s">
        <v>10743</v>
      </c>
      <c r="D9152" s="463"/>
      <c r="E9152" s="294" t="s">
        <v>8505</v>
      </c>
    </row>
    <row r="9153" spans="1:5">
      <c r="A9153" s="463" t="s">
        <v>295</v>
      </c>
      <c r="B9153" s="463"/>
      <c r="C9153" s="463" t="s">
        <v>10743</v>
      </c>
      <c r="D9153" s="463"/>
      <c r="E9153" s="294" t="s">
        <v>8421</v>
      </c>
    </row>
    <row r="9154" spans="1:5">
      <c r="A9154" s="463" t="s">
        <v>295</v>
      </c>
      <c r="B9154" s="463"/>
      <c r="C9154" s="463" t="s">
        <v>2199</v>
      </c>
      <c r="D9154" s="463"/>
      <c r="E9154" s="294" t="s">
        <v>7932</v>
      </c>
    </row>
    <row r="9155" spans="1:5">
      <c r="A9155" s="463" t="s">
        <v>295</v>
      </c>
      <c r="B9155" s="463"/>
      <c r="C9155" s="463" t="s">
        <v>2199</v>
      </c>
      <c r="D9155" s="463"/>
      <c r="E9155" s="294" t="s">
        <v>7933</v>
      </c>
    </row>
    <row r="9156" spans="1:5">
      <c r="A9156" s="463" t="s">
        <v>295</v>
      </c>
      <c r="B9156" s="463"/>
      <c r="C9156" s="463" t="s">
        <v>10741</v>
      </c>
      <c r="D9156" s="463"/>
      <c r="E9156" s="294" t="s">
        <v>7801</v>
      </c>
    </row>
    <row r="9157" spans="1:5">
      <c r="A9157" s="463" t="s">
        <v>295</v>
      </c>
      <c r="B9157" s="463"/>
      <c r="C9157" s="463" t="s">
        <v>2199</v>
      </c>
      <c r="D9157" s="463"/>
      <c r="E9157" s="294" t="s">
        <v>7959</v>
      </c>
    </row>
    <row r="9158" spans="1:5">
      <c r="A9158" s="463" t="s">
        <v>295</v>
      </c>
      <c r="B9158" s="463"/>
      <c r="C9158" s="463" t="s">
        <v>10743</v>
      </c>
      <c r="D9158" s="463"/>
      <c r="E9158" s="294" t="s">
        <v>8506</v>
      </c>
    </row>
    <row r="9159" spans="1:5">
      <c r="A9159" s="463" t="s">
        <v>295</v>
      </c>
      <c r="B9159" s="463"/>
      <c r="C9159" s="463" t="s">
        <v>7604</v>
      </c>
      <c r="D9159" s="463"/>
      <c r="E9159" s="294" t="s">
        <v>7613</v>
      </c>
    </row>
    <row r="9160" spans="1:5">
      <c r="A9160" s="463" t="s">
        <v>295</v>
      </c>
      <c r="B9160" s="463"/>
      <c r="C9160" s="463" t="s">
        <v>2199</v>
      </c>
      <c r="D9160" s="463"/>
      <c r="E9160" s="294" t="s">
        <v>7934</v>
      </c>
    </row>
    <row r="9161" spans="1:5">
      <c r="A9161" s="463" t="s">
        <v>295</v>
      </c>
      <c r="B9161" s="463"/>
      <c r="C9161" s="463" t="s">
        <v>2199</v>
      </c>
      <c r="D9161" s="463"/>
      <c r="E9161" s="294" t="s">
        <v>1467</v>
      </c>
    </row>
    <row r="9162" spans="1:5">
      <c r="A9162" s="463" t="s">
        <v>295</v>
      </c>
      <c r="B9162" s="463"/>
      <c r="C9162" s="463" t="s">
        <v>2199</v>
      </c>
      <c r="D9162" s="463"/>
      <c r="E9162" s="294" t="s">
        <v>7936</v>
      </c>
    </row>
    <row r="9163" spans="1:5">
      <c r="A9163" s="463" t="s">
        <v>295</v>
      </c>
      <c r="B9163" s="463"/>
      <c r="C9163" s="463" t="s">
        <v>10741</v>
      </c>
      <c r="D9163" s="463"/>
      <c r="E9163" s="294" t="s">
        <v>1703</v>
      </c>
    </row>
    <row r="9164" spans="1:5">
      <c r="A9164" s="463" t="s">
        <v>295</v>
      </c>
      <c r="B9164" s="463"/>
      <c r="C9164" s="463" t="s">
        <v>10743</v>
      </c>
      <c r="D9164" s="463"/>
      <c r="E9164" s="294" t="s">
        <v>8507</v>
      </c>
    </row>
    <row r="9165" spans="1:5">
      <c r="A9165" s="463" t="s">
        <v>295</v>
      </c>
      <c r="B9165" s="463"/>
      <c r="C9165" s="463" t="s">
        <v>10743</v>
      </c>
      <c r="D9165" s="463"/>
      <c r="E9165" s="294" t="s">
        <v>8407</v>
      </c>
    </row>
    <row r="9166" spans="1:5">
      <c r="A9166" s="463" t="s">
        <v>295</v>
      </c>
      <c r="B9166" s="463"/>
      <c r="C9166" s="463" t="s">
        <v>7604</v>
      </c>
      <c r="D9166" s="463"/>
      <c r="E9166" s="294" t="s">
        <v>7635</v>
      </c>
    </row>
    <row r="9167" spans="1:5">
      <c r="A9167" s="463" t="s">
        <v>295</v>
      </c>
      <c r="B9167" s="463"/>
      <c r="C9167" s="463" t="s">
        <v>7604</v>
      </c>
      <c r="D9167" s="463"/>
      <c r="E9167" s="294" t="s">
        <v>7682</v>
      </c>
    </row>
    <row r="9168" spans="1:5">
      <c r="A9168" s="463" t="s">
        <v>295</v>
      </c>
      <c r="B9168" s="463"/>
      <c r="C9168" s="463" t="s">
        <v>7604</v>
      </c>
      <c r="D9168" s="463"/>
      <c r="E9168" s="294" t="s">
        <v>7616</v>
      </c>
    </row>
    <row r="9169" spans="1:5">
      <c r="A9169" s="463" t="s">
        <v>295</v>
      </c>
      <c r="B9169" s="463"/>
      <c r="C9169" s="463" t="s">
        <v>2199</v>
      </c>
      <c r="D9169" s="463"/>
      <c r="E9169" s="294" t="s">
        <v>7937</v>
      </c>
    </row>
    <row r="9170" spans="1:5">
      <c r="A9170" s="463" t="s">
        <v>295</v>
      </c>
      <c r="B9170" s="463"/>
      <c r="C9170" s="463" t="s">
        <v>7604</v>
      </c>
      <c r="D9170" s="463"/>
      <c r="E9170" s="294" t="s">
        <v>7617</v>
      </c>
    </row>
    <row r="9171" spans="1:5">
      <c r="A9171" s="463" t="s">
        <v>295</v>
      </c>
      <c r="B9171" s="463"/>
      <c r="C9171" s="463" t="s">
        <v>7604</v>
      </c>
      <c r="D9171" s="463"/>
      <c r="E9171" s="294" t="s">
        <v>7618</v>
      </c>
    </row>
    <row r="9172" spans="1:5">
      <c r="A9172" s="463" t="s">
        <v>295</v>
      </c>
      <c r="B9172" s="463"/>
      <c r="C9172" s="463" t="s">
        <v>7604</v>
      </c>
      <c r="D9172" s="463"/>
      <c r="E9172" s="294" t="s">
        <v>7621</v>
      </c>
    </row>
    <row r="9173" spans="1:5">
      <c r="A9173" s="463" t="s">
        <v>295</v>
      </c>
      <c r="B9173" s="463"/>
      <c r="C9173" s="463" t="s">
        <v>10741</v>
      </c>
      <c r="D9173" s="463"/>
      <c r="E9173" s="294" t="s">
        <v>7807</v>
      </c>
    </row>
    <row r="9174" spans="1:5">
      <c r="A9174" s="463" t="s">
        <v>295</v>
      </c>
      <c r="B9174" s="463"/>
      <c r="C9174" s="463" t="s">
        <v>10741</v>
      </c>
      <c r="D9174" s="463"/>
      <c r="E9174" s="294" t="s">
        <v>7802</v>
      </c>
    </row>
    <row r="9175" spans="1:5">
      <c r="A9175" s="463" t="s">
        <v>295</v>
      </c>
      <c r="B9175" s="463"/>
      <c r="C9175" s="463" t="s">
        <v>7604</v>
      </c>
      <c r="D9175" s="463"/>
      <c r="E9175" s="294" t="s">
        <v>7645</v>
      </c>
    </row>
    <row r="9176" spans="1:5">
      <c r="A9176" s="463" t="s">
        <v>295</v>
      </c>
      <c r="B9176" s="463"/>
      <c r="C9176" s="463" t="s">
        <v>7604</v>
      </c>
      <c r="D9176" s="463"/>
      <c r="E9176" s="294" t="s">
        <v>7622</v>
      </c>
    </row>
    <row r="9177" spans="1:5">
      <c r="A9177" s="463" t="s">
        <v>295</v>
      </c>
      <c r="B9177" s="463"/>
      <c r="C9177" s="463" t="s">
        <v>7604</v>
      </c>
      <c r="D9177" s="463"/>
      <c r="E9177" s="294" t="s">
        <v>7719</v>
      </c>
    </row>
    <row r="9178" spans="1:5">
      <c r="A9178" s="463" t="s">
        <v>295</v>
      </c>
      <c r="B9178" s="463"/>
      <c r="C9178" s="463" t="s">
        <v>7869</v>
      </c>
      <c r="D9178" s="463"/>
      <c r="E9178" s="294" t="s">
        <v>7878</v>
      </c>
    </row>
    <row r="9179" spans="1:5">
      <c r="A9179" s="463" t="s">
        <v>295</v>
      </c>
      <c r="B9179" s="463"/>
      <c r="C9179" s="463" t="s">
        <v>2199</v>
      </c>
      <c r="D9179" s="463"/>
      <c r="E9179" s="294" t="s">
        <v>7940</v>
      </c>
    </row>
    <row r="9180" spans="1:5">
      <c r="A9180" s="463" t="s">
        <v>295</v>
      </c>
      <c r="B9180" s="463"/>
      <c r="C9180" s="463" t="s">
        <v>6975</v>
      </c>
      <c r="D9180" s="463"/>
      <c r="E9180" s="294" t="s">
        <v>7854</v>
      </c>
    </row>
    <row r="9181" spans="1:5">
      <c r="A9181" s="463" t="s">
        <v>295</v>
      </c>
      <c r="B9181" s="463"/>
      <c r="C9181" s="463" t="s">
        <v>10743</v>
      </c>
      <c r="D9181" s="463"/>
      <c r="E9181" s="294" t="s">
        <v>8508</v>
      </c>
    </row>
    <row r="9182" spans="1:5">
      <c r="A9182" s="463" t="s">
        <v>295</v>
      </c>
      <c r="B9182" s="463"/>
      <c r="C9182" s="463" t="s">
        <v>10741</v>
      </c>
      <c r="D9182" s="463"/>
      <c r="E9182" s="294" t="s">
        <v>8397</v>
      </c>
    </row>
    <row r="9183" spans="1:5">
      <c r="A9183" s="463" t="s">
        <v>295</v>
      </c>
      <c r="B9183" s="463"/>
      <c r="C9183" s="463" t="s">
        <v>10743</v>
      </c>
      <c r="D9183" s="463"/>
      <c r="E9183" s="294" t="s">
        <v>8509</v>
      </c>
    </row>
    <row r="9184" spans="1:5">
      <c r="A9184" s="463" t="s">
        <v>295</v>
      </c>
      <c r="B9184" s="463"/>
      <c r="C9184" s="463" t="s">
        <v>7604</v>
      </c>
      <c r="D9184" s="463"/>
      <c r="E9184" s="294" t="s">
        <v>7623</v>
      </c>
    </row>
    <row r="9185" spans="1:5">
      <c r="A9185" s="463" t="s">
        <v>295</v>
      </c>
      <c r="B9185" s="463"/>
      <c r="C9185" s="463" t="s">
        <v>10743</v>
      </c>
      <c r="D9185" s="463"/>
      <c r="E9185" s="294" t="s">
        <v>8472</v>
      </c>
    </row>
    <row r="9186" spans="1:5">
      <c r="A9186" s="463" t="s">
        <v>295</v>
      </c>
      <c r="B9186" s="463"/>
      <c r="C9186" s="463" t="s">
        <v>7604</v>
      </c>
      <c r="D9186" s="463"/>
      <c r="E9186" s="294" t="s">
        <v>7726</v>
      </c>
    </row>
    <row r="9187" spans="1:5">
      <c r="A9187" s="463" t="s">
        <v>295</v>
      </c>
      <c r="B9187" s="463"/>
      <c r="C9187" s="463" t="s">
        <v>7520</v>
      </c>
      <c r="D9187" s="463"/>
      <c r="E9187" s="294" t="s">
        <v>7526</v>
      </c>
    </row>
    <row r="9188" spans="1:5">
      <c r="A9188" s="463" t="s">
        <v>295</v>
      </c>
      <c r="B9188" s="463"/>
      <c r="C9188" s="463" t="s">
        <v>7604</v>
      </c>
      <c r="D9188" s="463"/>
      <c r="E9188" s="294" t="s">
        <v>7697</v>
      </c>
    </row>
    <row r="9189" spans="1:5">
      <c r="A9189" s="463" t="s">
        <v>295</v>
      </c>
      <c r="B9189" s="463"/>
      <c r="C9189" s="463" t="s">
        <v>2199</v>
      </c>
      <c r="D9189" s="463"/>
      <c r="E9189" s="294" t="s">
        <v>7941</v>
      </c>
    </row>
    <row r="9190" spans="1:5">
      <c r="A9190" s="463" t="s">
        <v>295</v>
      </c>
      <c r="B9190" s="463"/>
      <c r="C9190" s="463" t="s">
        <v>2199</v>
      </c>
      <c r="D9190" s="463"/>
      <c r="E9190" s="294" t="s">
        <v>7942</v>
      </c>
    </row>
    <row r="9191" spans="1:5">
      <c r="A9191" s="463" t="s">
        <v>295</v>
      </c>
      <c r="B9191" s="463"/>
      <c r="C9191" s="463" t="s">
        <v>10743</v>
      </c>
      <c r="D9191" s="463"/>
      <c r="E9191" s="294" t="s">
        <v>8432</v>
      </c>
    </row>
    <row r="9192" spans="1:5">
      <c r="A9192" s="463" t="s">
        <v>295</v>
      </c>
      <c r="B9192" s="463"/>
      <c r="C9192" s="463" t="s">
        <v>10743</v>
      </c>
      <c r="D9192" s="463"/>
      <c r="E9192" s="294" t="s">
        <v>8510</v>
      </c>
    </row>
    <row r="9193" spans="1:5">
      <c r="A9193" s="463" t="s">
        <v>295</v>
      </c>
      <c r="B9193" s="463"/>
      <c r="C9193" s="463" t="s">
        <v>10743</v>
      </c>
      <c r="D9193" s="463"/>
      <c r="E9193" s="294" t="s">
        <v>8512</v>
      </c>
    </row>
    <row r="9194" spans="1:5">
      <c r="A9194" s="463" t="s">
        <v>295</v>
      </c>
      <c r="B9194" s="463"/>
      <c r="C9194" s="463" t="s">
        <v>10743</v>
      </c>
      <c r="D9194" s="463"/>
      <c r="E9194" s="294" t="s">
        <v>8513</v>
      </c>
    </row>
    <row r="9195" spans="1:5">
      <c r="A9195" s="463" t="s">
        <v>295</v>
      </c>
      <c r="B9195" s="463"/>
      <c r="C9195" s="463" t="s">
        <v>7869</v>
      </c>
      <c r="D9195" s="463"/>
      <c r="E9195" s="294" t="s">
        <v>7885</v>
      </c>
    </row>
    <row r="9196" spans="1:5">
      <c r="A9196" s="463" t="s">
        <v>295</v>
      </c>
      <c r="B9196" s="463"/>
      <c r="C9196" s="463" t="s">
        <v>7750</v>
      </c>
      <c r="D9196" s="463"/>
      <c r="E9196" s="294" t="s">
        <v>7756</v>
      </c>
    </row>
    <row r="9197" spans="1:5">
      <c r="A9197" s="463" t="s">
        <v>295</v>
      </c>
      <c r="B9197" s="463"/>
      <c r="C9197" s="463" t="s">
        <v>2199</v>
      </c>
      <c r="D9197" s="463"/>
      <c r="E9197" s="294" t="s">
        <v>7943</v>
      </c>
    </row>
    <row r="9198" spans="1:5">
      <c r="A9198" s="463" t="s">
        <v>295</v>
      </c>
      <c r="B9198" s="463"/>
      <c r="C9198" s="463" t="s">
        <v>10741</v>
      </c>
      <c r="D9198" s="463"/>
      <c r="E9198" s="294" t="s">
        <v>7796</v>
      </c>
    </row>
    <row r="9199" spans="1:5">
      <c r="A9199" s="463" t="s">
        <v>295</v>
      </c>
      <c r="B9199" s="463"/>
      <c r="C9199" s="463" t="s">
        <v>10743</v>
      </c>
      <c r="D9199" s="463"/>
      <c r="E9199" s="294" t="s">
        <v>8514</v>
      </c>
    </row>
    <row r="9200" spans="1:5">
      <c r="A9200" s="463" t="s">
        <v>295</v>
      </c>
      <c r="B9200" s="463"/>
      <c r="C9200" s="463" t="s">
        <v>7520</v>
      </c>
      <c r="D9200" s="463"/>
      <c r="E9200" s="294" t="s">
        <v>7527</v>
      </c>
    </row>
    <row r="9201" spans="1:5">
      <c r="A9201" s="463" t="s">
        <v>295</v>
      </c>
      <c r="B9201" s="463"/>
      <c r="C9201" s="463" t="s">
        <v>7520</v>
      </c>
      <c r="D9201" s="463"/>
      <c r="E9201" s="294" t="s">
        <v>7528</v>
      </c>
    </row>
    <row r="9202" spans="1:5">
      <c r="A9202" s="463" t="s">
        <v>295</v>
      </c>
      <c r="B9202" s="463"/>
      <c r="C9202" s="463" t="s">
        <v>10743</v>
      </c>
      <c r="D9202" s="463"/>
      <c r="E9202" s="294" t="s">
        <v>8515</v>
      </c>
    </row>
    <row r="9203" spans="1:5">
      <c r="A9203" s="463" t="s">
        <v>295</v>
      </c>
      <c r="B9203" s="463"/>
      <c r="C9203" s="463" t="s">
        <v>10743</v>
      </c>
      <c r="D9203" s="463"/>
      <c r="E9203" s="294" t="s">
        <v>8516</v>
      </c>
    </row>
    <row r="9204" spans="1:5">
      <c r="A9204" s="463" t="s">
        <v>295</v>
      </c>
      <c r="B9204" s="463"/>
      <c r="C9204" s="463" t="s">
        <v>10743</v>
      </c>
      <c r="D9204" s="463"/>
      <c r="E9204" s="294" t="s">
        <v>8433</v>
      </c>
    </row>
    <row r="9205" spans="1:5">
      <c r="A9205" s="463" t="s">
        <v>295</v>
      </c>
      <c r="B9205" s="463"/>
      <c r="C9205" s="463"/>
      <c r="D9205" s="463"/>
      <c r="E9205" s="294" t="s">
        <v>7505</v>
      </c>
    </row>
    <row r="9206" spans="1:5">
      <c r="A9206" s="463" t="s">
        <v>295</v>
      </c>
      <c r="B9206" s="463"/>
      <c r="C9206" s="463" t="s">
        <v>2199</v>
      </c>
      <c r="D9206" s="463"/>
      <c r="E9206" s="294" t="s">
        <v>7947</v>
      </c>
    </row>
    <row r="9207" spans="1:5">
      <c r="A9207" s="463" t="s">
        <v>295</v>
      </c>
      <c r="B9207" s="463"/>
      <c r="C9207" s="463" t="s">
        <v>2199</v>
      </c>
      <c r="D9207" s="463"/>
      <c r="E9207" s="294" t="s">
        <v>7948</v>
      </c>
    </row>
    <row r="9208" spans="1:5">
      <c r="A9208" s="463" t="s">
        <v>295</v>
      </c>
      <c r="B9208" s="463"/>
      <c r="C9208" s="463" t="s">
        <v>2199</v>
      </c>
      <c r="D9208" s="463"/>
      <c r="E9208" s="294" t="s">
        <v>2222</v>
      </c>
    </row>
    <row r="9209" spans="1:5">
      <c r="A9209" s="463" t="s">
        <v>295</v>
      </c>
      <c r="B9209" s="463"/>
      <c r="C9209" s="463" t="s">
        <v>7811</v>
      </c>
      <c r="D9209" s="463"/>
      <c r="E9209" s="294" t="s">
        <v>7831</v>
      </c>
    </row>
    <row r="9210" spans="1:5">
      <c r="A9210" s="463" t="s">
        <v>295</v>
      </c>
      <c r="B9210" s="463"/>
      <c r="C9210" s="463" t="s">
        <v>2199</v>
      </c>
      <c r="D9210" s="463"/>
      <c r="E9210" s="294" t="s">
        <v>7951</v>
      </c>
    </row>
    <row r="9211" spans="1:5">
      <c r="A9211" s="463" t="s">
        <v>295</v>
      </c>
      <c r="B9211" s="463"/>
      <c r="C9211" s="463" t="s">
        <v>2199</v>
      </c>
      <c r="D9211" s="463"/>
      <c r="E9211" s="294" t="s">
        <v>8022</v>
      </c>
    </row>
    <row r="9212" spans="1:5">
      <c r="A9212" s="463" t="s">
        <v>295</v>
      </c>
      <c r="B9212" s="463"/>
      <c r="C9212" s="463" t="s">
        <v>6975</v>
      </c>
      <c r="D9212" s="463"/>
      <c r="E9212" s="294" t="s">
        <v>7856</v>
      </c>
    </row>
    <row r="9213" spans="1:5">
      <c r="A9213" s="463" t="s">
        <v>295</v>
      </c>
      <c r="B9213" s="463"/>
      <c r="C9213" s="463" t="s">
        <v>2199</v>
      </c>
      <c r="D9213" s="463"/>
      <c r="E9213" s="294" t="s">
        <v>7952</v>
      </c>
    </row>
    <row r="9214" spans="1:5">
      <c r="A9214" s="463" t="s">
        <v>295</v>
      </c>
      <c r="B9214" s="463"/>
      <c r="C9214" s="463" t="s">
        <v>2199</v>
      </c>
      <c r="D9214" s="463"/>
      <c r="E9214" s="294" t="s">
        <v>7953</v>
      </c>
    </row>
    <row r="9215" spans="1:5">
      <c r="A9215" s="463" t="s">
        <v>295</v>
      </c>
      <c r="B9215" s="463"/>
      <c r="C9215" s="463" t="s">
        <v>10741</v>
      </c>
      <c r="D9215" s="463"/>
      <c r="E9215" s="294" t="s">
        <v>8398</v>
      </c>
    </row>
    <row r="9216" spans="1:5">
      <c r="A9216" s="463" t="s">
        <v>295</v>
      </c>
      <c r="B9216" s="463"/>
      <c r="C9216" s="463" t="s">
        <v>7750</v>
      </c>
      <c r="D9216" s="463"/>
      <c r="E9216" s="294" t="s">
        <v>7766</v>
      </c>
    </row>
    <row r="9217" spans="1:5">
      <c r="A9217" s="463" t="s">
        <v>295</v>
      </c>
      <c r="B9217" s="463"/>
      <c r="C9217" s="463" t="s">
        <v>10743</v>
      </c>
      <c r="D9217" s="463"/>
      <c r="E9217" s="294" t="s">
        <v>8473</v>
      </c>
    </row>
    <row r="9218" spans="1:5">
      <c r="A9218" s="463" t="s">
        <v>295</v>
      </c>
      <c r="B9218" s="463"/>
      <c r="C9218" s="463" t="s">
        <v>7811</v>
      </c>
      <c r="D9218" s="463"/>
      <c r="E9218" s="294" t="s">
        <v>7837</v>
      </c>
    </row>
    <row r="9219" spans="1:5">
      <c r="A9219" s="463" t="s">
        <v>295</v>
      </c>
      <c r="B9219" s="463"/>
      <c r="C9219" s="463" t="s">
        <v>10741</v>
      </c>
      <c r="D9219" s="463"/>
      <c r="E9219" s="294" t="s">
        <v>7571</v>
      </c>
    </row>
    <row r="9220" spans="1:5">
      <c r="A9220" s="463" t="s">
        <v>295</v>
      </c>
      <c r="B9220" s="463"/>
      <c r="C9220" s="463" t="s">
        <v>7869</v>
      </c>
      <c r="D9220" s="463"/>
      <c r="E9220" s="294" t="s">
        <v>7871</v>
      </c>
    </row>
    <row r="9221" spans="1:5">
      <c r="A9221" s="463" t="s">
        <v>295</v>
      </c>
      <c r="B9221" s="463"/>
      <c r="C9221" s="463" t="s">
        <v>2199</v>
      </c>
      <c r="D9221" s="463"/>
      <c r="E9221" s="294" t="s">
        <v>7955</v>
      </c>
    </row>
    <row r="9222" spans="1:5">
      <c r="A9222" s="463" t="s">
        <v>295</v>
      </c>
      <c r="B9222" s="463"/>
      <c r="C9222" s="463" t="s">
        <v>7573</v>
      </c>
      <c r="D9222" s="463"/>
      <c r="E9222" s="294" t="s">
        <v>7580</v>
      </c>
    </row>
    <row r="9223" spans="1:5">
      <c r="A9223" s="463" t="s">
        <v>295</v>
      </c>
      <c r="B9223" s="463"/>
      <c r="C9223" s="463" t="s">
        <v>7573</v>
      </c>
      <c r="D9223" s="463"/>
      <c r="E9223" s="294" t="s">
        <v>7581</v>
      </c>
    </row>
    <row r="9224" spans="1:5">
      <c r="A9224" s="463" t="s">
        <v>295</v>
      </c>
      <c r="B9224" s="463"/>
      <c r="C9224" s="463" t="s">
        <v>7520</v>
      </c>
      <c r="D9224" s="463"/>
      <c r="E9224" s="294" t="s">
        <v>7529</v>
      </c>
    </row>
    <row r="9225" spans="1:5">
      <c r="A9225" s="463" t="s">
        <v>295</v>
      </c>
      <c r="B9225" s="463"/>
      <c r="C9225" s="463" t="s">
        <v>7750</v>
      </c>
      <c r="D9225" s="463"/>
      <c r="E9225" s="294" t="s">
        <v>7758</v>
      </c>
    </row>
    <row r="9226" spans="1:5">
      <c r="A9226" s="463" t="s">
        <v>295</v>
      </c>
      <c r="B9226" s="463"/>
      <c r="C9226" s="463" t="s">
        <v>7750</v>
      </c>
      <c r="D9226" s="463"/>
      <c r="E9226" s="294" t="s">
        <v>7759</v>
      </c>
    </row>
    <row r="9227" spans="1:5">
      <c r="A9227" s="463" t="s">
        <v>295</v>
      </c>
      <c r="B9227" s="463"/>
      <c r="C9227" s="463" t="s">
        <v>7573</v>
      </c>
      <c r="D9227" s="463"/>
      <c r="E9227" s="294" t="s">
        <v>2088</v>
      </c>
    </row>
    <row r="9228" spans="1:5">
      <c r="A9228" s="463" t="s">
        <v>295</v>
      </c>
      <c r="B9228" s="463"/>
      <c r="C9228" s="463" t="s">
        <v>2199</v>
      </c>
      <c r="D9228" s="463"/>
      <c r="E9228" s="294" t="s">
        <v>7956</v>
      </c>
    </row>
    <row r="9229" spans="1:5">
      <c r="A9229" s="463" t="s">
        <v>295</v>
      </c>
      <c r="B9229" s="463"/>
      <c r="C9229" s="463" t="s">
        <v>7869</v>
      </c>
      <c r="D9229" s="463"/>
      <c r="E9229" s="294" t="s">
        <v>7886</v>
      </c>
    </row>
    <row r="9230" spans="1:5">
      <c r="A9230" s="463" t="s">
        <v>295</v>
      </c>
      <c r="B9230" s="463"/>
      <c r="C9230" s="463" t="s">
        <v>7811</v>
      </c>
      <c r="D9230" s="463"/>
      <c r="E9230" s="294" t="s">
        <v>7819</v>
      </c>
    </row>
    <row r="9231" spans="1:5">
      <c r="A9231" s="463" t="s">
        <v>295</v>
      </c>
      <c r="B9231" s="463"/>
      <c r="C9231" s="463" t="s">
        <v>2199</v>
      </c>
      <c r="D9231" s="463"/>
      <c r="E9231" s="294" t="s">
        <v>7957</v>
      </c>
    </row>
    <row r="9232" spans="1:5">
      <c r="A9232" s="463" t="s">
        <v>295</v>
      </c>
      <c r="B9232" s="463"/>
      <c r="C9232" s="463" t="s">
        <v>7573</v>
      </c>
      <c r="D9232" s="463"/>
      <c r="E9232" s="294" t="s">
        <v>7582</v>
      </c>
    </row>
    <row r="9233" spans="1:5">
      <c r="A9233" s="463" t="s">
        <v>295</v>
      </c>
      <c r="B9233" s="463"/>
      <c r="C9233" s="463" t="s">
        <v>2199</v>
      </c>
      <c r="D9233" s="463"/>
      <c r="E9233" s="294" t="s">
        <v>7958</v>
      </c>
    </row>
    <row r="9234" spans="1:5">
      <c r="A9234" s="463" t="s">
        <v>295</v>
      </c>
      <c r="B9234" s="463"/>
      <c r="C9234" s="463" t="s">
        <v>2199</v>
      </c>
      <c r="D9234" s="463"/>
      <c r="E9234" s="294" t="s">
        <v>7960</v>
      </c>
    </row>
    <row r="9235" spans="1:5">
      <c r="A9235" s="463" t="s">
        <v>295</v>
      </c>
      <c r="B9235" s="463"/>
      <c r="C9235" s="463" t="s">
        <v>7520</v>
      </c>
      <c r="D9235" s="463"/>
      <c r="E9235" s="294" t="s">
        <v>7530</v>
      </c>
    </row>
    <row r="9236" spans="1:5">
      <c r="A9236" s="463" t="s">
        <v>295</v>
      </c>
      <c r="B9236" s="463"/>
      <c r="C9236" s="463" t="s">
        <v>10743</v>
      </c>
      <c r="D9236" s="463"/>
      <c r="E9236" s="294" t="s">
        <v>8436</v>
      </c>
    </row>
    <row r="9237" spans="1:5">
      <c r="A9237" s="463" t="s">
        <v>295</v>
      </c>
      <c r="B9237" s="463"/>
      <c r="C9237" s="463" t="s">
        <v>2199</v>
      </c>
      <c r="D9237" s="463"/>
      <c r="E9237" s="294" t="s">
        <v>7961</v>
      </c>
    </row>
    <row r="9238" spans="1:5">
      <c r="A9238" s="463" t="s">
        <v>295</v>
      </c>
      <c r="B9238" s="463"/>
      <c r="C9238" s="463" t="s">
        <v>2199</v>
      </c>
      <c r="D9238" s="463"/>
      <c r="E9238" s="294" t="s">
        <v>7962</v>
      </c>
    </row>
    <row r="9239" spans="1:5">
      <c r="A9239" s="463" t="s">
        <v>295</v>
      </c>
      <c r="B9239" s="463"/>
      <c r="C9239" s="463" t="s">
        <v>7520</v>
      </c>
      <c r="D9239" s="463"/>
      <c r="E9239" s="294" t="s">
        <v>7532</v>
      </c>
    </row>
    <row r="9240" spans="1:5">
      <c r="A9240" s="463" t="s">
        <v>295</v>
      </c>
      <c r="B9240" s="463"/>
      <c r="C9240" s="463" t="s">
        <v>7750</v>
      </c>
      <c r="D9240" s="463"/>
      <c r="E9240" s="294" t="s">
        <v>7760</v>
      </c>
    </row>
    <row r="9241" spans="1:5">
      <c r="A9241" s="463" t="s">
        <v>295</v>
      </c>
      <c r="B9241" s="463"/>
      <c r="C9241" s="463" t="s">
        <v>10743</v>
      </c>
      <c r="D9241" s="463"/>
      <c r="E9241" s="294" t="s">
        <v>8573</v>
      </c>
    </row>
    <row r="9242" spans="1:5">
      <c r="A9242" s="463" t="s">
        <v>295</v>
      </c>
      <c r="B9242" s="463"/>
      <c r="C9242" s="463" t="s">
        <v>7604</v>
      </c>
      <c r="D9242" s="463"/>
      <c r="E9242" s="294" t="s">
        <v>7624</v>
      </c>
    </row>
    <row r="9243" spans="1:5">
      <c r="A9243" s="463" t="s">
        <v>295</v>
      </c>
      <c r="B9243" s="463"/>
      <c r="C9243" s="463" t="s">
        <v>2199</v>
      </c>
      <c r="D9243" s="463"/>
      <c r="E9243" s="294" t="s">
        <v>7963</v>
      </c>
    </row>
    <row r="9244" spans="1:5">
      <c r="A9244" s="463" t="s">
        <v>295</v>
      </c>
      <c r="B9244" s="463"/>
      <c r="C9244" s="463" t="s">
        <v>10743</v>
      </c>
      <c r="D9244" s="463"/>
      <c r="E9244" s="294" t="s">
        <v>8475</v>
      </c>
    </row>
    <row r="9245" spans="1:5">
      <c r="A9245" s="463" t="s">
        <v>295</v>
      </c>
      <c r="B9245" s="463"/>
      <c r="C9245" s="463" t="s">
        <v>10743</v>
      </c>
      <c r="D9245" s="463"/>
      <c r="E9245" s="294" t="s">
        <v>8476</v>
      </c>
    </row>
    <row r="9246" spans="1:5">
      <c r="A9246" s="463" t="s">
        <v>295</v>
      </c>
      <c r="B9246" s="463"/>
      <c r="C9246" s="463" t="s">
        <v>10743</v>
      </c>
      <c r="D9246" s="463"/>
      <c r="E9246" s="294" t="s">
        <v>8517</v>
      </c>
    </row>
    <row r="9247" spans="1:5">
      <c r="A9247" s="463" t="s">
        <v>295</v>
      </c>
      <c r="B9247" s="463"/>
      <c r="C9247" s="463" t="s">
        <v>2199</v>
      </c>
      <c r="D9247" s="463"/>
      <c r="E9247" s="294" t="s">
        <v>7965</v>
      </c>
    </row>
    <row r="9248" spans="1:5">
      <c r="A9248" s="463" t="s">
        <v>295</v>
      </c>
      <c r="B9248" s="463"/>
      <c r="C9248" s="463" t="s">
        <v>7520</v>
      </c>
      <c r="D9248" s="463"/>
      <c r="E9248" s="294" t="s">
        <v>7533</v>
      </c>
    </row>
    <row r="9249" spans="1:5">
      <c r="A9249" s="463" t="s">
        <v>295</v>
      </c>
      <c r="B9249" s="463"/>
      <c r="C9249" s="463" t="s">
        <v>2199</v>
      </c>
      <c r="D9249" s="463"/>
      <c r="E9249" s="294" t="s">
        <v>7922</v>
      </c>
    </row>
    <row r="9250" spans="1:5">
      <c r="A9250" s="463" t="s">
        <v>295</v>
      </c>
      <c r="B9250" s="463"/>
      <c r="C9250" s="463" t="s">
        <v>7573</v>
      </c>
      <c r="D9250" s="463"/>
      <c r="E9250" s="294" t="s">
        <v>7583</v>
      </c>
    </row>
    <row r="9251" spans="1:5">
      <c r="A9251" s="463" t="s">
        <v>295</v>
      </c>
      <c r="B9251" s="463"/>
      <c r="C9251" s="463" t="s">
        <v>7604</v>
      </c>
      <c r="D9251" s="463"/>
      <c r="E9251" s="294" t="s">
        <v>7725</v>
      </c>
    </row>
    <row r="9252" spans="1:5">
      <c r="A9252" s="463" t="s">
        <v>295</v>
      </c>
      <c r="B9252" s="463"/>
      <c r="C9252" s="463" t="s">
        <v>10743</v>
      </c>
      <c r="D9252" s="463"/>
      <c r="E9252" s="294" t="s">
        <v>8408</v>
      </c>
    </row>
    <row r="9253" spans="1:5">
      <c r="A9253" s="463" t="s">
        <v>295</v>
      </c>
      <c r="B9253" s="463"/>
      <c r="C9253" s="463" t="s">
        <v>7604</v>
      </c>
      <c r="D9253" s="463"/>
      <c r="E9253" s="294" t="s">
        <v>7625</v>
      </c>
    </row>
    <row r="9254" spans="1:5">
      <c r="A9254" s="463" t="s">
        <v>295</v>
      </c>
      <c r="B9254" s="463"/>
      <c r="C9254" s="463" t="s">
        <v>7604</v>
      </c>
      <c r="D9254" s="463"/>
      <c r="E9254" s="294" t="s">
        <v>7660</v>
      </c>
    </row>
    <row r="9255" spans="1:5">
      <c r="A9255" s="463" t="s">
        <v>295</v>
      </c>
      <c r="B9255" s="463"/>
      <c r="C9255" s="463" t="s">
        <v>2199</v>
      </c>
      <c r="D9255" s="463"/>
      <c r="E9255" s="294" t="s">
        <v>7970</v>
      </c>
    </row>
    <row r="9256" spans="1:5">
      <c r="A9256" s="463" t="s">
        <v>295</v>
      </c>
      <c r="B9256" s="463"/>
      <c r="C9256" s="463" t="s">
        <v>2199</v>
      </c>
      <c r="D9256" s="463"/>
      <c r="E9256" s="294" t="s">
        <v>7971</v>
      </c>
    </row>
    <row r="9257" spans="1:5">
      <c r="A9257" s="463" t="s">
        <v>295</v>
      </c>
      <c r="B9257" s="463"/>
      <c r="C9257" s="463"/>
      <c r="D9257" s="463"/>
      <c r="E9257" s="294" t="s">
        <v>7495</v>
      </c>
    </row>
    <row r="9258" spans="1:5">
      <c r="A9258" s="463" t="s">
        <v>295</v>
      </c>
      <c r="B9258" s="463"/>
      <c r="C9258" s="463" t="s">
        <v>10741</v>
      </c>
      <c r="D9258" s="463"/>
      <c r="E9258" s="294" t="s">
        <v>7557</v>
      </c>
    </row>
    <row r="9259" spans="1:5">
      <c r="A9259" s="463" t="s">
        <v>295</v>
      </c>
      <c r="B9259" s="463"/>
      <c r="C9259" s="463" t="s">
        <v>2199</v>
      </c>
      <c r="D9259" s="463"/>
      <c r="E9259" s="294" t="s">
        <v>7938</v>
      </c>
    </row>
    <row r="9260" spans="1:5">
      <c r="A9260" s="463" t="s">
        <v>295</v>
      </c>
      <c r="B9260" s="463"/>
      <c r="C9260" s="463" t="s">
        <v>2199</v>
      </c>
      <c r="D9260" s="463"/>
      <c r="E9260" s="294" t="s">
        <v>7972</v>
      </c>
    </row>
    <row r="9261" spans="1:5">
      <c r="A9261" s="463" t="s">
        <v>295</v>
      </c>
      <c r="B9261" s="463"/>
      <c r="C9261" s="463" t="s">
        <v>6975</v>
      </c>
      <c r="D9261" s="463"/>
      <c r="E9261" s="294" t="s">
        <v>7843</v>
      </c>
    </row>
    <row r="9262" spans="1:5">
      <c r="A9262" s="463" t="s">
        <v>295</v>
      </c>
      <c r="B9262" s="463"/>
      <c r="C9262" s="463" t="s">
        <v>2199</v>
      </c>
      <c r="D9262" s="463"/>
      <c r="E9262" s="294" t="s">
        <v>7973</v>
      </c>
    </row>
    <row r="9263" spans="1:5">
      <c r="A9263" s="463" t="s">
        <v>295</v>
      </c>
      <c r="B9263" s="463"/>
      <c r="C9263" s="463" t="s">
        <v>7781</v>
      </c>
      <c r="D9263" s="463"/>
      <c r="E9263" s="294" t="s">
        <v>7790</v>
      </c>
    </row>
    <row r="9264" spans="1:5">
      <c r="A9264" s="463" t="s">
        <v>295</v>
      </c>
      <c r="B9264" s="463"/>
      <c r="C9264" s="463" t="s">
        <v>7604</v>
      </c>
      <c r="D9264" s="463"/>
      <c r="E9264" s="294" t="s">
        <v>7628</v>
      </c>
    </row>
    <row r="9265" spans="1:5">
      <c r="A9265" s="463" t="s">
        <v>295</v>
      </c>
      <c r="B9265" s="463"/>
      <c r="C9265" s="463" t="s">
        <v>10743</v>
      </c>
      <c r="D9265" s="463"/>
      <c r="E9265" s="294" t="s">
        <v>8518</v>
      </c>
    </row>
    <row r="9266" spans="1:5">
      <c r="A9266" s="463" t="s">
        <v>295</v>
      </c>
      <c r="B9266" s="463"/>
      <c r="C9266" s="463" t="s">
        <v>2199</v>
      </c>
      <c r="D9266" s="463"/>
      <c r="E9266" s="294" t="s">
        <v>7974</v>
      </c>
    </row>
    <row r="9267" spans="1:5">
      <c r="A9267" s="463" t="s">
        <v>295</v>
      </c>
      <c r="B9267" s="463"/>
      <c r="C9267" s="463" t="s">
        <v>2199</v>
      </c>
      <c r="D9267" s="463"/>
      <c r="E9267" s="294" t="s">
        <v>7920</v>
      </c>
    </row>
    <row r="9268" spans="1:5">
      <c r="A9268" s="463" t="s">
        <v>295</v>
      </c>
      <c r="B9268" s="463"/>
      <c r="C9268" s="463"/>
      <c r="D9268" s="463"/>
      <c r="E9268" s="294" t="s">
        <v>7500</v>
      </c>
    </row>
    <row r="9269" spans="1:5">
      <c r="A9269" s="463" t="s">
        <v>295</v>
      </c>
      <c r="B9269" s="463"/>
      <c r="C9269" s="463" t="s">
        <v>2199</v>
      </c>
      <c r="D9269" s="463"/>
      <c r="E9269" s="294" t="s">
        <v>7975</v>
      </c>
    </row>
    <row r="9270" spans="1:5">
      <c r="A9270" s="463" t="s">
        <v>295</v>
      </c>
      <c r="B9270" s="463"/>
      <c r="C9270" s="463" t="s">
        <v>2199</v>
      </c>
      <c r="D9270" s="463"/>
      <c r="E9270" s="294" t="s">
        <v>7976</v>
      </c>
    </row>
    <row r="9271" spans="1:5">
      <c r="A9271" s="463" t="s">
        <v>295</v>
      </c>
      <c r="B9271" s="463"/>
      <c r="C9271" s="463" t="s">
        <v>10743</v>
      </c>
      <c r="D9271" s="463"/>
      <c r="E9271" s="294" t="s">
        <v>6882</v>
      </c>
    </row>
    <row r="9272" spans="1:5">
      <c r="A9272" s="463" t="s">
        <v>295</v>
      </c>
      <c r="B9272" s="463"/>
      <c r="C9272" s="463" t="s">
        <v>2199</v>
      </c>
      <c r="D9272" s="463"/>
      <c r="E9272" s="294" t="s">
        <v>7977</v>
      </c>
    </row>
    <row r="9273" spans="1:5">
      <c r="A9273" s="463" t="s">
        <v>295</v>
      </c>
      <c r="B9273" s="463"/>
      <c r="C9273" s="463" t="s">
        <v>7811</v>
      </c>
      <c r="D9273" s="463"/>
      <c r="E9273" s="294" t="s">
        <v>7820</v>
      </c>
    </row>
    <row r="9274" spans="1:5">
      <c r="A9274" s="463" t="s">
        <v>295</v>
      </c>
      <c r="B9274" s="463"/>
      <c r="C9274" s="463" t="s">
        <v>7811</v>
      </c>
      <c r="D9274" s="463"/>
      <c r="E9274" s="294" t="s">
        <v>7821</v>
      </c>
    </row>
    <row r="9275" spans="1:5">
      <c r="A9275" s="463" t="s">
        <v>295</v>
      </c>
      <c r="B9275" s="463"/>
      <c r="C9275" s="463" t="s">
        <v>2199</v>
      </c>
      <c r="D9275" s="463"/>
      <c r="E9275" s="294" t="s">
        <v>7980</v>
      </c>
    </row>
    <row r="9276" spans="1:5">
      <c r="A9276" s="463" t="s">
        <v>295</v>
      </c>
      <c r="B9276" s="463"/>
      <c r="C9276" s="463" t="s">
        <v>10743</v>
      </c>
      <c r="D9276" s="463"/>
      <c r="E9276" s="294" t="s">
        <v>8434</v>
      </c>
    </row>
    <row r="9277" spans="1:5">
      <c r="A9277" s="463" t="s">
        <v>295</v>
      </c>
      <c r="B9277" s="463"/>
      <c r="C9277" s="463" t="s">
        <v>2199</v>
      </c>
      <c r="D9277" s="463"/>
      <c r="E9277" s="294" t="s">
        <v>7989</v>
      </c>
    </row>
    <row r="9278" spans="1:5">
      <c r="A9278" s="463" t="s">
        <v>295</v>
      </c>
      <c r="B9278" s="463"/>
      <c r="C9278" s="463" t="s">
        <v>10741</v>
      </c>
      <c r="D9278" s="463"/>
      <c r="E9278" s="294" t="s">
        <v>5448</v>
      </c>
    </row>
    <row r="9279" spans="1:5">
      <c r="A9279" s="463" t="s">
        <v>295</v>
      </c>
      <c r="B9279" s="463"/>
      <c r="C9279" s="463" t="s">
        <v>10743</v>
      </c>
      <c r="D9279" s="463"/>
      <c r="E9279" s="294" t="s">
        <v>8474</v>
      </c>
    </row>
    <row r="9280" spans="1:5">
      <c r="A9280" s="463" t="s">
        <v>295</v>
      </c>
      <c r="B9280" s="463"/>
      <c r="C9280" s="463" t="s">
        <v>2199</v>
      </c>
      <c r="D9280" s="463"/>
      <c r="E9280" s="294" t="s">
        <v>7998</v>
      </c>
    </row>
    <row r="9281" spans="1:5">
      <c r="A9281" s="463" t="s">
        <v>295</v>
      </c>
      <c r="B9281" s="463"/>
      <c r="C9281" s="463" t="s">
        <v>7520</v>
      </c>
      <c r="D9281" s="463"/>
      <c r="E9281" s="294" t="s">
        <v>7534</v>
      </c>
    </row>
    <row r="9282" spans="1:5">
      <c r="A9282" s="463" t="s">
        <v>295</v>
      </c>
      <c r="B9282" s="463"/>
      <c r="C9282" s="463" t="s">
        <v>10743</v>
      </c>
      <c r="D9282" s="463"/>
      <c r="E9282" s="294" t="s">
        <v>8478</v>
      </c>
    </row>
    <row r="9283" spans="1:5">
      <c r="A9283" s="463" t="s">
        <v>295</v>
      </c>
      <c r="B9283" s="463"/>
      <c r="C9283" s="463" t="s">
        <v>2199</v>
      </c>
      <c r="D9283" s="463"/>
      <c r="E9283" s="294" t="s">
        <v>7981</v>
      </c>
    </row>
    <row r="9284" spans="1:5">
      <c r="A9284" s="463" t="s">
        <v>295</v>
      </c>
      <c r="B9284" s="463"/>
      <c r="C9284" s="463" t="s">
        <v>2199</v>
      </c>
      <c r="D9284" s="463"/>
      <c r="E9284" s="294" t="s">
        <v>7982</v>
      </c>
    </row>
    <row r="9285" spans="1:5">
      <c r="A9285" s="463" t="s">
        <v>295</v>
      </c>
      <c r="B9285" s="463"/>
      <c r="C9285" s="463" t="s">
        <v>10743</v>
      </c>
      <c r="D9285" s="463"/>
      <c r="E9285" s="294" t="s">
        <v>8479</v>
      </c>
    </row>
    <row r="9286" spans="1:5">
      <c r="A9286" s="463" t="s">
        <v>295</v>
      </c>
      <c r="B9286" s="463"/>
      <c r="C9286" s="463"/>
      <c r="D9286" s="463"/>
      <c r="E9286" s="294" t="s">
        <v>7506</v>
      </c>
    </row>
    <row r="9287" spans="1:5">
      <c r="A9287" s="463" t="s">
        <v>295</v>
      </c>
      <c r="B9287" s="463"/>
      <c r="C9287" s="463" t="s">
        <v>2199</v>
      </c>
      <c r="D9287" s="463"/>
      <c r="E9287" s="294" t="s">
        <v>7927</v>
      </c>
    </row>
    <row r="9288" spans="1:5">
      <c r="A9288" s="463" t="s">
        <v>295</v>
      </c>
      <c r="B9288" s="463"/>
      <c r="C9288" s="463" t="s">
        <v>2199</v>
      </c>
      <c r="D9288" s="463"/>
      <c r="E9288" s="294" t="s">
        <v>7935</v>
      </c>
    </row>
    <row r="9289" spans="1:5">
      <c r="A9289" s="463" t="s">
        <v>295</v>
      </c>
      <c r="B9289" s="463"/>
      <c r="C9289" s="463" t="s">
        <v>2199</v>
      </c>
      <c r="D9289" s="463"/>
      <c r="E9289" s="294" t="s">
        <v>7983</v>
      </c>
    </row>
    <row r="9290" spans="1:5">
      <c r="A9290" s="463" t="s">
        <v>295</v>
      </c>
      <c r="B9290" s="463"/>
      <c r="C9290" s="463" t="s">
        <v>2199</v>
      </c>
      <c r="D9290" s="463"/>
      <c r="E9290" s="294" t="s">
        <v>7985</v>
      </c>
    </row>
    <row r="9291" spans="1:5">
      <c r="A9291" s="463" t="s">
        <v>295</v>
      </c>
      <c r="B9291" s="463"/>
      <c r="C9291" s="463" t="s">
        <v>2199</v>
      </c>
      <c r="D9291" s="463"/>
      <c r="E9291" s="294" t="s">
        <v>7984</v>
      </c>
    </row>
    <row r="9292" spans="1:5">
      <c r="A9292" s="463" t="s">
        <v>295</v>
      </c>
      <c r="B9292" s="463"/>
      <c r="C9292" s="463" t="s">
        <v>2199</v>
      </c>
      <c r="D9292" s="463"/>
      <c r="E9292" s="294" t="s">
        <v>7966</v>
      </c>
    </row>
    <row r="9293" spans="1:5">
      <c r="A9293" s="463" t="s">
        <v>295</v>
      </c>
      <c r="B9293" s="463"/>
      <c r="C9293" s="463" t="s">
        <v>2199</v>
      </c>
      <c r="D9293" s="463"/>
      <c r="E9293" s="294" t="s">
        <v>7986</v>
      </c>
    </row>
    <row r="9294" spans="1:5">
      <c r="A9294" s="463" t="s">
        <v>295</v>
      </c>
      <c r="B9294" s="463"/>
      <c r="C9294" s="463" t="s">
        <v>7781</v>
      </c>
      <c r="D9294" s="463"/>
      <c r="E9294" s="294" t="s">
        <v>7791</v>
      </c>
    </row>
    <row r="9295" spans="1:5">
      <c r="A9295" s="463" t="s">
        <v>295</v>
      </c>
      <c r="B9295" s="463"/>
      <c r="C9295" s="463" t="s">
        <v>2199</v>
      </c>
      <c r="D9295" s="463"/>
      <c r="E9295" s="294" t="s">
        <v>7987</v>
      </c>
    </row>
    <row r="9296" spans="1:5">
      <c r="A9296" s="463" t="s">
        <v>295</v>
      </c>
      <c r="B9296" s="463"/>
      <c r="C9296" s="463" t="s">
        <v>2199</v>
      </c>
      <c r="D9296" s="463"/>
      <c r="E9296" s="294" t="s">
        <v>7988</v>
      </c>
    </row>
    <row r="9297" spans="1:5">
      <c r="A9297" s="463" t="s">
        <v>295</v>
      </c>
      <c r="B9297" s="463"/>
      <c r="C9297" s="463" t="s">
        <v>10743</v>
      </c>
      <c r="D9297" s="463"/>
      <c r="E9297" s="294" t="s">
        <v>8409</v>
      </c>
    </row>
    <row r="9298" spans="1:5">
      <c r="A9298" s="463" t="s">
        <v>295</v>
      </c>
      <c r="B9298" s="463"/>
      <c r="C9298" s="463" t="s">
        <v>2199</v>
      </c>
      <c r="D9298" s="463"/>
      <c r="E9298" s="294" t="s">
        <v>7990</v>
      </c>
    </row>
    <row r="9299" spans="1:5">
      <c r="A9299" s="463" t="s">
        <v>295</v>
      </c>
      <c r="B9299" s="463"/>
      <c r="C9299" s="463" t="s">
        <v>7520</v>
      </c>
      <c r="D9299" s="463"/>
      <c r="E9299" s="294" t="s">
        <v>7535</v>
      </c>
    </row>
    <row r="9300" spans="1:5">
      <c r="A9300" s="463" t="s">
        <v>295</v>
      </c>
      <c r="B9300" s="463"/>
      <c r="C9300" s="463" t="s">
        <v>2199</v>
      </c>
      <c r="D9300" s="463"/>
      <c r="E9300" s="294" t="s">
        <v>7991</v>
      </c>
    </row>
    <row r="9301" spans="1:5">
      <c r="A9301" s="463" t="s">
        <v>295</v>
      </c>
      <c r="B9301" s="463"/>
      <c r="C9301" s="463" t="s">
        <v>2199</v>
      </c>
      <c r="D9301" s="463"/>
      <c r="E9301" s="294" t="s">
        <v>7992</v>
      </c>
    </row>
    <row r="9302" spans="1:5">
      <c r="A9302" s="463" t="s">
        <v>295</v>
      </c>
      <c r="B9302" s="463"/>
      <c r="C9302" s="463" t="s">
        <v>10741</v>
      </c>
      <c r="D9302" s="463"/>
      <c r="E9302" s="294" t="s">
        <v>7803</v>
      </c>
    </row>
    <row r="9303" spans="1:5">
      <c r="A9303" s="463" t="s">
        <v>295</v>
      </c>
      <c r="B9303" s="463"/>
      <c r="C9303" s="463" t="s">
        <v>10743</v>
      </c>
      <c r="D9303" s="463"/>
      <c r="E9303" s="294" t="s">
        <v>8519</v>
      </c>
    </row>
    <row r="9304" spans="1:5">
      <c r="A9304" s="463" t="s">
        <v>295</v>
      </c>
      <c r="B9304" s="463"/>
      <c r="C9304" s="463" t="s">
        <v>10743</v>
      </c>
      <c r="D9304" s="463"/>
      <c r="E9304" s="294" t="s">
        <v>8556</v>
      </c>
    </row>
    <row r="9305" spans="1:5">
      <c r="A9305" s="463" t="s">
        <v>295</v>
      </c>
      <c r="B9305" s="463"/>
      <c r="C9305" s="463" t="s">
        <v>7604</v>
      </c>
      <c r="D9305" s="463"/>
      <c r="E9305" s="294" t="s">
        <v>7627</v>
      </c>
    </row>
    <row r="9306" spans="1:5">
      <c r="A9306" s="463" t="s">
        <v>295</v>
      </c>
      <c r="B9306" s="463"/>
      <c r="C9306" s="463" t="s">
        <v>2199</v>
      </c>
      <c r="D9306" s="463"/>
      <c r="E9306" s="294" t="s">
        <v>8058</v>
      </c>
    </row>
    <row r="9307" spans="1:5">
      <c r="A9307" s="463" t="s">
        <v>295</v>
      </c>
      <c r="B9307" s="463"/>
      <c r="C9307" s="463" t="s">
        <v>10743</v>
      </c>
      <c r="D9307" s="463"/>
      <c r="E9307" s="294" t="s">
        <v>8437</v>
      </c>
    </row>
    <row r="9308" spans="1:5">
      <c r="A9308" s="463" t="s">
        <v>295</v>
      </c>
      <c r="B9308" s="463"/>
      <c r="C9308" s="463" t="s">
        <v>7750</v>
      </c>
      <c r="D9308" s="463"/>
      <c r="E9308" s="294" t="s">
        <v>7778</v>
      </c>
    </row>
    <row r="9309" spans="1:5">
      <c r="A9309" s="463" t="s">
        <v>295</v>
      </c>
      <c r="B9309" s="463"/>
      <c r="C9309" s="463" t="s">
        <v>10743</v>
      </c>
      <c r="D9309" s="463"/>
      <c r="E9309" s="294" t="s">
        <v>8438</v>
      </c>
    </row>
    <row r="9310" spans="1:5">
      <c r="A9310" s="463" t="s">
        <v>295</v>
      </c>
      <c r="B9310" s="463"/>
      <c r="C9310" s="463" t="s">
        <v>2199</v>
      </c>
      <c r="D9310" s="463"/>
      <c r="E9310" s="294" t="s">
        <v>7993</v>
      </c>
    </row>
    <row r="9311" spans="1:5">
      <c r="A9311" s="463" t="s">
        <v>295</v>
      </c>
      <c r="B9311" s="463"/>
      <c r="C9311" s="463" t="s">
        <v>2199</v>
      </c>
      <c r="D9311" s="463"/>
      <c r="E9311" s="294" t="s">
        <v>7895</v>
      </c>
    </row>
    <row r="9312" spans="1:5">
      <c r="A9312" s="463" t="s">
        <v>295</v>
      </c>
      <c r="B9312" s="463"/>
      <c r="C9312" s="463" t="s">
        <v>2199</v>
      </c>
      <c r="D9312" s="463"/>
      <c r="E9312" s="294" t="s">
        <v>7994</v>
      </c>
    </row>
    <row r="9313" spans="1:5">
      <c r="A9313" s="463" t="s">
        <v>295</v>
      </c>
      <c r="B9313" s="463"/>
      <c r="C9313" s="463" t="s">
        <v>7604</v>
      </c>
      <c r="D9313" s="463"/>
      <c r="E9313" s="294" t="s">
        <v>7668</v>
      </c>
    </row>
    <row r="9314" spans="1:5">
      <c r="A9314" s="463" t="s">
        <v>295</v>
      </c>
      <c r="B9314" s="463"/>
      <c r="C9314" s="463" t="s">
        <v>2199</v>
      </c>
      <c r="D9314" s="463"/>
      <c r="E9314" s="294" t="s">
        <v>7995</v>
      </c>
    </row>
    <row r="9315" spans="1:5">
      <c r="A9315" s="463" t="s">
        <v>295</v>
      </c>
      <c r="B9315" s="463"/>
      <c r="C9315" s="463" t="s">
        <v>10743</v>
      </c>
      <c r="D9315" s="463"/>
      <c r="E9315" s="294" t="s">
        <v>8439</v>
      </c>
    </row>
    <row r="9316" spans="1:5">
      <c r="A9316" s="463" t="s">
        <v>295</v>
      </c>
      <c r="B9316" s="463"/>
      <c r="C9316" s="463" t="s">
        <v>7604</v>
      </c>
      <c r="D9316" s="463"/>
      <c r="E9316" s="294" t="s">
        <v>7687</v>
      </c>
    </row>
    <row r="9317" spans="1:5">
      <c r="A9317" s="463" t="s">
        <v>295</v>
      </c>
      <c r="B9317" s="463"/>
      <c r="C9317" s="463" t="s">
        <v>2199</v>
      </c>
      <c r="D9317" s="463"/>
      <c r="E9317" s="294" t="s">
        <v>7996</v>
      </c>
    </row>
    <row r="9318" spans="1:5">
      <c r="A9318" s="463" t="s">
        <v>295</v>
      </c>
      <c r="B9318" s="463"/>
      <c r="C9318" s="463" t="s">
        <v>7604</v>
      </c>
      <c r="D9318" s="463"/>
      <c r="E9318" s="294" t="s">
        <v>7630</v>
      </c>
    </row>
    <row r="9319" spans="1:5">
      <c r="A9319" s="463" t="s">
        <v>295</v>
      </c>
      <c r="B9319" s="463"/>
      <c r="C9319" s="463" t="s">
        <v>10743</v>
      </c>
      <c r="D9319" s="463"/>
      <c r="E9319" s="294" t="s">
        <v>1570</v>
      </c>
    </row>
    <row r="9320" spans="1:5">
      <c r="A9320" s="463" t="s">
        <v>295</v>
      </c>
      <c r="B9320" s="463"/>
      <c r="C9320" s="463" t="s">
        <v>7811</v>
      </c>
      <c r="D9320" s="463"/>
      <c r="E9320" s="294" t="s">
        <v>7839</v>
      </c>
    </row>
    <row r="9321" spans="1:5">
      <c r="A9321" s="463" t="s">
        <v>295</v>
      </c>
      <c r="B9321" s="463"/>
      <c r="C9321" s="463" t="s">
        <v>7520</v>
      </c>
      <c r="D9321" s="463"/>
      <c r="E9321" s="294" t="s">
        <v>7536</v>
      </c>
    </row>
    <row r="9322" spans="1:5">
      <c r="A9322" s="463" t="s">
        <v>295</v>
      </c>
      <c r="B9322" s="463"/>
      <c r="C9322" s="463" t="s">
        <v>10743</v>
      </c>
      <c r="D9322" s="463"/>
      <c r="E9322" s="294" t="s">
        <v>8520</v>
      </c>
    </row>
    <row r="9323" spans="1:5">
      <c r="A9323" s="463" t="s">
        <v>295</v>
      </c>
      <c r="B9323" s="463"/>
      <c r="C9323" s="463" t="s">
        <v>2199</v>
      </c>
      <c r="D9323" s="463"/>
      <c r="E9323" s="294" t="s">
        <v>7997</v>
      </c>
    </row>
    <row r="9324" spans="1:5">
      <c r="A9324" s="463" t="s">
        <v>295</v>
      </c>
      <c r="B9324" s="463"/>
      <c r="C9324" s="463" t="s">
        <v>2199</v>
      </c>
      <c r="D9324" s="463"/>
      <c r="E9324" s="294" t="s">
        <v>8041</v>
      </c>
    </row>
    <row r="9325" spans="1:5">
      <c r="A9325" s="463" t="s">
        <v>295</v>
      </c>
      <c r="B9325" s="463"/>
      <c r="C9325" s="463" t="s">
        <v>7869</v>
      </c>
      <c r="D9325" s="463"/>
      <c r="E9325" s="294" t="s">
        <v>7872</v>
      </c>
    </row>
    <row r="9326" spans="1:5">
      <c r="A9326" s="463" t="s">
        <v>295</v>
      </c>
      <c r="B9326" s="463"/>
      <c r="C9326" s="463" t="s">
        <v>2199</v>
      </c>
      <c r="D9326" s="463"/>
      <c r="E9326" s="294" t="s">
        <v>7967</v>
      </c>
    </row>
    <row r="9327" spans="1:5">
      <c r="A9327" s="463" t="s">
        <v>295</v>
      </c>
      <c r="B9327" s="463"/>
      <c r="C9327" s="463" t="s">
        <v>7604</v>
      </c>
      <c r="D9327" s="463"/>
      <c r="E9327" s="294" t="s">
        <v>7632</v>
      </c>
    </row>
    <row r="9328" spans="1:5">
      <c r="A9328" s="463" t="s">
        <v>295</v>
      </c>
      <c r="B9328" s="463"/>
      <c r="C9328" s="463" t="s">
        <v>7604</v>
      </c>
      <c r="D9328" s="463"/>
      <c r="E9328" s="294" t="s">
        <v>7633</v>
      </c>
    </row>
    <row r="9329" spans="1:5">
      <c r="A9329" s="463" t="s">
        <v>295</v>
      </c>
      <c r="B9329" s="463"/>
      <c r="C9329" s="463" t="s">
        <v>10743</v>
      </c>
      <c r="D9329" s="463"/>
      <c r="E9329" s="294" t="s">
        <v>3043</v>
      </c>
    </row>
    <row r="9330" spans="1:5">
      <c r="A9330" s="463" t="s">
        <v>295</v>
      </c>
      <c r="B9330" s="463"/>
      <c r="C9330" s="463" t="s">
        <v>10743</v>
      </c>
      <c r="D9330" s="463"/>
      <c r="E9330" s="294" t="s">
        <v>8521</v>
      </c>
    </row>
    <row r="9331" spans="1:5">
      <c r="A9331" s="463" t="s">
        <v>295</v>
      </c>
      <c r="B9331" s="463"/>
      <c r="C9331" s="463" t="s">
        <v>7604</v>
      </c>
      <c r="D9331" s="463"/>
      <c r="E9331" s="294" t="s">
        <v>7680</v>
      </c>
    </row>
    <row r="9332" spans="1:5">
      <c r="A9332" s="463" t="s">
        <v>295</v>
      </c>
      <c r="B9332" s="463"/>
      <c r="C9332" s="463" t="s">
        <v>7604</v>
      </c>
      <c r="D9332" s="463"/>
      <c r="E9332" s="294" t="s">
        <v>7708</v>
      </c>
    </row>
    <row r="9333" spans="1:5">
      <c r="A9333" s="463" t="s">
        <v>295</v>
      </c>
      <c r="B9333" s="463"/>
      <c r="C9333" s="463"/>
      <c r="D9333" s="463"/>
      <c r="E9333" s="294" t="s">
        <v>7507</v>
      </c>
    </row>
    <row r="9334" spans="1:5">
      <c r="A9334" s="463" t="s">
        <v>295</v>
      </c>
      <c r="B9334" s="463"/>
      <c r="C9334" s="463" t="s">
        <v>7604</v>
      </c>
      <c r="D9334" s="463"/>
      <c r="E9334" s="294" t="s">
        <v>7636</v>
      </c>
    </row>
    <row r="9335" spans="1:5">
      <c r="A9335" s="463" t="s">
        <v>295</v>
      </c>
      <c r="B9335" s="463"/>
      <c r="C9335" s="463" t="s">
        <v>2199</v>
      </c>
      <c r="D9335" s="463"/>
      <c r="E9335" s="294" t="s">
        <v>8000</v>
      </c>
    </row>
    <row r="9336" spans="1:5">
      <c r="A9336" s="463" t="s">
        <v>295</v>
      </c>
      <c r="B9336" s="463"/>
      <c r="C9336" s="463" t="s">
        <v>2199</v>
      </c>
      <c r="D9336" s="463"/>
      <c r="E9336" s="294" t="s">
        <v>7945</v>
      </c>
    </row>
    <row r="9337" spans="1:5">
      <c r="A9337" s="463" t="s">
        <v>295</v>
      </c>
      <c r="B9337" s="463"/>
      <c r="C9337" s="463" t="s">
        <v>2199</v>
      </c>
      <c r="D9337" s="463"/>
      <c r="E9337" s="294" t="s">
        <v>7978</v>
      </c>
    </row>
    <row r="9338" spans="1:5">
      <c r="A9338" s="463" t="s">
        <v>295</v>
      </c>
      <c r="B9338" s="463"/>
      <c r="C9338" s="463" t="s">
        <v>2199</v>
      </c>
      <c r="D9338" s="463"/>
      <c r="E9338" s="294" t="s">
        <v>8001</v>
      </c>
    </row>
    <row r="9339" spans="1:5">
      <c r="A9339" s="463" t="s">
        <v>295</v>
      </c>
      <c r="B9339" s="463"/>
      <c r="C9339" s="463" t="s">
        <v>7750</v>
      </c>
      <c r="D9339" s="463"/>
      <c r="E9339" s="294" t="s">
        <v>10746</v>
      </c>
    </row>
    <row r="9340" spans="1:5">
      <c r="A9340" s="463" t="s">
        <v>295</v>
      </c>
      <c r="B9340" s="463"/>
      <c r="C9340" s="463" t="s">
        <v>2199</v>
      </c>
      <c r="D9340" s="463"/>
      <c r="E9340" s="294" t="s">
        <v>8002</v>
      </c>
    </row>
    <row r="9341" spans="1:5">
      <c r="A9341" s="463" t="s">
        <v>295</v>
      </c>
      <c r="B9341" s="463"/>
      <c r="C9341" s="463" t="s">
        <v>7811</v>
      </c>
      <c r="D9341" s="463"/>
      <c r="E9341" s="294" t="s">
        <v>7815</v>
      </c>
    </row>
    <row r="9342" spans="1:5">
      <c r="A9342" s="463" t="s">
        <v>295</v>
      </c>
      <c r="B9342" s="463"/>
      <c r="C9342" s="463" t="s">
        <v>2199</v>
      </c>
      <c r="D9342" s="463"/>
      <c r="E9342" s="294" t="s">
        <v>8003</v>
      </c>
    </row>
    <row r="9343" spans="1:5">
      <c r="A9343" s="463" t="s">
        <v>295</v>
      </c>
      <c r="B9343" s="463"/>
      <c r="C9343" s="463" t="s">
        <v>7604</v>
      </c>
      <c r="D9343" s="463"/>
      <c r="E9343" s="294" t="s">
        <v>7674</v>
      </c>
    </row>
    <row r="9344" spans="1:5">
      <c r="A9344" s="463" t="s">
        <v>295</v>
      </c>
      <c r="B9344" s="463"/>
      <c r="C9344" s="463" t="s">
        <v>10743</v>
      </c>
      <c r="D9344" s="463"/>
      <c r="E9344" s="294" t="s">
        <v>8410</v>
      </c>
    </row>
    <row r="9345" spans="1:5">
      <c r="A9345" s="463" t="s">
        <v>295</v>
      </c>
      <c r="B9345" s="463"/>
      <c r="C9345" s="463" t="s">
        <v>7604</v>
      </c>
      <c r="D9345" s="463"/>
      <c r="E9345" s="294" t="s">
        <v>7637</v>
      </c>
    </row>
    <row r="9346" spans="1:5">
      <c r="A9346" s="463" t="s">
        <v>295</v>
      </c>
      <c r="B9346" s="463"/>
      <c r="C9346" s="463" t="s">
        <v>7604</v>
      </c>
      <c r="D9346" s="463"/>
      <c r="E9346" s="294" t="s">
        <v>7638</v>
      </c>
    </row>
    <row r="9347" spans="1:5">
      <c r="A9347" s="463" t="s">
        <v>295</v>
      </c>
      <c r="B9347" s="463"/>
      <c r="C9347" s="463" t="s">
        <v>7604</v>
      </c>
      <c r="D9347" s="463"/>
      <c r="E9347" s="294" t="s">
        <v>7639</v>
      </c>
    </row>
    <row r="9348" spans="1:5">
      <c r="A9348" s="463" t="s">
        <v>295</v>
      </c>
      <c r="B9348" s="463"/>
      <c r="C9348" s="463" t="s">
        <v>7604</v>
      </c>
      <c r="D9348" s="463"/>
      <c r="E9348" s="294" t="s">
        <v>7712</v>
      </c>
    </row>
    <row r="9349" spans="1:5">
      <c r="A9349" s="463" t="s">
        <v>295</v>
      </c>
      <c r="B9349" s="463"/>
      <c r="C9349" s="463" t="s">
        <v>2199</v>
      </c>
      <c r="D9349" s="463"/>
      <c r="E9349" s="294" t="s">
        <v>8007</v>
      </c>
    </row>
    <row r="9350" spans="1:5">
      <c r="A9350" s="463" t="s">
        <v>295</v>
      </c>
      <c r="B9350" s="463"/>
      <c r="C9350" s="463" t="s">
        <v>7811</v>
      </c>
      <c r="D9350" s="463"/>
      <c r="E9350" s="294" t="s">
        <v>7838</v>
      </c>
    </row>
    <row r="9351" spans="1:5">
      <c r="A9351" s="463" t="s">
        <v>295</v>
      </c>
      <c r="B9351" s="463"/>
      <c r="C9351" s="463" t="s">
        <v>10743</v>
      </c>
      <c r="D9351" s="463"/>
      <c r="E9351" s="294" t="s">
        <v>8411</v>
      </c>
    </row>
    <row r="9352" spans="1:5">
      <c r="A9352" s="463" t="s">
        <v>295</v>
      </c>
      <c r="B9352" s="463"/>
      <c r="C9352" s="463" t="s">
        <v>6975</v>
      </c>
      <c r="D9352" s="463"/>
      <c r="E9352" s="294" t="s">
        <v>7858</v>
      </c>
    </row>
    <row r="9353" spans="1:5">
      <c r="A9353" s="463" t="s">
        <v>295</v>
      </c>
      <c r="B9353" s="463"/>
      <c r="C9353" s="463" t="s">
        <v>2199</v>
      </c>
      <c r="D9353" s="463"/>
      <c r="E9353" s="294" t="s">
        <v>8081</v>
      </c>
    </row>
    <row r="9354" spans="1:5">
      <c r="A9354" s="463" t="s">
        <v>295</v>
      </c>
      <c r="B9354" s="463"/>
      <c r="C9354" s="463" t="s">
        <v>7840</v>
      </c>
      <c r="D9354" s="463"/>
      <c r="E9354" s="294" t="s">
        <v>7841</v>
      </c>
    </row>
    <row r="9355" spans="1:5">
      <c r="A9355" s="463" t="s">
        <v>295</v>
      </c>
      <c r="B9355" s="463"/>
      <c r="C9355" s="463" t="s">
        <v>6975</v>
      </c>
      <c r="D9355" s="463"/>
      <c r="E9355" s="294" t="s">
        <v>6042</v>
      </c>
    </row>
    <row r="9356" spans="1:5">
      <c r="A9356" s="463" t="s">
        <v>295</v>
      </c>
      <c r="B9356" s="463"/>
      <c r="C9356" s="463" t="s">
        <v>7811</v>
      </c>
      <c r="D9356" s="463"/>
      <c r="E9356" s="294" t="s">
        <v>7822</v>
      </c>
    </row>
    <row r="9357" spans="1:5">
      <c r="A9357" s="463" t="s">
        <v>295</v>
      </c>
      <c r="B9357" s="463"/>
      <c r="C9357" s="463" t="s">
        <v>7604</v>
      </c>
      <c r="D9357" s="463"/>
      <c r="E9357" s="294" t="s">
        <v>7640</v>
      </c>
    </row>
    <row r="9358" spans="1:5">
      <c r="A9358" s="463" t="s">
        <v>295</v>
      </c>
      <c r="B9358" s="463"/>
      <c r="C9358" s="463" t="s">
        <v>10743</v>
      </c>
      <c r="D9358" s="463"/>
      <c r="E9358" s="294" t="s">
        <v>8424</v>
      </c>
    </row>
    <row r="9359" spans="1:5">
      <c r="A9359" s="463" t="s">
        <v>295</v>
      </c>
      <c r="B9359" s="463"/>
      <c r="C9359" s="463" t="s">
        <v>10741</v>
      </c>
      <c r="D9359" s="463"/>
      <c r="E9359" s="294" t="s">
        <v>7804</v>
      </c>
    </row>
    <row r="9360" spans="1:5">
      <c r="A9360" s="463" t="s">
        <v>295</v>
      </c>
      <c r="B9360" s="463"/>
      <c r="C9360" s="463" t="s">
        <v>7604</v>
      </c>
      <c r="D9360" s="463"/>
      <c r="E9360" s="294" t="s">
        <v>7662</v>
      </c>
    </row>
    <row r="9361" spans="1:5">
      <c r="A9361" s="463" t="s">
        <v>295</v>
      </c>
      <c r="B9361" s="463"/>
      <c r="C9361" s="463" t="s">
        <v>7604</v>
      </c>
      <c r="D9361" s="463"/>
      <c r="E9361" s="294" t="s">
        <v>7642</v>
      </c>
    </row>
    <row r="9362" spans="1:5">
      <c r="A9362" s="463" t="s">
        <v>295</v>
      </c>
      <c r="B9362" s="463"/>
      <c r="C9362" s="463" t="s">
        <v>7573</v>
      </c>
      <c r="D9362" s="463"/>
      <c r="E9362" s="294" t="s">
        <v>7584</v>
      </c>
    </row>
    <row r="9363" spans="1:5">
      <c r="A9363" s="463" t="s">
        <v>295</v>
      </c>
      <c r="B9363" s="463"/>
      <c r="C9363" s="463" t="s">
        <v>7604</v>
      </c>
      <c r="D9363" s="463"/>
      <c r="E9363" s="294" t="s">
        <v>7653</v>
      </c>
    </row>
    <row r="9364" spans="1:5">
      <c r="A9364" s="463" t="s">
        <v>295</v>
      </c>
      <c r="B9364" s="463"/>
      <c r="C9364" s="463" t="s">
        <v>10743</v>
      </c>
      <c r="D9364" s="463"/>
      <c r="E9364" s="294" t="s">
        <v>8511</v>
      </c>
    </row>
    <row r="9365" spans="1:5">
      <c r="A9365" s="463" t="s">
        <v>295</v>
      </c>
      <c r="B9365" s="463"/>
      <c r="C9365" s="463" t="s">
        <v>10743</v>
      </c>
      <c r="D9365" s="463"/>
      <c r="E9365" s="294" t="s">
        <v>8487</v>
      </c>
    </row>
    <row r="9366" spans="1:5">
      <c r="A9366" s="463" t="s">
        <v>295</v>
      </c>
      <c r="B9366" s="463"/>
      <c r="C9366" s="463" t="s">
        <v>7604</v>
      </c>
      <c r="D9366" s="463"/>
      <c r="E9366" s="294" t="s">
        <v>7626</v>
      </c>
    </row>
    <row r="9367" spans="1:5">
      <c r="A9367" s="463" t="s">
        <v>295</v>
      </c>
      <c r="B9367" s="463"/>
      <c r="C9367" s="463" t="s">
        <v>2199</v>
      </c>
      <c r="D9367" s="463"/>
      <c r="E9367" s="294" t="s">
        <v>8008</v>
      </c>
    </row>
    <row r="9368" spans="1:5">
      <c r="A9368" s="463" t="s">
        <v>295</v>
      </c>
      <c r="B9368" s="463"/>
      <c r="C9368" s="463" t="s">
        <v>7604</v>
      </c>
      <c r="D9368" s="463"/>
      <c r="E9368" s="294" t="s">
        <v>7652</v>
      </c>
    </row>
    <row r="9369" spans="1:5">
      <c r="A9369" s="463" t="s">
        <v>295</v>
      </c>
      <c r="B9369" s="463"/>
      <c r="C9369" s="463" t="s">
        <v>7869</v>
      </c>
      <c r="D9369" s="463"/>
      <c r="E9369" s="294" t="s">
        <v>7893</v>
      </c>
    </row>
    <row r="9370" spans="1:5">
      <c r="A9370" s="463" t="s">
        <v>295</v>
      </c>
      <c r="B9370" s="463"/>
      <c r="C9370" s="463" t="s">
        <v>10743</v>
      </c>
      <c r="D9370" s="463"/>
      <c r="E9370" s="294" t="s">
        <v>8551</v>
      </c>
    </row>
    <row r="9371" spans="1:5">
      <c r="A9371" s="463" t="s">
        <v>295</v>
      </c>
      <c r="B9371" s="463"/>
      <c r="C9371" s="463" t="s">
        <v>6975</v>
      </c>
      <c r="D9371" s="463"/>
      <c r="E9371" s="294" t="s">
        <v>7859</v>
      </c>
    </row>
    <row r="9372" spans="1:5">
      <c r="A9372" s="463" t="s">
        <v>295</v>
      </c>
      <c r="B9372" s="463"/>
      <c r="C9372" s="463" t="s">
        <v>2199</v>
      </c>
      <c r="D9372" s="463"/>
      <c r="E9372" s="294" t="s">
        <v>8048</v>
      </c>
    </row>
    <row r="9373" spans="1:5">
      <c r="A9373" s="463" t="s">
        <v>295</v>
      </c>
      <c r="B9373" s="463"/>
      <c r="C9373" s="463" t="s">
        <v>2199</v>
      </c>
      <c r="D9373" s="463"/>
      <c r="E9373" s="294" t="s">
        <v>8010</v>
      </c>
    </row>
    <row r="9374" spans="1:5">
      <c r="A9374" s="463" t="s">
        <v>295</v>
      </c>
      <c r="B9374" s="463"/>
      <c r="C9374" s="463" t="s">
        <v>2199</v>
      </c>
      <c r="D9374" s="463"/>
      <c r="E9374" s="294" t="s">
        <v>8011</v>
      </c>
    </row>
    <row r="9375" spans="1:5">
      <c r="A9375" s="463" t="s">
        <v>295</v>
      </c>
      <c r="B9375" s="463"/>
      <c r="C9375" s="463" t="s">
        <v>2199</v>
      </c>
      <c r="D9375" s="463"/>
      <c r="E9375" s="294" t="s">
        <v>8095</v>
      </c>
    </row>
    <row r="9376" spans="1:5">
      <c r="A9376" s="463" t="s">
        <v>295</v>
      </c>
      <c r="B9376" s="463"/>
      <c r="C9376" s="463" t="s">
        <v>10743</v>
      </c>
      <c r="D9376" s="463"/>
      <c r="E9376" s="294" t="s">
        <v>8440</v>
      </c>
    </row>
    <row r="9377" spans="1:5">
      <c r="A9377" s="463" t="s">
        <v>295</v>
      </c>
      <c r="B9377" s="463"/>
      <c r="C9377" s="463" t="s">
        <v>2199</v>
      </c>
      <c r="D9377" s="463"/>
      <c r="E9377" s="294" t="s">
        <v>8012</v>
      </c>
    </row>
    <row r="9378" spans="1:5">
      <c r="A9378" s="463" t="s">
        <v>295</v>
      </c>
      <c r="B9378" s="463"/>
      <c r="C9378" s="463" t="s">
        <v>7520</v>
      </c>
      <c r="D9378" s="463"/>
      <c r="E9378" s="294" t="s">
        <v>7537</v>
      </c>
    </row>
    <row r="9379" spans="1:5">
      <c r="A9379" s="463" t="s">
        <v>295</v>
      </c>
      <c r="B9379" s="463"/>
      <c r="C9379" s="463" t="s">
        <v>7520</v>
      </c>
      <c r="D9379" s="463"/>
      <c r="E9379" s="294" t="s">
        <v>7538</v>
      </c>
    </row>
    <row r="9380" spans="1:5">
      <c r="A9380" s="463" t="s">
        <v>295</v>
      </c>
      <c r="B9380" s="463"/>
      <c r="C9380" s="463" t="s">
        <v>10743</v>
      </c>
      <c r="D9380" s="463"/>
      <c r="E9380" s="294" t="s">
        <v>8412</v>
      </c>
    </row>
    <row r="9381" spans="1:5">
      <c r="A9381" s="463" t="s">
        <v>295</v>
      </c>
      <c r="B9381" s="463"/>
      <c r="C9381" s="463" t="s">
        <v>6975</v>
      </c>
      <c r="D9381" s="463"/>
      <c r="E9381" s="294" t="s">
        <v>7850</v>
      </c>
    </row>
    <row r="9382" spans="1:5">
      <c r="A9382" s="463" t="s">
        <v>295</v>
      </c>
      <c r="B9382" s="463"/>
      <c r="C9382" s="463" t="s">
        <v>10743</v>
      </c>
      <c r="D9382" s="463"/>
      <c r="E9382" s="294" t="s">
        <v>8441</v>
      </c>
    </row>
    <row r="9383" spans="1:5">
      <c r="A9383" s="463" t="s">
        <v>295</v>
      </c>
      <c r="B9383" s="463"/>
      <c r="C9383" s="463" t="s">
        <v>6975</v>
      </c>
      <c r="D9383" s="463"/>
      <c r="E9383" s="294" t="s">
        <v>7857</v>
      </c>
    </row>
    <row r="9384" spans="1:5">
      <c r="A9384" s="463" t="s">
        <v>295</v>
      </c>
      <c r="B9384" s="463"/>
      <c r="C9384" s="463"/>
      <c r="D9384" s="463"/>
      <c r="E9384" s="294" t="s">
        <v>7502</v>
      </c>
    </row>
    <row r="9385" spans="1:5">
      <c r="A9385" s="463" t="s">
        <v>295</v>
      </c>
      <c r="B9385" s="463"/>
      <c r="C9385" s="463" t="s">
        <v>10741</v>
      </c>
      <c r="D9385" s="463"/>
      <c r="E9385" s="294" t="s">
        <v>7558</v>
      </c>
    </row>
    <row r="9386" spans="1:5">
      <c r="A9386" s="463" t="s">
        <v>295</v>
      </c>
      <c r="B9386" s="463"/>
      <c r="C9386" s="463" t="s">
        <v>10741</v>
      </c>
      <c r="D9386" s="463"/>
      <c r="E9386" s="294" t="s">
        <v>8404</v>
      </c>
    </row>
    <row r="9387" spans="1:5">
      <c r="A9387" s="463" t="s">
        <v>295</v>
      </c>
      <c r="B9387" s="463"/>
      <c r="C9387" s="463" t="s">
        <v>2199</v>
      </c>
      <c r="D9387" s="463"/>
      <c r="E9387" s="294" t="s">
        <v>2958</v>
      </c>
    </row>
    <row r="9388" spans="1:5">
      <c r="A9388" s="463" t="s">
        <v>295</v>
      </c>
      <c r="B9388" s="463"/>
      <c r="C9388" s="463" t="s">
        <v>2199</v>
      </c>
      <c r="D9388" s="463"/>
      <c r="E9388" s="294" t="s">
        <v>7964</v>
      </c>
    </row>
    <row r="9389" spans="1:5">
      <c r="A9389" s="463" t="s">
        <v>295</v>
      </c>
      <c r="B9389" s="463"/>
      <c r="C9389" s="463" t="s">
        <v>2199</v>
      </c>
      <c r="D9389" s="463"/>
      <c r="E9389" s="294" t="s">
        <v>8013</v>
      </c>
    </row>
    <row r="9390" spans="1:5">
      <c r="A9390" s="463" t="s">
        <v>295</v>
      </c>
      <c r="B9390" s="463"/>
      <c r="C9390" s="463" t="s">
        <v>10743</v>
      </c>
      <c r="D9390" s="463"/>
      <c r="E9390" s="294" t="s">
        <v>7824</v>
      </c>
    </row>
    <row r="9391" spans="1:5">
      <c r="A9391" s="463" t="s">
        <v>295</v>
      </c>
      <c r="B9391" s="463"/>
      <c r="C9391" s="463" t="s">
        <v>7811</v>
      </c>
      <c r="D9391" s="463"/>
      <c r="E9391" s="294" t="s">
        <v>7824</v>
      </c>
    </row>
    <row r="9392" spans="1:5">
      <c r="A9392" s="463" t="s">
        <v>295</v>
      </c>
      <c r="B9392" s="463"/>
      <c r="C9392" s="463" t="s">
        <v>2199</v>
      </c>
      <c r="D9392" s="463"/>
      <c r="E9392" s="294" t="s">
        <v>8078</v>
      </c>
    </row>
    <row r="9393" spans="1:5">
      <c r="A9393" s="463" t="s">
        <v>295</v>
      </c>
      <c r="B9393" s="463"/>
      <c r="C9393" s="463" t="s">
        <v>10741</v>
      </c>
      <c r="D9393" s="463"/>
      <c r="E9393" s="294" t="s">
        <v>8405</v>
      </c>
    </row>
    <row r="9394" spans="1:5">
      <c r="A9394" s="463" t="s">
        <v>295</v>
      </c>
      <c r="B9394" s="463"/>
      <c r="C9394" s="463" t="s">
        <v>7750</v>
      </c>
      <c r="D9394" s="463"/>
      <c r="E9394" s="294" t="s">
        <v>7761</v>
      </c>
    </row>
    <row r="9395" spans="1:5">
      <c r="A9395" s="463" t="s">
        <v>295</v>
      </c>
      <c r="B9395" s="463"/>
      <c r="C9395" s="463" t="s">
        <v>10743</v>
      </c>
      <c r="D9395" s="463"/>
      <c r="E9395" s="294" t="s">
        <v>8442</v>
      </c>
    </row>
    <row r="9396" spans="1:5">
      <c r="A9396" s="463" t="s">
        <v>295</v>
      </c>
      <c r="B9396" s="463"/>
      <c r="C9396" s="463"/>
      <c r="D9396" s="463"/>
      <c r="E9396" s="294" t="s">
        <v>7496</v>
      </c>
    </row>
    <row r="9397" spans="1:5">
      <c r="A9397" s="463" t="s">
        <v>295</v>
      </c>
      <c r="B9397" s="463"/>
      <c r="C9397" s="463" t="s">
        <v>6975</v>
      </c>
      <c r="D9397" s="463"/>
      <c r="E9397" s="294" t="s">
        <v>7861</v>
      </c>
    </row>
    <row r="9398" spans="1:5">
      <c r="A9398" s="463" t="s">
        <v>295</v>
      </c>
      <c r="B9398" s="463"/>
      <c r="C9398" s="463" t="s">
        <v>7811</v>
      </c>
      <c r="D9398" s="463"/>
      <c r="E9398" s="294" t="s">
        <v>7825</v>
      </c>
    </row>
    <row r="9399" spans="1:5">
      <c r="A9399" s="463" t="s">
        <v>295</v>
      </c>
      <c r="B9399" s="463"/>
      <c r="C9399" s="463" t="s">
        <v>7748</v>
      </c>
      <c r="D9399" s="463"/>
      <c r="E9399" s="294" t="s">
        <v>7749</v>
      </c>
    </row>
    <row r="9400" spans="1:5">
      <c r="A9400" s="463" t="s">
        <v>295</v>
      </c>
      <c r="B9400" s="463"/>
      <c r="C9400" s="463" t="s">
        <v>10743</v>
      </c>
      <c r="D9400" s="463"/>
      <c r="E9400" s="294" t="s">
        <v>8443</v>
      </c>
    </row>
    <row r="9401" spans="1:5">
      <c r="A9401" s="463" t="s">
        <v>295</v>
      </c>
      <c r="B9401" s="463"/>
      <c r="C9401" s="463" t="s">
        <v>10743</v>
      </c>
      <c r="D9401" s="463"/>
      <c r="E9401" s="294" t="s">
        <v>8444</v>
      </c>
    </row>
    <row r="9402" spans="1:5">
      <c r="A9402" s="463" t="s">
        <v>295</v>
      </c>
      <c r="B9402" s="463"/>
      <c r="C9402" s="463" t="s">
        <v>2199</v>
      </c>
      <c r="D9402" s="463"/>
      <c r="E9402" s="294" t="s">
        <v>8015</v>
      </c>
    </row>
    <row r="9403" spans="1:5">
      <c r="A9403" s="463" t="s">
        <v>295</v>
      </c>
      <c r="B9403" s="463"/>
      <c r="C9403" s="463" t="s">
        <v>7520</v>
      </c>
      <c r="D9403" s="463"/>
      <c r="E9403" s="294" t="s">
        <v>7539</v>
      </c>
    </row>
    <row r="9404" spans="1:5">
      <c r="A9404" s="463" t="s">
        <v>295</v>
      </c>
      <c r="B9404" s="463"/>
      <c r="C9404" s="463" t="s">
        <v>7604</v>
      </c>
      <c r="D9404" s="463"/>
      <c r="E9404" s="294" t="s">
        <v>7740</v>
      </c>
    </row>
    <row r="9405" spans="1:5">
      <c r="A9405" s="463" t="s">
        <v>295</v>
      </c>
      <c r="B9405" s="463"/>
      <c r="C9405" s="463" t="s">
        <v>7520</v>
      </c>
      <c r="D9405" s="463"/>
      <c r="E9405" s="294" t="s">
        <v>7540</v>
      </c>
    </row>
    <row r="9406" spans="1:5">
      <c r="A9406" s="463" t="s">
        <v>295</v>
      </c>
      <c r="B9406" s="463"/>
      <c r="C9406" s="463" t="s">
        <v>7604</v>
      </c>
      <c r="D9406" s="463"/>
      <c r="E9406" s="294" t="s">
        <v>7643</v>
      </c>
    </row>
    <row r="9407" spans="1:5">
      <c r="A9407" s="463" t="s">
        <v>295</v>
      </c>
      <c r="B9407" s="463"/>
      <c r="C9407" s="463" t="s">
        <v>10743</v>
      </c>
      <c r="D9407" s="463"/>
      <c r="E9407" s="294" t="s">
        <v>8480</v>
      </c>
    </row>
    <row r="9408" spans="1:5">
      <c r="A9408" s="463" t="s">
        <v>295</v>
      </c>
      <c r="B9408" s="463"/>
      <c r="C9408" s="463" t="s">
        <v>7604</v>
      </c>
      <c r="D9408" s="463"/>
      <c r="E9408" s="294" t="s">
        <v>7661</v>
      </c>
    </row>
    <row r="9409" spans="1:5">
      <c r="A9409" s="463" t="s">
        <v>295</v>
      </c>
      <c r="B9409" s="463"/>
      <c r="C9409" s="463"/>
      <c r="D9409" s="463"/>
      <c r="E9409" s="294" t="s">
        <v>7497</v>
      </c>
    </row>
    <row r="9410" spans="1:5">
      <c r="A9410" s="463" t="s">
        <v>295</v>
      </c>
      <c r="B9410" s="463"/>
      <c r="C9410" s="463" t="s">
        <v>7573</v>
      </c>
      <c r="D9410" s="463"/>
      <c r="E9410" s="294" t="s">
        <v>7585</v>
      </c>
    </row>
    <row r="9411" spans="1:5">
      <c r="A9411" s="463" t="s">
        <v>295</v>
      </c>
      <c r="B9411" s="463"/>
      <c r="C9411" s="463" t="s">
        <v>6975</v>
      </c>
      <c r="D9411" s="463"/>
      <c r="E9411" s="294" t="s">
        <v>7864</v>
      </c>
    </row>
    <row r="9412" spans="1:5">
      <c r="A9412" s="463" t="s">
        <v>295</v>
      </c>
      <c r="B9412" s="463"/>
      <c r="C9412" s="463"/>
      <c r="D9412" s="463"/>
      <c r="E9412" s="294" t="s">
        <v>7508</v>
      </c>
    </row>
    <row r="9413" spans="1:5">
      <c r="A9413" s="463" t="s">
        <v>295</v>
      </c>
      <c r="B9413" s="463"/>
      <c r="C9413" s="463" t="s">
        <v>10743</v>
      </c>
      <c r="D9413" s="463"/>
      <c r="E9413" s="294" t="s">
        <v>8477</v>
      </c>
    </row>
    <row r="9414" spans="1:5">
      <c r="A9414" s="463" t="s">
        <v>295</v>
      </c>
      <c r="B9414" s="463"/>
      <c r="C9414" s="463"/>
      <c r="D9414" s="463"/>
      <c r="E9414" s="294" t="s">
        <v>7501</v>
      </c>
    </row>
    <row r="9415" spans="1:5">
      <c r="A9415" s="463" t="s">
        <v>295</v>
      </c>
      <c r="B9415" s="463"/>
      <c r="C9415" s="463" t="s">
        <v>7573</v>
      </c>
      <c r="D9415" s="463"/>
      <c r="E9415" s="294" t="s">
        <v>7586</v>
      </c>
    </row>
    <row r="9416" spans="1:5">
      <c r="A9416" s="463" t="s">
        <v>295</v>
      </c>
      <c r="B9416" s="463"/>
      <c r="C9416" s="463" t="s">
        <v>2199</v>
      </c>
      <c r="D9416" s="463"/>
      <c r="E9416" s="294" t="s">
        <v>8016</v>
      </c>
    </row>
    <row r="9417" spans="1:5">
      <c r="A9417" s="463" t="s">
        <v>295</v>
      </c>
      <c r="B9417" s="463"/>
      <c r="C9417" s="463" t="s">
        <v>10743</v>
      </c>
      <c r="D9417" s="463"/>
      <c r="E9417" s="294" t="s">
        <v>8445</v>
      </c>
    </row>
    <row r="9418" spans="1:5">
      <c r="A9418" s="463" t="s">
        <v>295</v>
      </c>
      <c r="B9418" s="463"/>
      <c r="C9418" s="463" t="s">
        <v>2199</v>
      </c>
      <c r="D9418" s="463"/>
      <c r="E9418" s="294" t="s">
        <v>8017</v>
      </c>
    </row>
    <row r="9419" spans="1:5">
      <c r="A9419" s="463" t="s">
        <v>295</v>
      </c>
      <c r="B9419" s="463"/>
      <c r="C9419" s="463" t="s">
        <v>10741</v>
      </c>
      <c r="D9419" s="463"/>
      <c r="E9419" s="294" t="s">
        <v>7559</v>
      </c>
    </row>
    <row r="9420" spans="1:5">
      <c r="A9420" s="463" t="s">
        <v>295</v>
      </c>
      <c r="B9420" s="463"/>
      <c r="C9420" s="463" t="s">
        <v>2199</v>
      </c>
      <c r="D9420" s="463"/>
      <c r="E9420" s="294" t="s">
        <v>8018</v>
      </c>
    </row>
    <row r="9421" spans="1:5">
      <c r="A9421" s="463" t="s">
        <v>295</v>
      </c>
      <c r="B9421" s="463"/>
      <c r="C9421" s="463" t="s">
        <v>2199</v>
      </c>
      <c r="D9421" s="463"/>
      <c r="E9421" s="294" t="s">
        <v>8111</v>
      </c>
    </row>
    <row r="9422" spans="1:5">
      <c r="A9422" s="463" t="s">
        <v>295</v>
      </c>
      <c r="B9422" s="463"/>
      <c r="C9422" s="463" t="s">
        <v>7604</v>
      </c>
      <c r="D9422" s="463"/>
      <c r="E9422" s="294" t="s">
        <v>7644</v>
      </c>
    </row>
    <row r="9423" spans="1:5">
      <c r="A9423" s="463" t="s">
        <v>295</v>
      </c>
      <c r="B9423" s="463"/>
      <c r="C9423" s="463" t="s">
        <v>10743</v>
      </c>
      <c r="D9423" s="463"/>
      <c r="E9423" s="294" t="s">
        <v>8570</v>
      </c>
    </row>
    <row r="9424" spans="1:5">
      <c r="A9424" s="463" t="s">
        <v>295</v>
      </c>
      <c r="B9424" s="463"/>
      <c r="C9424" s="463" t="s">
        <v>2199</v>
      </c>
      <c r="D9424" s="463"/>
      <c r="E9424" s="294" t="s">
        <v>8020</v>
      </c>
    </row>
    <row r="9425" spans="1:5">
      <c r="A9425" s="463" t="s">
        <v>295</v>
      </c>
      <c r="B9425" s="463"/>
      <c r="C9425" s="463" t="s">
        <v>10743</v>
      </c>
      <c r="D9425" s="463"/>
      <c r="E9425" s="294" t="s">
        <v>8522</v>
      </c>
    </row>
    <row r="9426" spans="1:5">
      <c r="A9426" s="463" t="s">
        <v>295</v>
      </c>
      <c r="B9426" s="463"/>
      <c r="C9426" s="463" t="s">
        <v>10743</v>
      </c>
      <c r="D9426" s="463"/>
      <c r="E9426" s="294" t="s">
        <v>8482</v>
      </c>
    </row>
    <row r="9427" spans="1:5">
      <c r="A9427" s="463" t="s">
        <v>295</v>
      </c>
      <c r="B9427" s="463"/>
      <c r="C9427" s="463" t="s">
        <v>7604</v>
      </c>
      <c r="D9427" s="463"/>
      <c r="E9427" s="294" t="s">
        <v>7646</v>
      </c>
    </row>
    <row r="9428" spans="1:5">
      <c r="A9428" s="463" t="s">
        <v>295</v>
      </c>
      <c r="B9428" s="463"/>
      <c r="C9428" s="463" t="s">
        <v>7604</v>
      </c>
      <c r="D9428" s="463"/>
      <c r="E9428" s="294" t="s">
        <v>7650</v>
      </c>
    </row>
    <row r="9429" spans="1:5">
      <c r="A9429" s="463" t="s">
        <v>295</v>
      </c>
      <c r="B9429" s="463"/>
      <c r="C9429" s="463" t="s">
        <v>2199</v>
      </c>
      <c r="D9429" s="463"/>
      <c r="E9429" s="294" t="s">
        <v>8021</v>
      </c>
    </row>
    <row r="9430" spans="1:5">
      <c r="A9430" s="463" t="s">
        <v>295</v>
      </c>
      <c r="B9430" s="463"/>
      <c r="C9430" s="463" t="s">
        <v>10743</v>
      </c>
      <c r="D9430" s="463"/>
      <c r="E9430" s="294" t="s">
        <v>6583</v>
      </c>
    </row>
    <row r="9431" spans="1:5">
      <c r="A9431" s="463" t="s">
        <v>295</v>
      </c>
      <c r="B9431" s="463"/>
      <c r="C9431" s="463" t="s">
        <v>2199</v>
      </c>
      <c r="D9431" s="463"/>
      <c r="E9431" s="294" t="s">
        <v>8004</v>
      </c>
    </row>
    <row r="9432" spans="1:5">
      <c r="A9432" s="463" t="s">
        <v>295</v>
      </c>
      <c r="B9432" s="463"/>
      <c r="C9432" s="463" t="s">
        <v>7750</v>
      </c>
      <c r="D9432" s="463"/>
      <c r="E9432" s="294" t="s">
        <v>7762</v>
      </c>
    </row>
    <row r="9433" spans="1:5">
      <c r="A9433" s="463" t="s">
        <v>295</v>
      </c>
      <c r="B9433" s="463"/>
      <c r="C9433" s="463" t="s">
        <v>7604</v>
      </c>
      <c r="D9433" s="463"/>
      <c r="E9433" s="294" t="s">
        <v>7713</v>
      </c>
    </row>
    <row r="9434" spans="1:5">
      <c r="A9434" s="463" t="s">
        <v>295</v>
      </c>
      <c r="B9434" s="463"/>
      <c r="C9434" s="463" t="s">
        <v>7604</v>
      </c>
      <c r="D9434" s="463"/>
      <c r="E9434" s="294" t="s">
        <v>7735</v>
      </c>
    </row>
    <row r="9435" spans="1:5">
      <c r="A9435" s="463" t="s">
        <v>295</v>
      </c>
      <c r="B9435" s="463"/>
      <c r="C9435" s="463" t="s">
        <v>6975</v>
      </c>
      <c r="D9435" s="463"/>
      <c r="E9435" s="294" t="s">
        <v>7862</v>
      </c>
    </row>
    <row r="9436" spans="1:5">
      <c r="A9436" s="463" t="s">
        <v>295</v>
      </c>
      <c r="B9436" s="463"/>
      <c r="C9436" s="463" t="s">
        <v>7869</v>
      </c>
      <c r="D9436" s="463"/>
      <c r="E9436" s="294" t="s">
        <v>7891</v>
      </c>
    </row>
    <row r="9437" spans="1:5">
      <c r="A9437" s="463" t="s">
        <v>295</v>
      </c>
      <c r="B9437" s="463"/>
      <c r="C9437" s="463" t="s">
        <v>7604</v>
      </c>
      <c r="D9437" s="463"/>
      <c r="E9437" s="294" t="s">
        <v>7655</v>
      </c>
    </row>
    <row r="9438" spans="1:5">
      <c r="A9438" s="463" t="s">
        <v>295</v>
      </c>
      <c r="B9438" s="463"/>
      <c r="C9438" s="463" t="s">
        <v>7811</v>
      </c>
      <c r="D9438" s="463"/>
      <c r="E9438" s="294" t="s">
        <v>7823</v>
      </c>
    </row>
    <row r="9439" spans="1:5">
      <c r="A9439" s="463" t="s">
        <v>295</v>
      </c>
      <c r="B9439" s="463"/>
      <c r="C9439" s="463" t="s">
        <v>2199</v>
      </c>
      <c r="D9439" s="463"/>
      <c r="E9439" s="294" t="s">
        <v>8023</v>
      </c>
    </row>
    <row r="9440" spans="1:5">
      <c r="A9440" s="463" t="s">
        <v>295</v>
      </c>
      <c r="B9440" s="463"/>
      <c r="C9440" s="463" t="s">
        <v>2199</v>
      </c>
      <c r="D9440" s="463"/>
      <c r="E9440" s="294" t="s">
        <v>7946</v>
      </c>
    </row>
    <row r="9441" spans="1:5">
      <c r="A9441" s="463" t="s">
        <v>295</v>
      </c>
      <c r="B9441" s="463"/>
      <c r="C9441" s="463" t="s">
        <v>7604</v>
      </c>
      <c r="D9441" s="463"/>
      <c r="E9441" s="294" t="s">
        <v>7711</v>
      </c>
    </row>
    <row r="9442" spans="1:5">
      <c r="A9442" s="463" t="s">
        <v>295</v>
      </c>
      <c r="B9442" s="463"/>
      <c r="C9442" s="463" t="s">
        <v>2199</v>
      </c>
      <c r="D9442" s="463"/>
      <c r="E9442" s="294" t="s">
        <v>8024</v>
      </c>
    </row>
    <row r="9443" spans="1:5">
      <c r="A9443" s="463" t="s">
        <v>295</v>
      </c>
      <c r="B9443" s="463"/>
      <c r="C9443" s="463" t="s">
        <v>10743</v>
      </c>
      <c r="D9443" s="463"/>
      <c r="E9443" s="294" t="s">
        <v>8523</v>
      </c>
    </row>
    <row r="9444" spans="1:5">
      <c r="A9444" s="463" t="s">
        <v>295</v>
      </c>
      <c r="B9444" s="463"/>
      <c r="C9444" s="463"/>
      <c r="D9444" s="463"/>
      <c r="E9444" s="294" t="s">
        <v>7518</v>
      </c>
    </row>
    <row r="9445" spans="1:5">
      <c r="A9445" s="463" t="s">
        <v>295</v>
      </c>
      <c r="B9445" s="463"/>
      <c r="C9445" s="463" t="s">
        <v>2199</v>
      </c>
      <c r="D9445" s="463"/>
      <c r="E9445" s="294" t="s">
        <v>8005</v>
      </c>
    </row>
    <row r="9446" spans="1:5">
      <c r="A9446" s="463" t="s">
        <v>295</v>
      </c>
      <c r="B9446" s="463"/>
      <c r="C9446" s="463" t="s">
        <v>10743</v>
      </c>
      <c r="D9446" s="463"/>
      <c r="E9446" s="294" t="s">
        <v>8524</v>
      </c>
    </row>
    <row r="9447" spans="1:5">
      <c r="A9447" s="463" t="s">
        <v>295</v>
      </c>
      <c r="B9447" s="463"/>
      <c r="C9447" s="463" t="s">
        <v>2199</v>
      </c>
      <c r="D9447" s="463"/>
      <c r="E9447" s="294" t="s">
        <v>8103</v>
      </c>
    </row>
    <row r="9448" spans="1:5">
      <c r="A9448" s="463" t="s">
        <v>295</v>
      </c>
      <c r="B9448" s="463"/>
      <c r="C9448" s="463" t="s">
        <v>10743</v>
      </c>
      <c r="D9448" s="463"/>
      <c r="E9448" s="294" t="s">
        <v>8525</v>
      </c>
    </row>
    <row r="9449" spans="1:5">
      <c r="A9449" s="463" t="s">
        <v>295</v>
      </c>
      <c r="B9449" s="463"/>
      <c r="C9449" s="463" t="s">
        <v>10743</v>
      </c>
      <c r="D9449" s="463"/>
      <c r="E9449" s="294" t="s">
        <v>8571</v>
      </c>
    </row>
    <row r="9450" spans="1:5">
      <c r="A9450" s="463" t="s">
        <v>295</v>
      </c>
      <c r="B9450" s="463"/>
      <c r="C9450" s="463" t="s">
        <v>7750</v>
      </c>
      <c r="D9450" s="463"/>
      <c r="E9450" s="294" t="s">
        <v>7763</v>
      </c>
    </row>
    <row r="9451" spans="1:5">
      <c r="A9451" s="463" t="s">
        <v>295</v>
      </c>
      <c r="B9451" s="463"/>
      <c r="C9451" s="463" t="s">
        <v>10743</v>
      </c>
      <c r="D9451" s="463"/>
      <c r="E9451" s="294" t="s">
        <v>8526</v>
      </c>
    </row>
    <row r="9452" spans="1:5">
      <c r="A9452" s="463" t="s">
        <v>295</v>
      </c>
      <c r="B9452" s="463"/>
      <c r="C9452" s="463" t="s">
        <v>2199</v>
      </c>
      <c r="D9452" s="463"/>
      <c r="E9452" s="294" t="s">
        <v>7914</v>
      </c>
    </row>
    <row r="9453" spans="1:5">
      <c r="A9453" s="463" t="s">
        <v>295</v>
      </c>
      <c r="B9453" s="463"/>
      <c r="C9453" s="463" t="s">
        <v>10743</v>
      </c>
      <c r="D9453" s="463"/>
      <c r="E9453" s="294" t="s">
        <v>8527</v>
      </c>
    </row>
    <row r="9454" spans="1:5">
      <c r="A9454" s="463" t="s">
        <v>295</v>
      </c>
      <c r="B9454" s="463"/>
      <c r="C9454" s="463" t="s">
        <v>7604</v>
      </c>
      <c r="D9454" s="463"/>
      <c r="E9454" s="294" t="s">
        <v>7656</v>
      </c>
    </row>
    <row r="9455" spans="1:5">
      <c r="A9455" s="463" t="s">
        <v>295</v>
      </c>
      <c r="B9455" s="463"/>
      <c r="C9455" s="463" t="s">
        <v>7604</v>
      </c>
      <c r="D9455" s="463"/>
      <c r="E9455" s="294" t="s">
        <v>7657</v>
      </c>
    </row>
    <row r="9456" spans="1:5">
      <c r="A9456" s="463" t="s">
        <v>295</v>
      </c>
      <c r="B9456" s="463"/>
      <c r="C9456" s="463" t="s">
        <v>7811</v>
      </c>
      <c r="D9456" s="463"/>
      <c r="E9456" s="294" t="s">
        <v>7814</v>
      </c>
    </row>
    <row r="9457" spans="1:5">
      <c r="A9457" s="463" t="s">
        <v>295</v>
      </c>
      <c r="B9457" s="463"/>
      <c r="C9457" s="463" t="s">
        <v>7604</v>
      </c>
      <c r="D9457" s="463"/>
      <c r="E9457" s="294" t="s">
        <v>7688</v>
      </c>
    </row>
    <row r="9458" spans="1:5">
      <c r="A9458" s="463" t="s">
        <v>295</v>
      </c>
      <c r="B9458" s="463"/>
      <c r="C9458" s="463" t="s">
        <v>7750</v>
      </c>
      <c r="D9458" s="463"/>
      <c r="E9458" s="294" t="s">
        <v>7757</v>
      </c>
    </row>
    <row r="9459" spans="1:5">
      <c r="A9459" s="463" t="s">
        <v>295</v>
      </c>
      <c r="B9459" s="463"/>
      <c r="C9459" s="463" t="s">
        <v>6975</v>
      </c>
      <c r="D9459" s="463"/>
      <c r="E9459" s="294" t="s">
        <v>7865</v>
      </c>
    </row>
    <row r="9460" spans="1:5">
      <c r="A9460" s="463" t="s">
        <v>295</v>
      </c>
      <c r="B9460" s="463"/>
      <c r="C9460" s="463" t="s">
        <v>6975</v>
      </c>
      <c r="D9460" s="463"/>
      <c r="E9460" s="294" t="s">
        <v>7866</v>
      </c>
    </row>
    <row r="9461" spans="1:5">
      <c r="A9461" s="463" t="s">
        <v>295</v>
      </c>
      <c r="B9461" s="463"/>
      <c r="C9461" s="463" t="s">
        <v>2199</v>
      </c>
      <c r="D9461" s="463"/>
      <c r="E9461" s="294" t="s">
        <v>8120</v>
      </c>
    </row>
    <row r="9462" spans="1:5">
      <c r="A9462" s="463" t="s">
        <v>295</v>
      </c>
      <c r="B9462" s="463"/>
      <c r="C9462" s="463" t="s">
        <v>7750</v>
      </c>
      <c r="D9462" s="463"/>
      <c r="E9462" s="294" t="s">
        <v>7767</v>
      </c>
    </row>
    <row r="9463" spans="1:5">
      <c r="A9463" s="463" t="s">
        <v>295</v>
      </c>
      <c r="B9463" s="463"/>
      <c r="C9463" s="463" t="s">
        <v>7604</v>
      </c>
      <c r="D9463" s="463"/>
      <c r="E9463" s="294" t="s">
        <v>7736</v>
      </c>
    </row>
    <row r="9464" spans="1:5">
      <c r="A9464" s="463" t="s">
        <v>295</v>
      </c>
      <c r="B9464" s="463"/>
      <c r="C9464" s="463" t="s">
        <v>2199</v>
      </c>
      <c r="D9464" s="463"/>
      <c r="E9464" s="294" t="s">
        <v>8026</v>
      </c>
    </row>
    <row r="9465" spans="1:5">
      <c r="A9465" s="463" t="s">
        <v>295</v>
      </c>
      <c r="B9465" s="463"/>
      <c r="C9465" s="463" t="s">
        <v>2199</v>
      </c>
      <c r="D9465" s="463"/>
      <c r="E9465" s="294" t="s">
        <v>8027</v>
      </c>
    </row>
    <row r="9466" spans="1:5">
      <c r="A9466" s="463" t="s">
        <v>295</v>
      </c>
      <c r="B9466" s="463"/>
      <c r="C9466" s="463" t="s">
        <v>7604</v>
      </c>
      <c r="D9466" s="463"/>
      <c r="E9466" s="294" t="s">
        <v>7658</v>
      </c>
    </row>
    <row r="9467" spans="1:5">
      <c r="A9467" s="463" t="s">
        <v>295</v>
      </c>
      <c r="B9467" s="463"/>
      <c r="C9467" s="463" t="s">
        <v>2199</v>
      </c>
      <c r="D9467" s="463"/>
      <c r="E9467" s="294" t="s">
        <v>8028</v>
      </c>
    </row>
    <row r="9468" spans="1:5">
      <c r="A9468" s="463" t="s">
        <v>295</v>
      </c>
      <c r="B9468" s="463"/>
      <c r="C9468" s="463" t="s">
        <v>2199</v>
      </c>
      <c r="D9468" s="463"/>
      <c r="E9468" s="294" t="s">
        <v>8029</v>
      </c>
    </row>
    <row r="9469" spans="1:5">
      <c r="A9469" s="463" t="s">
        <v>295</v>
      </c>
      <c r="B9469" s="463"/>
      <c r="C9469" s="463" t="s">
        <v>10743</v>
      </c>
      <c r="D9469" s="463"/>
      <c r="E9469" s="294" t="s">
        <v>8528</v>
      </c>
    </row>
    <row r="9470" spans="1:5">
      <c r="A9470" s="463" t="s">
        <v>295</v>
      </c>
      <c r="B9470" s="463"/>
      <c r="C9470" s="463" t="s">
        <v>10743</v>
      </c>
      <c r="D9470" s="463"/>
      <c r="E9470" s="294" t="s">
        <v>8483</v>
      </c>
    </row>
    <row r="9471" spans="1:5">
      <c r="A9471" s="463" t="s">
        <v>295</v>
      </c>
      <c r="B9471" s="463"/>
      <c r="C9471" s="463" t="s">
        <v>7604</v>
      </c>
      <c r="D9471" s="463"/>
      <c r="E9471" s="294" t="s">
        <v>7659</v>
      </c>
    </row>
    <row r="9472" spans="1:5">
      <c r="A9472" s="463" t="s">
        <v>295</v>
      </c>
      <c r="B9472" s="463"/>
      <c r="C9472" s="463" t="s">
        <v>2199</v>
      </c>
      <c r="D9472" s="463"/>
      <c r="E9472" s="294" t="s">
        <v>8031</v>
      </c>
    </row>
    <row r="9473" spans="1:5">
      <c r="A9473" s="463" t="s">
        <v>295</v>
      </c>
      <c r="B9473" s="463"/>
      <c r="C9473" s="463" t="s">
        <v>10743</v>
      </c>
      <c r="D9473" s="463"/>
      <c r="E9473" s="294" t="s">
        <v>8529</v>
      </c>
    </row>
    <row r="9474" spans="1:5">
      <c r="A9474" s="463" t="s">
        <v>295</v>
      </c>
      <c r="B9474" s="463"/>
      <c r="C9474" s="463" t="s">
        <v>7869</v>
      </c>
      <c r="D9474" s="463"/>
      <c r="E9474" s="294" t="s">
        <v>7879</v>
      </c>
    </row>
    <row r="9475" spans="1:5">
      <c r="A9475" s="463" t="s">
        <v>295</v>
      </c>
      <c r="B9475" s="463"/>
      <c r="C9475" s="463"/>
      <c r="D9475" s="463"/>
      <c r="E9475" s="294" t="s">
        <v>7509</v>
      </c>
    </row>
    <row r="9476" spans="1:5">
      <c r="A9476" s="463" t="s">
        <v>295</v>
      </c>
      <c r="B9476" s="463"/>
      <c r="C9476" s="463" t="s">
        <v>2199</v>
      </c>
      <c r="D9476" s="463"/>
      <c r="E9476" s="294" t="s">
        <v>8032</v>
      </c>
    </row>
    <row r="9477" spans="1:5">
      <c r="A9477" s="463" t="s">
        <v>295</v>
      </c>
      <c r="B9477" s="463"/>
      <c r="C9477" s="463" t="s">
        <v>7781</v>
      </c>
      <c r="D9477" s="463"/>
      <c r="E9477" s="294" t="s">
        <v>7782</v>
      </c>
    </row>
    <row r="9478" spans="1:5">
      <c r="A9478" s="463" t="s">
        <v>295</v>
      </c>
      <c r="B9478" s="463"/>
      <c r="C9478" s="463" t="s">
        <v>2199</v>
      </c>
      <c r="D9478" s="463"/>
      <c r="E9478" s="294" t="s">
        <v>8034</v>
      </c>
    </row>
    <row r="9479" spans="1:5">
      <c r="A9479" s="463" t="s">
        <v>295</v>
      </c>
      <c r="B9479" s="463"/>
      <c r="C9479" s="463" t="s">
        <v>10743</v>
      </c>
      <c r="D9479" s="463"/>
      <c r="E9479" s="294" t="s">
        <v>8413</v>
      </c>
    </row>
    <row r="9480" spans="1:5">
      <c r="A9480" s="463" t="s">
        <v>295</v>
      </c>
      <c r="B9480" s="463"/>
      <c r="C9480" s="463" t="s">
        <v>10743</v>
      </c>
      <c r="D9480" s="463"/>
      <c r="E9480" s="294" t="s">
        <v>8446</v>
      </c>
    </row>
    <row r="9481" spans="1:5">
      <c r="A9481" s="463" t="s">
        <v>295</v>
      </c>
      <c r="B9481" s="463"/>
      <c r="C9481" s="463" t="s">
        <v>7604</v>
      </c>
      <c r="D9481" s="463"/>
      <c r="E9481" s="294" t="s">
        <v>7663</v>
      </c>
    </row>
    <row r="9482" spans="1:5">
      <c r="A9482" s="463" t="s">
        <v>295</v>
      </c>
      <c r="B9482" s="463"/>
      <c r="C9482" s="463" t="s">
        <v>2199</v>
      </c>
      <c r="D9482" s="463"/>
      <c r="E9482" s="294" t="s">
        <v>5678</v>
      </c>
    </row>
    <row r="9483" spans="1:5">
      <c r="A9483" s="463" t="s">
        <v>295</v>
      </c>
      <c r="B9483" s="463"/>
      <c r="C9483" s="463" t="s">
        <v>7604</v>
      </c>
      <c r="D9483" s="463"/>
      <c r="E9483" s="294" t="s">
        <v>7664</v>
      </c>
    </row>
    <row r="9484" spans="1:5">
      <c r="A9484" s="463" t="s">
        <v>295</v>
      </c>
      <c r="B9484" s="463"/>
      <c r="C9484" s="463" t="s">
        <v>2199</v>
      </c>
      <c r="D9484" s="463"/>
      <c r="E9484" s="294" t="s">
        <v>8033</v>
      </c>
    </row>
    <row r="9485" spans="1:5">
      <c r="A9485" s="463" t="s">
        <v>295</v>
      </c>
      <c r="B9485" s="463"/>
      <c r="C9485" s="463" t="s">
        <v>2199</v>
      </c>
      <c r="D9485" s="463"/>
      <c r="E9485" s="294" t="s">
        <v>8035</v>
      </c>
    </row>
    <row r="9486" spans="1:5">
      <c r="A9486" s="463" t="s">
        <v>295</v>
      </c>
      <c r="B9486" s="463"/>
      <c r="C9486" s="463" t="s">
        <v>10743</v>
      </c>
      <c r="D9486" s="463"/>
      <c r="E9486" s="294" t="s">
        <v>8447</v>
      </c>
    </row>
    <row r="9487" spans="1:5">
      <c r="A9487" s="463" t="s">
        <v>295</v>
      </c>
      <c r="B9487" s="463"/>
      <c r="C9487" s="463" t="s">
        <v>7811</v>
      </c>
      <c r="D9487" s="463"/>
      <c r="E9487" s="294" t="s">
        <v>7826</v>
      </c>
    </row>
    <row r="9488" spans="1:5">
      <c r="A9488" s="463" t="s">
        <v>295</v>
      </c>
      <c r="B9488" s="463"/>
      <c r="C9488" s="463" t="s">
        <v>2199</v>
      </c>
      <c r="D9488" s="463"/>
      <c r="E9488" s="294" t="s">
        <v>8036</v>
      </c>
    </row>
    <row r="9489" spans="1:5">
      <c r="A9489" s="463" t="s">
        <v>295</v>
      </c>
      <c r="B9489" s="463"/>
      <c r="C9489" s="463" t="s">
        <v>2199</v>
      </c>
      <c r="D9489" s="463"/>
      <c r="E9489" s="294" t="s">
        <v>8037</v>
      </c>
    </row>
    <row r="9490" spans="1:5">
      <c r="A9490" s="463" t="s">
        <v>295</v>
      </c>
      <c r="B9490" s="463"/>
      <c r="C9490" s="463" t="s">
        <v>10743</v>
      </c>
      <c r="D9490" s="463"/>
      <c r="E9490" s="294" t="s">
        <v>8530</v>
      </c>
    </row>
    <row r="9491" spans="1:5">
      <c r="A9491" s="463" t="s">
        <v>295</v>
      </c>
      <c r="B9491" s="463"/>
      <c r="C9491" s="463" t="s">
        <v>2199</v>
      </c>
      <c r="D9491" s="463"/>
      <c r="E9491" s="294" t="s">
        <v>8038</v>
      </c>
    </row>
    <row r="9492" spans="1:5">
      <c r="A9492" s="463" t="s">
        <v>295</v>
      </c>
      <c r="B9492" s="463"/>
      <c r="C9492" s="463" t="s">
        <v>2199</v>
      </c>
      <c r="D9492" s="463"/>
      <c r="E9492" s="294" t="s">
        <v>8039</v>
      </c>
    </row>
    <row r="9493" spans="1:5">
      <c r="A9493" s="463" t="s">
        <v>295</v>
      </c>
      <c r="B9493" s="463"/>
      <c r="C9493" s="463" t="s">
        <v>7604</v>
      </c>
      <c r="D9493" s="463"/>
      <c r="E9493" s="294" t="s">
        <v>7666</v>
      </c>
    </row>
    <row r="9494" spans="1:5">
      <c r="A9494" s="463" t="s">
        <v>295</v>
      </c>
      <c r="B9494" s="463"/>
      <c r="C9494" s="463" t="s">
        <v>10741</v>
      </c>
      <c r="D9494" s="463"/>
      <c r="E9494" s="294" t="s">
        <v>7560</v>
      </c>
    </row>
    <row r="9495" spans="1:5">
      <c r="A9495" s="463" t="s">
        <v>295</v>
      </c>
      <c r="B9495" s="463"/>
      <c r="C9495" s="463" t="s">
        <v>2199</v>
      </c>
      <c r="D9495" s="463"/>
      <c r="E9495" s="294" t="s">
        <v>7921</v>
      </c>
    </row>
    <row r="9496" spans="1:5">
      <c r="A9496" s="463" t="s">
        <v>295</v>
      </c>
      <c r="B9496" s="463"/>
      <c r="C9496" s="463" t="s">
        <v>7520</v>
      </c>
      <c r="D9496" s="463"/>
      <c r="E9496" s="294" t="s">
        <v>7544</v>
      </c>
    </row>
    <row r="9497" spans="1:5">
      <c r="A9497" s="463" t="s">
        <v>295</v>
      </c>
      <c r="B9497" s="463"/>
      <c r="C9497" s="463" t="s">
        <v>10743</v>
      </c>
      <c r="D9497" s="463"/>
      <c r="E9497" s="294" t="s">
        <v>8425</v>
      </c>
    </row>
    <row r="9498" spans="1:5">
      <c r="A9498" s="463" t="s">
        <v>295</v>
      </c>
      <c r="B9498" s="463"/>
      <c r="C9498" s="463" t="s">
        <v>2199</v>
      </c>
      <c r="D9498" s="463"/>
      <c r="E9498" s="294" t="s">
        <v>8040</v>
      </c>
    </row>
    <row r="9499" spans="1:5">
      <c r="A9499" s="463" t="s">
        <v>295</v>
      </c>
      <c r="B9499" s="463"/>
      <c r="C9499" s="463" t="s">
        <v>2199</v>
      </c>
      <c r="D9499" s="463"/>
      <c r="E9499" s="294" t="s">
        <v>2365</v>
      </c>
    </row>
    <row r="9500" spans="1:5">
      <c r="A9500" s="463" t="s">
        <v>295</v>
      </c>
      <c r="B9500" s="463"/>
      <c r="C9500" s="463" t="s">
        <v>10743</v>
      </c>
      <c r="D9500" s="463"/>
      <c r="E9500" s="294" t="s">
        <v>8448</v>
      </c>
    </row>
    <row r="9501" spans="1:5">
      <c r="A9501" s="463" t="s">
        <v>295</v>
      </c>
      <c r="B9501" s="463"/>
      <c r="C9501" s="463" t="s">
        <v>2199</v>
      </c>
      <c r="D9501" s="463"/>
      <c r="E9501" s="294" t="s">
        <v>8042</v>
      </c>
    </row>
    <row r="9502" spans="1:5">
      <c r="A9502" s="463" t="s">
        <v>295</v>
      </c>
      <c r="B9502" s="463"/>
      <c r="C9502" s="463" t="s">
        <v>10743</v>
      </c>
      <c r="D9502" s="463"/>
      <c r="E9502" s="294" t="s">
        <v>8426</v>
      </c>
    </row>
    <row r="9503" spans="1:5">
      <c r="A9503" s="463" t="s">
        <v>295</v>
      </c>
      <c r="B9503" s="463"/>
      <c r="C9503" s="463" t="s">
        <v>7604</v>
      </c>
      <c r="D9503" s="463"/>
      <c r="E9503" s="294" t="s">
        <v>7693</v>
      </c>
    </row>
    <row r="9504" spans="1:5">
      <c r="A9504" s="463" t="s">
        <v>295</v>
      </c>
      <c r="B9504" s="463"/>
      <c r="C9504" s="463" t="s">
        <v>7604</v>
      </c>
      <c r="D9504" s="463"/>
      <c r="E9504" s="294" t="s">
        <v>7700</v>
      </c>
    </row>
    <row r="9505" spans="1:5">
      <c r="A9505" s="463" t="s">
        <v>295</v>
      </c>
      <c r="B9505" s="463"/>
      <c r="C9505" s="463" t="s">
        <v>10743</v>
      </c>
      <c r="D9505" s="463"/>
      <c r="E9505" s="294" t="s">
        <v>8531</v>
      </c>
    </row>
    <row r="9506" spans="1:5">
      <c r="A9506" s="463" t="s">
        <v>295</v>
      </c>
      <c r="B9506" s="463"/>
      <c r="C9506" s="463" t="s">
        <v>7604</v>
      </c>
      <c r="D9506" s="463"/>
      <c r="E9506" s="294" t="s">
        <v>7730</v>
      </c>
    </row>
    <row r="9507" spans="1:5">
      <c r="A9507" s="463" t="s">
        <v>295</v>
      </c>
      <c r="B9507" s="463"/>
      <c r="C9507" s="463" t="s">
        <v>7604</v>
      </c>
      <c r="D9507" s="463"/>
      <c r="E9507" s="294" t="s">
        <v>7695</v>
      </c>
    </row>
    <row r="9508" spans="1:5">
      <c r="A9508" s="463" t="s">
        <v>295</v>
      </c>
      <c r="B9508" s="463"/>
      <c r="C9508" s="463" t="s">
        <v>7520</v>
      </c>
      <c r="D9508" s="463"/>
      <c r="E9508" s="294" t="s">
        <v>7541</v>
      </c>
    </row>
    <row r="9509" spans="1:5">
      <c r="A9509" s="463" t="s">
        <v>295</v>
      </c>
      <c r="B9509" s="463"/>
      <c r="C9509" s="463" t="s">
        <v>2199</v>
      </c>
      <c r="D9509" s="463"/>
      <c r="E9509" s="294" t="s">
        <v>8043</v>
      </c>
    </row>
    <row r="9510" spans="1:5">
      <c r="A9510" s="463" t="s">
        <v>295</v>
      </c>
      <c r="B9510" s="463"/>
      <c r="C9510" s="463" t="s">
        <v>7573</v>
      </c>
      <c r="D9510" s="463"/>
      <c r="E9510" s="294" t="s">
        <v>7587</v>
      </c>
    </row>
    <row r="9511" spans="1:5">
      <c r="A9511" s="463" t="s">
        <v>295</v>
      </c>
      <c r="B9511" s="463"/>
      <c r="C9511" s="463" t="s">
        <v>10743</v>
      </c>
      <c r="D9511" s="463"/>
      <c r="E9511" s="294" t="s">
        <v>8484</v>
      </c>
    </row>
    <row r="9512" spans="1:5">
      <c r="A9512" s="463" t="s">
        <v>295</v>
      </c>
      <c r="B9512" s="463"/>
      <c r="C9512" s="463" t="s">
        <v>10743</v>
      </c>
      <c r="D9512" s="463"/>
      <c r="E9512" s="294" t="s">
        <v>8485</v>
      </c>
    </row>
    <row r="9513" spans="1:5">
      <c r="A9513" s="463" t="s">
        <v>295</v>
      </c>
      <c r="B9513" s="463"/>
      <c r="C9513" s="463" t="s">
        <v>10743</v>
      </c>
      <c r="D9513" s="463"/>
      <c r="E9513" s="294" t="s">
        <v>8427</v>
      </c>
    </row>
    <row r="9514" spans="1:5">
      <c r="A9514" s="463" t="s">
        <v>295</v>
      </c>
      <c r="B9514" s="463"/>
      <c r="C9514" s="463" t="s">
        <v>7604</v>
      </c>
      <c r="D9514" s="463"/>
      <c r="E9514" s="294" t="s">
        <v>7675</v>
      </c>
    </row>
    <row r="9515" spans="1:5">
      <c r="A9515" s="463" t="s">
        <v>295</v>
      </c>
      <c r="B9515" s="463"/>
      <c r="C9515" s="463" t="s">
        <v>10741</v>
      </c>
      <c r="D9515" s="463"/>
      <c r="E9515" s="294" t="s">
        <v>8399</v>
      </c>
    </row>
    <row r="9516" spans="1:5">
      <c r="A9516" s="463" t="s">
        <v>295</v>
      </c>
      <c r="B9516" s="463"/>
      <c r="C9516" s="463" t="s">
        <v>10741</v>
      </c>
      <c r="D9516" s="463"/>
      <c r="E9516" s="294" t="s">
        <v>7561</v>
      </c>
    </row>
    <row r="9517" spans="1:5">
      <c r="A9517" s="463" t="s">
        <v>295</v>
      </c>
      <c r="B9517" s="463"/>
      <c r="C9517" s="463" t="s">
        <v>7604</v>
      </c>
      <c r="D9517" s="463"/>
      <c r="E9517" s="294" t="s">
        <v>7669</v>
      </c>
    </row>
    <row r="9518" spans="1:5">
      <c r="A9518" s="463" t="s">
        <v>295</v>
      </c>
      <c r="B9518" s="463"/>
      <c r="C9518" s="463" t="s">
        <v>7750</v>
      </c>
      <c r="D9518" s="463"/>
      <c r="E9518" s="294" t="s">
        <v>7768</v>
      </c>
    </row>
    <row r="9519" spans="1:5">
      <c r="A9519" s="463" t="s">
        <v>295</v>
      </c>
      <c r="B9519" s="463"/>
      <c r="C9519" s="463" t="s">
        <v>2199</v>
      </c>
      <c r="D9519" s="463"/>
      <c r="E9519" s="294" t="s">
        <v>7968</v>
      </c>
    </row>
    <row r="9520" spans="1:5">
      <c r="A9520" s="463" t="s">
        <v>295</v>
      </c>
      <c r="B9520" s="463"/>
      <c r="C9520" s="463" t="s">
        <v>10743</v>
      </c>
      <c r="D9520" s="463"/>
      <c r="E9520" s="294" t="s">
        <v>8532</v>
      </c>
    </row>
    <row r="9521" spans="1:5">
      <c r="A9521" s="463" t="s">
        <v>295</v>
      </c>
      <c r="B9521" s="463"/>
      <c r="C9521" s="463" t="s">
        <v>2199</v>
      </c>
      <c r="D9521" s="463"/>
      <c r="E9521" s="294" t="s">
        <v>8044</v>
      </c>
    </row>
    <row r="9522" spans="1:5">
      <c r="A9522" s="463" t="s">
        <v>295</v>
      </c>
      <c r="B9522" s="463"/>
      <c r="C9522" s="463" t="s">
        <v>10743</v>
      </c>
      <c r="D9522" s="463"/>
      <c r="E9522" s="294" t="s">
        <v>8533</v>
      </c>
    </row>
    <row r="9523" spans="1:5">
      <c r="A9523" s="463" t="s">
        <v>295</v>
      </c>
      <c r="B9523" s="463"/>
      <c r="C9523" s="463" t="s">
        <v>2199</v>
      </c>
      <c r="D9523" s="463"/>
      <c r="E9523" s="294" t="s">
        <v>8045</v>
      </c>
    </row>
    <row r="9524" spans="1:5">
      <c r="A9524" s="463" t="s">
        <v>295</v>
      </c>
      <c r="B9524" s="463"/>
      <c r="C9524" s="463" t="s">
        <v>2199</v>
      </c>
      <c r="D9524" s="463"/>
      <c r="E9524" s="294" t="s">
        <v>7979</v>
      </c>
    </row>
    <row r="9525" spans="1:5">
      <c r="A9525" s="463" t="s">
        <v>295</v>
      </c>
      <c r="B9525" s="463"/>
      <c r="C9525" s="463" t="s">
        <v>7604</v>
      </c>
      <c r="D9525" s="463"/>
      <c r="E9525" s="294" t="s">
        <v>7731</v>
      </c>
    </row>
    <row r="9526" spans="1:5">
      <c r="A9526" s="463" t="s">
        <v>295</v>
      </c>
      <c r="B9526" s="463"/>
      <c r="C9526" s="463" t="s">
        <v>7604</v>
      </c>
      <c r="D9526" s="463"/>
      <c r="E9526" s="294" t="s">
        <v>7676</v>
      </c>
    </row>
    <row r="9527" spans="1:5">
      <c r="A9527" s="463" t="s">
        <v>295</v>
      </c>
      <c r="B9527" s="463"/>
      <c r="C9527" s="463" t="s">
        <v>7520</v>
      </c>
      <c r="D9527" s="463"/>
      <c r="E9527" s="294" t="s">
        <v>7542</v>
      </c>
    </row>
    <row r="9528" spans="1:5">
      <c r="A9528" s="463" t="s">
        <v>295</v>
      </c>
      <c r="B9528" s="463"/>
      <c r="C9528" s="463" t="s">
        <v>2199</v>
      </c>
      <c r="D9528" s="463"/>
      <c r="E9528" s="294" t="s">
        <v>8047</v>
      </c>
    </row>
    <row r="9529" spans="1:5">
      <c r="A9529" s="463" t="s">
        <v>295</v>
      </c>
      <c r="B9529" s="463"/>
      <c r="C9529" s="463" t="s">
        <v>2199</v>
      </c>
      <c r="D9529" s="463"/>
      <c r="E9529" s="294" t="s">
        <v>8096</v>
      </c>
    </row>
    <row r="9530" spans="1:5">
      <c r="A9530" s="463" t="s">
        <v>295</v>
      </c>
      <c r="B9530" s="463"/>
      <c r="C9530" s="463" t="s">
        <v>7520</v>
      </c>
      <c r="D9530" s="463"/>
      <c r="E9530" s="294" t="s">
        <v>7543</v>
      </c>
    </row>
    <row r="9531" spans="1:5">
      <c r="A9531" s="463" t="s">
        <v>295</v>
      </c>
      <c r="B9531" s="463"/>
      <c r="C9531" s="463" t="s">
        <v>7781</v>
      </c>
      <c r="D9531" s="463"/>
      <c r="E9531" s="294" t="s">
        <v>7792</v>
      </c>
    </row>
    <row r="9532" spans="1:5">
      <c r="A9532" s="463" t="s">
        <v>295</v>
      </c>
      <c r="B9532" s="463"/>
      <c r="C9532" s="463" t="s">
        <v>2199</v>
      </c>
      <c r="D9532" s="463"/>
      <c r="E9532" s="294" t="s">
        <v>8049</v>
      </c>
    </row>
    <row r="9533" spans="1:5">
      <c r="A9533" s="463" t="s">
        <v>295</v>
      </c>
      <c r="B9533" s="463"/>
      <c r="C9533" s="463" t="s">
        <v>10743</v>
      </c>
      <c r="D9533" s="463"/>
      <c r="E9533" s="294" t="s">
        <v>8576</v>
      </c>
    </row>
    <row r="9534" spans="1:5">
      <c r="A9534" s="463" t="s">
        <v>295</v>
      </c>
      <c r="B9534" s="463"/>
      <c r="C9534" s="463" t="s">
        <v>10741</v>
      </c>
      <c r="D9534" s="463"/>
      <c r="E9534" s="294" t="s">
        <v>7808</v>
      </c>
    </row>
    <row r="9535" spans="1:5">
      <c r="A9535" s="463" t="s">
        <v>295</v>
      </c>
      <c r="B9535" s="463"/>
      <c r="C9535" s="463" t="s">
        <v>2199</v>
      </c>
      <c r="D9535" s="463"/>
      <c r="E9535" s="294" t="s">
        <v>8051</v>
      </c>
    </row>
    <row r="9536" spans="1:5">
      <c r="A9536" s="463" t="s">
        <v>295</v>
      </c>
      <c r="B9536" s="463"/>
      <c r="C9536" s="463" t="s">
        <v>2199</v>
      </c>
      <c r="D9536" s="463"/>
      <c r="E9536" s="294" t="s">
        <v>8108</v>
      </c>
    </row>
    <row r="9537" spans="1:5">
      <c r="A9537" s="463" t="s">
        <v>295</v>
      </c>
      <c r="B9537" s="463"/>
      <c r="C9537" s="463" t="s">
        <v>10743</v>
      </c>
      <c r="D9537" s="463"/>
      <c r="E9537" s="294" t="s">
        <v>8534</v>
      </c>
    </row>
    <row r="9538" spans="1:5">
      <c r="A9538" s="463" t="s">
        <v>295</v>
      </c>
      <c r="B9538" s="463"/>
      <c r="C9538" s="463" t="s">
        <v>2199</v>
      </c>
      <c r="D9538" s="463"/>
      <c r="E9538" s="294" t="s">
        <v>8053</v>
      </c>
    </row>
    <row r="9539" spans="1:5">
      <c r="A9539" s="463" t="s">
        <v>295</v>
      </c>
      <c r="B9539" s="463"/>
      <c r="C9539" s="463" t="s">
        <v>2199</v>
      </c>
      <c r="D9539" s="463"/>
      <c r="E9539" s="294" t="s">
        <v>8054</v>
      </c>
    </row>
    <row r="9540" spans="1:5">
      <c r="A9540" s="463" t="s">
        <v>295</v>
      </c>
      <c r="B9540" s="463"/>
      <c r="C9540" s="463" t="s">
        <v>10743</v>
      </c>
      <c r="D9540" s="463"/>
      <c r="E9540" s="294" t="s">
        <v>8428</v>
      </c>
    </row>
    <row r="9541" spans="1:5">
      <c r="A9541" s="463" t="s">
        <v>295</v>
      </c>
      <c r="B9541" s="463"/>
      <c r="C9541" s="463" t="s">
        <v>10741</v>
      </c>
      <c r="D9541" s="463"/>
      <c r="E9541" s="294" t="s">
        <v>7562</v>
      </c>
    </row>
    <row r="9542" spans="1:5">
      <c r="A9542" s="463" t="s">
        <v>295</v>
      </c>
      <c r="B9542" s="463"/>
      <c r="C9542" s="463" t="s">
        <v>7573</v>
      </c>
      <c r="D9542" s="463"/>
      <c r="E9542" s="294" t="s">
        <v>7588</v>
      </c>
    </row>
    <row r="9543" spans="1:5">
      <c r="A9543" s="463" t="s">
        <v>295</v>
      </c>
      <c r="B9543" s="463"/>
      <c r="C9543" s="463" t="s">
        <v>7869</v>
      </c>
      <c r="D9543" s="463"/>
      <c r="E9543" s="294" t="s">
        <v>7873</v>
      </c>
    </row>
    <row r="9544" spans="1:5">
      <c r="A9544" s="463" t="s">
        <v>295</v>
      </c>
      <c r="B9544" s="463"/>
      <c r="C9544" s="463" t="s">
        <v>2199</v>
      </c>
      <c r="D9544" s="463"/>
      <c r="E9544" s="294" t="s">
        <v>7896</v>
      </c>
    </row>
    <row r="9545" spans="1:5">
      <c r="A9545" s="463" t="s">
        <v>295</v>
      </c>
      <c r="B9545" s="463"/>
      <c r="C9545" s="463" t="s">
        <v>6975</v>
      </c>
      <c r="D9545" s="463"/>
      <c r="E9545" s="294" t="s">
        <v>7844</v>
      </c>
    </row>
    <row r="9546" spans="1:5">
      <c r="A9546" s="463" t="s">
        <v>295</v>
      </c>
      <c r="B9546" s="463"/>
      <c r="C9546" s="463" t="s">
        <v>7811</v>
      </c>
      <c r="D9546" s="463"/>
      <c r="E9546" s="294" t="s">
        <v>7827</v>
      </c>
    </row>
    <row r="9547" spans="1:5">
      <c r="A9547" s="463" t="s">
        <v>295</v>
      </c>
      <c r="B9547" s="463"/>
      <c r="C9547" s="463" t="s">
        <v>2199</v>
      </c>
      <c r="D9547" s="463"/>
      <c r="E9547" s="294" t="s">
        <v>8055</v>
      </c>
    </row>
    <row r="9548" spans="1:5">
      <c r="A9548" s="463" t="s">
        <v>295</v>
      </c>
      <c r="B9548" s="463"/>
      <c r="C9548" s="463" t="s">
        <v>10743</v>
      </c>
      <c r="D9548" s="463"/>
      <c r="E9548" s="294" t="s">
        <v>8535</v>
      </c>
    </row>
    <row r="9549" spans="1:5">
      <c r="A9549" s="463" t="s">
        <v>295</v>
      </c>
      <c r="B9549" s="463"/>
      <c r="C9549" s="463" t="s">
        <v>10743</v>
      </c>
      <c r="D9549" s="463"/>
      <c r="E9549" s="294" t="s">
        <v>8536</v>
      </c>
    </row>
    <row r="9550" spans="1:5">
      <c r="A9550" s="463" t="s">
        <v>295</v>
      </c>
      <c r="B9550" s="463"/>
      <c r="C9550" s="463" t="s">
        <v>2199</v>
      </c>
      <c r="D9550" s="463"/>
      <c r="E9550" s="294" t="s">
        <v>8069</v>
      </c>
    </row>
    <row r="9551" spans="1:5">
      <c r="A9551" s="463" t="s">
        <v>295</v>
      </c>
      <c r="B9551" s="463"/>
      <c r="C9551" s="463" t="s">
        <v>7604</v>
      </c>
      <c r="D9551" s="463"/>
      <c r="E9551" s="294" t="s">
        <v>7671</v>
      </c>
    </row>
    <row r="9552" spans="1:5">
      <c r="A9552" s="463" t="s">
        <v>295</v>
      </c>
      <c r="B9552" s="463"/>
      <c r="C9552" s="463" t="s">
        <v>10743</v>
      </c>
      <c r="D9552" s="463"/>
      <c r="E9552" s="294" t="s">
        <v>8414</v>
      </c>
    </row>
    <row r="9553" spans="1:5">
      <c r="A9553" s="463" t="s">
        <v>295</v>
      </c>
      <c r="B9553" s="463"/>
      <c r="C9553" s="463" t="s">
        <v>7573</v>
      </c>
      <c r="D9553" s="463"/>
      <c r="E9553" s="294" t="s">
        <v>7589</v>
      </c>
    </row>
    <row r="9554" spans="1:5">
      <c r="A9554" s="463" t="s">
        <v>295</v>
      </c>
      <c r="B9554" s="463"/>
      <c r="C9554" s="463" t="s">
        <v>7604</v>
      </c>
      <c r="D9554" s="463"/>
      <c r="E9554" s="294" t="s">
        <v>7677</v>
      </c>
    </row>
    <row r="9555" spans="1:5">
      <c r="A9555" s="463" t="s">
        <v>295</v>
      </c>
      <c r="B9555" s="463"/>
      <c r="C9555" s="463" t="s">
        <v>7520</v>
      </c>
      <c r="D9555" s="463"/>
      <c r="E9555" s="294" t="s">
        <v>7522</v>
      </c>
    </row>
    <row r="9556" spans="1:5">
      <c r="A9556" s="463" t="s">
        <v>295</v>
      </c>
      <c r="B9556" s="463"/>
      <c r="C9556" s="463" t="s">
        <v>7604</v>
      </c>
      <c r="D9556" s="463"/>
      <c r="E9556" s="294" t="s">
        <v>7720</v>
      </c>
    </row>
    <row r="9557" spans="1:5">
      <c r="A9557" s="463" t="s">
        <v>295</v>
      </c>
      <c r="B9557" s="463"/>
      <c r="C9557" s="463" t="s">
        <v>7604</v>
      </c>
      <c r="D9557" s="463"/>
      <c r="E9557" s="294" t="s">
        <v>7611</v>
      </c>
    </row>
    <row r="9558" spans="1:5">
      <c r="A9558" s="463" t="s">
        <v>295</v>
      </c>
      <c r="B9558" s="463"/>
      <c r="C9558" s="463" t="s">
        <v>7604</v>
      </c>
      <c r="D9558" s="463"/>
      <c r="E9558" s="294" t="s">
        <v>7672</v>
      </c>
    </row>
    <row r="9559" spans="1:5">
      <c r="A9559" s="463" t="s">
        <v>295</v>
      </c>
      <c r="B9559" s="463"/>
      <c r="C9559" s="463" t="s">
        <v>7520</v>
      </c>
      <c r="D9559" s="463"/>
      <c r="E9559" s="294" t="s">
        <v>7546</v>
      </c>
    </row>
    <row r="9560" spans="1:5">
      <c r="A9560" s="463" t="s">
        <v>295</v>
      </c>
      <c r="B9560" s="463"/>
      <c r="C9560" s="463" t="s">
        <v>7604</v>
      </c>
      <c r="D9560" s="463"/>
      <c r="E9560" s="294" t="s">
        <v>7673</v>
      </c>
    </row>
    <row r="9561" spans="1:5">
      <c r="A9561" s="463" t="s">
        <v>295</v>
      </c>
      <c r="B9561" s="463"/>
      <c r="C9561" s="463" t="s">
        <v>10743</v>
      </c>
      <c r="D9561" s="463"/>
      <c r="E9561" s="294" t="s">
        <v>8415</v>
      </c>
    </row>
    <row r="9562" spans="1:5">
      <c r="A9562" s="463" t="s">
        <v>295</v>
      </c>
      <c r="B9562" s="463"/>
      <c r="C9562" s="463" t="s">
        <v>7604</v>
      </c>
      <c r="D9562" s="463"/>
      <c r="E9562" s="294" t="s">
        <v>7678</v>
      </c>
    </row>
    <row r="9563" spans="1:5">
      <c r="A9563" s="463" t="s">
        <v>295</v>
      </c>
      <c r="B9563" s="463"/>
      <c r="C9563" s="463" t="s">
        <v>7604</v>
      </c>
      <c r="D9563" s="463"/>
      <c r="E9563" s="294" t="s">
        <v>7679</v>
      </c>
    </row>
    <row r="9564" spans="1:5">
      <c r="A9564" s="463" t="s">
        <v>295</v>
      </c>
      <c r="B9564" s="463"/>
      <c r="C9564" s="463" t="s">
        <v>7604</v>
      </c>
      <c r="D9564" s="463"/>
      <c r="E9564" s="294" t="s">
        <v>7681</v>
      </c>
    </row>
    <row r="9565" spans="1:5">
      <c r="A9565" s="463" t="s">
        <v>295</v>
      </c>
      <c r="B9565" s="463"/>
      <c r="C9565" s="463" t="s">
        <v>2199</v>
      </c>
      <c r="D9565" s="463"/>
      <c r="E9565" s="294" t="s">
        <v>8056</v>
      </c>
    </row>
    <row r="9566" spans="1:5">
      <c r="A9566" s="463" t="s">
        <v>295</v>
      </c>
      <c r="B9566" s="463"/>
      <c r="C9566" s="463" t="s">
        <v>2199</v>
      </c>
      <c r="D9566" s="463"/>
      <c r="E9566" s="294" t="s">
        <v>8057</v>
      </c>
    </row>
    <row r="9567" spans="1:5">
      <c r="A9567" s="463" t="s">
        <v>295</v>
      </c>
      <c r="B9567" s="463"/>
      <c r="C9567" s="463" t="s">
        <v>7604</v>
      </c>
      <c r="D9567" s="463"/>
      <c r="E9567" s="294" t="s">
        <v>7641</v>
      </c>
    </row>
    <row r="9568" spans="1:5">
      <c r="A9568" s="463" t="s">
        <v>295</v>
      </c>
      <c r="B9568" s="463"/>
      <c r="C9568" s="463" t="s">
        <v>2199</v>
      </c>
      <c r="D9568" s="463"/>
      <c r="E9568" s="294" t="s">
        <v>7969</v>
      </c>
    </row>
    <row r="9569" spans="1:5">
      <c r="A9569" s="463" t="s">
        <v>295</v>
      </c>
      <c r="B9569" s="463"/>
      <c r="C9569" s="463" t="s">
        <v>10743</v>
      </c>
      <c r="D9569" s="463"/>
      <c r="E9569" s="294" t="s">
        <v>8470</v>
      </c>
    </row>
    <row r="9570" spans="1:5">
      <c r="A9570" s="463" t="s">
        <v>295</v>
      </c>
      <c r="B9570" s="463"/>
      <c r="C9570" s="463" t="s">
        <v>10743</v>
      </c>
      <c r="D9570" s="463"/>
      <c r="E9570" s="294" t="s">
        <v>8537</v>
      </c>
    </row>
    <row r="9571" spans="1:5">
      <c r="A9571" s="463" t="s">
        <v>295</v>
      </c>
      <c r="B9571" s="463"/>
      <c r="C9571" s="463" t="s">
        <v>10743</v>
      </c>
      <c r="D9571" s="463"/>
      <c r="E9571" s="294" t="s">
        <v>8538</v>
      </c>
    </row>
    <row r="9572" spans="1:5">
      <c r="A9572" s="463" t="s">
        <v>295</v>
      </c>
      <c r="B9572" s="463"/>
      <c r="C9572" s="463" t="s">
        <v>10743</v>
      </c>
      <c r="D9572" s="463"/>
      <c r="E9572" s="294" t="s">
        <v>8449</v>
      </c>
    </row>
    <row r="9573" spans="1:5">
      <c r="A9573" s="463" t="s">
        <v>295</v>
      </c>
      <c r="B9573" s="463"/>
      <c r="C9573" s="463" t="s">
        <v>2199</v>
      </c>
      <c r="D9573" s="463"/>
      <c r="E9573" s="294" t="s">
        <v>8059</v>
      </c>
    </row>
    <row r="9574" spans="1:5">
      <c r="A9574" s="463" t="s">
        <v>295</v>
      </c>
      <c r="B9574" s="463"/>
      <c r="C9574" s="463" t="s">
        <v>7604</v>
      </c>
      <c r="D9574" s="463"/>
      <c r="E9574" s="294" t="s">
        <v>7686</v>
      </c>
    </row>
    <row r="9575" spans="1:5">
      <c r="A9575" s="463" t="s">
        <v>295</v>
      </c>
      <c r="B9575" s="463"/>
      <c r="C9575" s="463" t="s">
        <v>7781</v>
      </c>
      <c r="D9575" s="463"/>
      <c r="E9575" s="294" t="s">
        <v>7795</v>
      </c>
    </row>
    <row r="9576" spans="1:5">
      <c r="A9576" s="463" t="s">
        <v>295</v>
      </c>
      <c r="B9576" s="463"/>
      <c r="C9576" s="463" t="s">
        <v>7604</v>
      </c>
      <c r="D9576" s="463"/>
      <c r="E9576" s="294" t="s">
        <v>7631</v>
      </c>
    </row>
    <row r="9577" spans="1:5">
      <c r="A9577" s="463" t="s">
        <v>295</v>
      </c>
      <c r="B9577" s="463"/>
      <c r="C9577" s="463" t="s">
        <v>7604</v>
      </c>
      <c r="D9577" s="463"/>
      <c r="E9577" s="294" t="s">
        <v>7647</v>
      </c>
    </row>
    <row r="9578" spans="1:5">
      <c r="A9578" s="463" t="s">
        <v>295</v>
      </c>
      <c r="B9578" s="463"/>
      <c r="C9578" s="463" t="s">
        <v>7604</v>
      </c>
      <c r="D9578" s="463"/>
      <c r="E9578" s="294" t="s">
        <v>7649</v>
      </c>
    </row>
    <row r="9579" spans="1:5">
      <c r="A9579" s="463" t="s">
        <v>295</v>
      </c>
      <c r="B9579" s="463"/>
      <c r="C9579" s="463" t="s">
        <v>7869</v>
      </c>
      <c r="D9579" s="463"/>
      <c r="E9579" s="294" t="s">
        <v>7874</v>
      </c>
    </row>
    <row r="9580" spans="1:5">
      <c r="A9580" s="463" t="s">
        <v>295</v>
      </c>
      <c r="B9580" s="463"/>
      <c r="C9580" s="463" t="s">
        <v>7604</v>
      </c>
      <c r="D9580" s="463"/>
      <c r="E9580" s="294" t="s">
        <v>7651</v>
      </c>
    </row>
    <row r="9581" spans="1:5">
      <c r="A9581" s="463" t="s">
        <v>295</v>
      </c>
      <c r="B9581" s="463"/>
      <c r="C9581" s="463" t="s">
        <v>10741</v>
      </c>
      <c r="D9581" s="463"/>
      <c r="E9581" s="294" t="s">
        <v>7809</v>
      </c>
    </row>
    <row r="9582" spans="1:5">
      <c r="A9582" s="463" t="s">
        <v>295</v>
      </c>
      <c r="B9582" s="463"/>
      <c r="C9582" s="463" t="s">
        <v>7604</v>
      </c>
      <c r="D9582" s="463"/>
      <c r="E9582" s="294" t="s">
        <v>7705</v>
      </c>
    </row>
    <row r="9583" spans="1:5">
      <c r="A9583" s="463" t="s">
        <v>295</v>
      </c>
      <c r="B9583" s="463"/>
      <c r="C9583" s="463" t="s">
        <v>10741</v>
      </c>
      <c r="D9583" s="463"/>
      <c r="E9583" s="294" t="s">
        <v>7563</v>
      </c>
    </row>
    <row r="9584" spans="1:5">
      <c r="A9584" s="463" t="s">
        <v>295</v>
      </c>
      <c r="B9584" s="463"/>
      <c r="C9584" s="463" t="s">
        <v>10743</v>
      </c>
      <c r="D9584" s="463"/>
      <c r="E9584" s="294" t="s">
        <v>8539</v>
      </c>
    </row>
    <row r="9585" spans="1:5">
      <c r="A9585" s="463" t="s">
        <v>295</v>
      </c>
      <c r="B9585" s="463"/>
      <c r="C9585" s="463" t="s">
        <v>7604</v>
      </c>
      <c r="D9585" s="463"/>
      <c r="E9585" s="294" t="s">
        <v>7683</v>
      </c>
    </row>
    <row r="9586" spans="1:5">
      <c r="A9586" s="463" t="s">
        <v>295</v>
      </c>
      <c r="B9586" s="463"/>
      <c r="C9586" s="463" t="s">
        <v>7750</v>
      </c>
      <c r="D9586" s="463"/>
      <c r="E9586" s="294" t="s">
        <v>7769</v>
      </c>
    </row>
    <row r="9587" spans="1:5">
      <c r="A9587" s="463" t="s">
        <v>295</v>
      </c>
      <c r="B9587" s="463"/>
      <c r="C9587" s="463" t="s">
        <v>7750</v>
      </c>
      <c r="D9587" s="463"/>
      <c r="E9587" s="294" t="s">
        <v>7770</v>
      </c>
    </row>
    <row r="9588" spans="1:5">
      <c r="A9588" s="463" t="s">
        <v>295</v>
      </c>
      <c r="B9588" s="463"/>
      <c r="C9588" s="463" t="s">
        <v>7750</v>
      </c>
      <c r="D9588" s="463"/>
      <c r="E9588" s="294" t="s">
        <v>7771</v>
      </c>
    </row>
    <row r="9589" spans="1:5">
      <c r="A9589" s="463" t="s">
        <v>295</v>
      </c>
      <c r="B9589" s="463"/>
      <c r="C9589" s="463" t="s">
        <v>7750</v>
      </c>
      <c r="D9589" s="463"/>
      <c r="E9589" s="294" t="s">
        <v>7772</v>
      </c>
    </row>
    <row r="9590" spans="1:5">
      <c r="A9590" s="463" t="s">
        <v>295</v>
      </c>
      <c r="B9590" s="463"/>
      <c r="C9590" s="463" t="s">
        <v>10743</v>
      </c>
      <c r="D9590" s="463"/>
      <c r="E9590" s="294" t="s">
        <v>8578</v>
      </c>
    </row>
    <row r="9591" spans="1:5">
      <c r="A9591" s="463" t="s">
        <v>295</v>
      </c>
      <c r="B9591" s="463"/>
      <c r="C9591" s="463" t="s">
        <v>7573</v>
      </c>
      <c r="D9591" s="463"/>
      <c r="E9591" s="294" t="s">
        <v>7590</v>
      </c>
    </row>
    <row r="9592" spans="1:5">
      <c r="A9592" s="463" t="s">
        <v>295</v>
      </c>
      <c r="B9592" s="463"/>
      <c r="C9592" s="463" t="s">
        <v>7604</v>
      </c>
      <c r="D9592" s="463"/>
      <c r="E9592" s="294" t="s">
        <v>7742</v>
      </c>
    </row>
    <row r="9593" spans="1:5">
      <c r="A9593" s="463" t="s">
        <v>295</v>
      </c>
      <c r="B9593" s="463"/>
      <c r="C9593" s="463" t="s">
        <v>2199</v>
      </c>
      <c r="D9593" s="463"/>
      <c r="E9593" s="294" t="s">
        <v>8014</v>
      </c>
    </row>
    <row r="9594" spans="1:5">
      <c r="A9594" s="463" t="s">
        <v>295</v>
      </c>
      <c r="B9594" s="463"/>
      <c r="C9594" s="463" t="s">
        <v>7604</v>
      </c>
      <c r="D9594" s="463"/>
      <c r="E9594" s="294" t="s">
        <v>7634</v>
      </c>
    </row>
    <row r="9595" spans="1:5">
      <c r="A9595" s="463" t="s">
        <v>295</v>
      </c>
      <c r="B9595" s="463"/>
      <c r="C9595" s="463" t="s">
        <v>7604</v>
      </c>
      <c r="D9595" s="463"/>
      <c r="E9595" s="294" t="s">
        <v>7691</v>
      </c>
    </row>
    <row r="9596" spans="1:5">
      <c r="A9596" s="463" t="s">
        <v>295</v>
      </c>
      <c r="B9596" s="463"/>
      <c r="C9596" s="463" t="s">
        <v>2199</v>
      </c>
      <c r="D9596" s="463"/>
      <c r="E9596" s="294" t="s">
        <v>8060</v>
      </c>
    </row>
    <row r="9597" spans="1:5">
      <c r="A9597" s="463" t="s">
        <v>295</v>
      </c>
      <c r="B9597" s="463"/>
      <c r="C9597" s="463" t="s">
        <v>7604</v>
      </c>
      <c r="D9597" s="463"/>
      <c r="E9597" s="294" t="s">
        <v>7614</v>
      </c>
    </row>
    <row r="9598" spans="1:5">
      <c r="A9598" s="463" t="s">
        <v>295</v>
      </c>
      <c r="B9598" s="463"/>
      <c r="C9598" s="463" t="s">
        <v>2199</v>
      </c>
      <c r="D9598" s="463"/>
      <c r="E9598" s="294" t="s">
        <v>8061</v>
      </c>
    </row>
    <row r="9599" spans="1:5">
      <c r="A9599" s="463" t="s">
        <v>295</v>
      </c>
      <c r="B9599" s="463"/>
      <c r="C9599" s="463" t="s">
        <v>10743</v>
      </c>
      <c r="D9599" s="463"/>
      <c r="E9599" s="294" t="s">
        <v>8540</v>
      </c>
    </row>
    <row r="9600" spans="1:5">
      <c r="A9600" s="463" t="s">
        <v>295</v>
      </c>
      <c r="B9600" s="463"/>
      <c r="C9600" s="463" t="s">
        <v>10743</v>
      </c>
      <c r="D9600" s="463"/>
      <c r="E9600" s="294" t="s">
        <v>8542</v>
      </c>
    </row>
    <row r="9601" spans="1:5">
      <c r="A9601" s="463" t="s">
        <v>295</v>
      </c>
      <c r="B9601" s="463"/>
      <c r="C9601" s="463" t="s">
        <v>10743</v>
      </c>
      <c r="D9601" s="463"/>
      <c r="E9601" s="294" t="s">
        <v>8543</v>
      </c>
    </row>
    <row r="9602" spans="1:5">
      <c r="A9602" s="463" t="s">
        <v>295</v>
      </c>
      <c r="B9602" s="463"/>
      <c r="C9602" s="463" t="s">
        <v>7604</v>
      </c>
      <c r="D9602" s="463"/>
      <c r="E9602" s="294" t="s">
        <v>7684</v>
      </c>
    </row>
    <row r="9603" spans="1:5">
      <c r="A9603" s="463" t="s">
        <v>295</v>
      </c>
      <c r="B9603" s="463"/>
      <c r="C9603" s="463" t="s">
        <v>6975</v>
      </c>
      <c r="D9603" s="463"/>
      <c r="E9603" s="294" t="s">
        <v>7845</v>
      </c>
    </row>
    <row r="9604" spans="1:5">
      <c r="A9604" s="463" t="s">
        <v>295</v>
      </c>
      <c r="B9604" s="463"/>
      <c r="C9604" s="463" t="s">
        <v>7811</v>
      </c>
      <c r="D9604" s="463"/>
      <c r="E9604" s="294" t="s">
        <v>7829</v>
      </c>
    </row>
    <row r="9605" spans="1:5">
      <c r="A9605" s="463" t="s">
        <v>295</v>
      </c>
      <c r="B9605" s="463"/>
      <c r="C9605" s="463" t="s">
        <v>10743</v>
      </c>
      <c r="D9605" s="463"/>
      <c r="E9605" s="294" t="s">
        <v>8544</v>
      </c>
    </row>
    <row r="9606" spans="1:5">
      <c r="A9606" s="463" t="s">
        <v>295</v>
      </c>
      <c r="B9606" s="463"/>
      <c r="C9606" s="463" t="s">
        <v>10743</v>
      </c>
      <c r="D9606" s="463"/>
      <c r="E9606" s="294" t="s">
        <v>8545</v>
      </c>
    </row>
    <row r="9607" spans="1:5">
      <c r="A9607" s="463" t="s">
        <v>295</v>
      </c>
      <c r="B9607" s="463"/>
      <c r="C9607" s="463" t="s">
        <v>10741</v>
      </c>
      <c r="D9607" s="463"/>
      <c r="E9607" s="294" t="s">
        <v>8400</v>
      </c>
    </row>
    <row r="9608" spans="1:5">
      <c r="A9608" s="463" t="s">
        <v>295</v>
      </c>
      <c r="B9608" s="463"/>
      <c r="C9608" s="463" t="s">
        <v>10743</v>
      </c>
      <c r="D9608" s="463"/>
      <c r="E9608" s="294" t="s">
        <v>8546</v>
      </c>
    </row>
    <row r="9609" spans="1:5">
      <c r="A9609" s="463" t="s">
        <v>295</v>
      </c>
      <c r="B9609" s="463"/>
      <c r="C9609" s="463" t="s">
        <v>2199</v>
      </c>
      <c r="D9609" s="463"/>
      <c r="E9609" s="294" t="s">
        <v>8062</v>
      </c>
    </row>
    <row r="9610" spans="1:5">
      <c r="A9610" s="463" t="s">
        <v>295</v>
      </c>
      <c r="B9610" s="463"/>
      <c r="C9610" s="463" t="s">
        <v>7520</v>
      </c>
      <c r="D9610" s="463"/>
      <c r="E9610" s="294" t="s">
        <v>7531</v>
      </c>
    </row>
    <row r="9611" spans="1:5">
      <c r="A9611" s="463" t="s">
        <v>295</v>
      </c>
      <c r="B9611" s="463"/>
      <c r="C9611" s="463" t="s">
        <v>10743</v>
      </c>
      <c r="D9611" s="463"/>
      <c r="E9611" s="294" t="s">
        <v>8581</v>
      </c>
    </row>
    <row r="9612" spans="1:5">
      <c r="A9612" s="463" t="s">
        <v>295</v>
      </c>
      <c r="B9612" s="463"/>
      <c r="C9612" s="463" t="s">
        <v>7520</v>
      </c>
      <c r="D9612" s="463"/>
      <c r="E9612" s="294" t="s">
        <v>7545</v>
      </c>
    </row>
    <row r="9613" spans="1:5">
      <c r="A9613" s="463" t="s">
        <v>295</v>
      </c>
      <c r="B9613" s="463"/>
      <c r="C9613" s="463" t="s">
        <v>6975</v>
      </c>
      <c r="D9613" s="463"/>
      <c r="E9613" s="294" t="s">
        <v>7846</v>
      </c>
    </row>
    <row r="9614" spans="1:5">
      <c r="A9614" s="463" t="s">
        <v>295</v>
      </c>
      <c r="B9614" s="463"/>
      <c r="C9614" s="463" t="s">
        <v>2199</v>
      </c>
      <c r="D9614" s="463"/>
      <c r="E9614" s="294" t="s">
        <v>8064</v>
      </c>
    </row>
    <row r="9615" spans="1:5">
      <c r="A9615" s="463" t="s">
        <v>295</v>
      </c>
      <c r="B9615" s="463"/>
      <c r="C9615" s="463" t="s">
        <v>7573</v>
      </c>
      <c r="D9615" s="463"/>
      <c r="E9615" s="294" t="s">
        <v>7591</v>
      </c>
    </row>
    <row r="9616" spans="1:5">
      <c r="A9616" s="463" t="s">
        <v>295</v>
      </c>
      <c r="B9616" s="463"/>
      <c r="C9616" s="463" t="s">
        <v>7604</v>
      </c>
      <c r="D9616" s="463"/>
      <c r="E9616" s="294" t="s">
        <v>7685</v>
      </c>
    </row>
    <row r="9617" spans="1:5">
      <c r="A9617" s="463" t="s">
        <v>295</v>
      </c>
      <c r="B9617" s="463"/>
      <c r="C9617" s="463" t="s">
        <v>7604</v>
      </c>
      <c r="D9617" s="463"/>
      <c r="E9617" s="294" t="s">
        <v>7710</v>
      </c>
    </row>
    <row r="9618" spans="1:5">
      <c r="A9618" s="463" t="s">
        <v>295</v>
      </c>
      <c r="B9618" s="463"/>
      <c r="C9618" s="463" t="s">
        <v>10741</v>
      </c>
      <c r="D9618" s="463"/>
      <c r="E9618" s="294" t="s">
        <v>7810</v>
      </c>
    </row>
    <row r="9619" spans="1:5">
      <c r="A9619" s="463" t="s">
        <v>295</v>
      </c>
      <c r="B9619" s="463"/>
      <c r="C9619" s="463" t="s">
        <v>7604</v>
      </c>
      <c r="D9619" s="463"/>
      <c r="E9619" s="294" t="s">
        <v>7654</v>
      </c>
    </row>
    <row r="9620" spans="1:5">
      <c r="A9620" s="463" t="s">
        <v>295</v>
      </c>
      <c r="B9620" s="463"/>
      <c r="C9620" s="463" t="s">
        <v>6975</v>
      </c>
      <c r="D9620" s="463"/>
      <c r="E9620" s="294" t="s">
        <v>7847</v>
      </c>
    </row>
    <row r="9621" spans="1:5">
      <c r="A9621" s="463" t="s">
        <v>295</v>
      </c>
      <c r="B9621" s="463"/>
      <c r="C9621" s="463" t="s">
        <v>2199</v>
      </c>
      <c r="D9621" s="463"/>
      <c r="E9621" s="294" t="s">
        <v>8077</v>
      </c>
    </row>
    <row r="9622" spans="1:5">
      <c r="A9622" s="463" t="s">
        <v>295</v>
      </c>
      <c r="B9622" s="463"/>
      <c r="C9622" s="463" t="s">
        <v>7869</v>
      </c>
      <c r="D9622" s="463"/>
      <c r="E9622" s="294" t="s">
        <v>7875</v>
      </c>
    </row>
    <row r="9623" spans="1:5">
      <c r="A9623" s="463" t="s">
        <v>295</v>
      </c>
      <c r="B9623" s="463"/>
      <c r="C9623" s="463" t="s">
        <v>2199</v>
      </c>
      <c r="D9623" s="463"/>
      <c r="E9623" s="294" t="s">
        <v>7949</v>
      </c>
    </row>
    <row r="9624" spans="1:5">
      <c r="A9624" s="463" t="s">
        <v>295</v>
      </c>
      <c r="B9624" s="463"/>
      <c r="C9624" s="463" t="s">
        <v>7781</v>
      </c>
      <c r="D9624" s="463"/>
      <c r="E9624" s="294" t="s">
        <v>7793</v>
      </c>
    </row>
    <row r="9625" spans="1:5">
      <c r="A9625" s="463" t="s">
        <v>295</v>
      </c>
      <c r="B9625" s="463"/>
      <c r="C9625" s="463" t="s">
        <v>10741</v>
      </c>
      <c r="D9625" s="463"/>
      <c r="E9625" s="294" t="s">
        <v>7564</v>
      </c>
    </row>
    <row r="9626" spans="1:5">
      <c r="A9626" s="463" t="s">
        <v>295</v>
      </c>
      <c r="B9626" s="463"/>
      <c r="C9626" s="463" t="s">
        <v>2199</v>
      </c>
      <c r="D9626" s="463"/>
      <c r="E9626" s="294" t="s">
        <v>8065</v>
      </c>
    </row>
    <row r="9627" spans="1:5">
      <c r="A9627" s="463" t="s">
        <v>295</v>
      </c>
      <c r="B9627" s="463"/>
      <c r="C9627" s="463" t="s">
        <v>7520</v>
      </c>
      <c r="D9627" s="463"/>
      <c r="E9627" s="294" t="s">
        <v>7548</v>
      </c>
    </row>
    <row r="9628" spans="1:5">
      <c r="A9628" s="463" t="s">
        <v>295</v>
      </c>
      <c r="B9628" s="463"/>
      <c r="C9628" s="463" t="s">
        <v>7604</v>
      </c>
      <c r="D9628" s="463"/>
      <c r="E9628" s="294" t="s">
        <v>7689</v>
      </c>
    </row>
    <row r="9629" spans="1:5">
      <c r="A9629" s="463" t="s">
        <v>295</v>
      </c>
      <c r="B9629" s="463"/>
      <c r="C9629" s="463" t="s">
        <v>10741</v>
      </c>
      <c r="D9629" s="463"/>
      <c r="E9629" s="294" t="s">
        <v>7800</v>
      </c>
    </row>
    <row r="9630" spans="1:5">
      <c r="A9630" s="463" t="s">
        <v>295</v>
      </c>
      <c r="B9630" s="463"/>
      <c r="C9630" s="463" t="s">
        <v>10743</v>
      </c>
      <c r="D9630" s="463"/>
      <c r="E9630" s="294" t="s">
        <v>8547</v>
      </c>
    </row>
    <row r="9631" spans="1:5">
      <c r="A9631" s="463" t="s">
        <v>295</v>
      </c>
      <c r="B9631" s="463"/>
      <c r="C9631" s="463" t="s">
        <v>2199</v>
      </c>
      <c r="D9631" s="463"/>
      <c r="E9631" s="294" t="s">
        <v>7939</v>
      </c>
    </row>
    <row r="9632" spans="1:5">
      <c r="A9632" s="463" t="s">
        <v>295</v>
      </c>
      <c r="B9632" s="463"/>
      <c r="C9632" s="463" t="s">
        <v>7573</v>
      </c>
      <c r="D9632" s="463"/>
      <c r="E9632" s="294" t="s">
        <v>7592</v>
      </c>
    </row>
    <row r="9633" spans="1:5">
      <c r="A9633" s="463" t="s">
        <v>295</v>
      </c>
      <c r="B9633" s="463"/>
      <c r="C9633" s="463" t="s">
        <v>2199</v>
      </c>
      <c r="D9633" s="463"/>
      <c r="E9633" s="294" t="s">
        <v>8068</v>
      </c>
    </row>
    <row r="9634" spans="1:5">
      <c r="A9634" s="463" t="s">
        <v>295</v>
      </c>
      <c r="B9634" s="463"/>
      <c r="C9634" s="463" t="s">
        <v>2199</v>
      </c>
      <c r="D9634" s="463"/>
      <c r="E9634" s="294" t="s">
        <v>8067</v>
      </c>
    </row>
    <row r="9635" spans="1:5">
      <c r="A9635" s="463" t="s">
        <v>295</v>
      </c>
      <c r="B9635" s="463"/>
      <c r="C9635" s="463" t="s">
        <v>7604</v>
      </c>
      <c r="D9635" s="463"/>
      <c r="E9635" s="294" t="s">
        <v>7690</v>
      </c>
    </row>
    <row r="9636" spans="1:5">
      <c r="A9636" s="463" t="s">
        <v>295</v>
      </c>
      <c r="B9636" s="463"/>
      <c r="C9636" s="463" t="s">
        <v>6975</v>
      </c>
      <c r="D9636" s="463"/>
      <c r="E9636" s="294" t="s">
        <v>7860</v>
      </c>
    </row>
    <row r="9637" spans="1:5">
      <c r="A9637" s="463" t="s">
        <v>295</v>
      </c>
      <c r="B9637" s="463"/>
      <c r="C9637" s="463" t="s">
        <v>2199</v>
      </c>
      <c r="D9637" s="463"/>
      <c r="E9637" s="294" t="s">
        <v>8006</v>
      </c>
    </row>
    <row r="9638" spans="1:5">
      <c r="A9638" s="463" t="s">
        <v>295</v>
      </c>
      <c r="B9638" s="463"/>
      <c r="C9638" s="463" t="s">
        <v>10743</v>
      </c>
      <c r="D9638" s="463"/>
      <c r="E9638" s="294" t="s">
        <v>8429</v>
      </c>
    </row>
    <row r="9639" spans="1:5">
      <c r="A9639" s="463" t="s">
        <v>295</v>
      </c>
      <c r="B9639" s="463"/>
      <c r="C9639" s="463" t="s">
        <v>2199</v>
      </c>
      <c r="D9639" s="463"/>
      <c r="E9639" s="294" t="s">
        <v>8070</v>
      </c>
    </row>
    <row r="9640" spans="1:5">
      <c r="A9640" s="463" t="s">
        <v>295</v>
      </c>
      <c r="B9640" s="463"/>
      <c r="C9640" s="463" t="s">
        <v>10743</v>
      </c>
      <c r="D9640" s="463"/>
      <c r="E9640" s="294" t="s">
        <v>8416</v>
      </c>
    </row>
    <row r="9641" spans="1:5">
      <c r="A9641" s="463" t="s">
        <v>295</v>
      </c>
      <c r="B9641" s="463"/>
      <c r="C9641" s="463" t="s">
        <v>10743</v>
      </c>
      <c r="D9641" s="463"/>
      <c r="E9641" s="294" t="s">
        <v>8548</v>
      </c>
    </row>
    <row r="9642" spans="1:5">
      <c r="A9642" s="463" t="s">
        <v>295</v>
      </c>
      <c r="B9642" s="463"/>
      <c r="C9642" s="463" t="s">
        <v>2199</v>
      </c>
      <c r="D9642" s="463"/>
      <c r="E9642" s="294" t="s">
        <v>8071</v>
      </c>
    </row>
    <row r="9643" spans="1:5">
      <c r="A9643" s="463" t="s">
        <v>295</v>
      </c>
      <c r="B9643" s="463"/>
      <c r="C9643" s="463" t="s">
        <v>2199</v>
      </c>
      <c r="D9643" s="463"/>
      <c r="E9643" s="294" t="s">
        <v>8072</v>
      </c>
    </row>
    <row r="9644" spans="1:5">
      <c r="A9644" s="463" t="s">
        <v>295</v>
      </c>
      <c r="B9644" s="463"/>
      <c r="C9644" s="463" t="s">
        <v>7604</v>
      </c>
      <c r="D9644" s="463"/>
      <c r="E9644" s="294" t="s">
        <v>7692</v>
      </c>
    </row>
    <row r="9645" spans="1:5">
      <c r="A9645" s="463" t="s">
        <v>295</v>
      </c>
      <c r="B9645" s="463"/>
      <c r="C9645" s="463" t="s">
        <v>10743</v>
      </c>
      <c r="D9645" s="463"/>
      <c r="E9645" s="294" t="s">
        <v>8450</v>
      </c>
    </row>
    <row r="9646" spans="1:5">
      <c r="A9646" s="463" t="s">
        <v>295</v>
      </c>
      <c r="B9646" s="463"/>
      <c r="C9646" s="463" t="s">
        <v>10743</v>
      </c>
      <c r="D9646" s="463"/>
      <c r="E9646" s="294" t="s">
        <v>8549</v>
      </c>
    </row>
    <row r="9647" spans="1:5">
      <c r="A9647" s="463" t="s">
        <v>295</v>
      </c>
      <c r="B9647" s="463"/>
      <c r="C9647" s="463" t="s">
        <v>7573</v>
      </c>
      <c r="D9647" s="463"/>
      <c r="E9647" s="294" t="s">
        <v>7593</v>
      </c>
    </row>
    <row r="9648" spans="1:5">
      <c r="A9648" s="463" t="s">
        <v>295</v>
      </c>
      <c r="B9648" s="463"/>
      <c r="C9648" s="463" t="s">
        <v>7869</v>
      </c>
      <c r="D9648" s="463"/>
      <c r="E9648" s="294" t="s">
        <v>7876</v>
      </c>
    </row>
    <row r="9649" spans="1:5">
      <c r="A9649" s="463" t="s">
        <v>295</v>
      </c>
      <c r="B9649" s="463"/>
      <c r="C9649" s="463" t="s">
        <v>7811</v>
      </c>
      <c r="D9649" s="463"/>
      <c r="E9649" s="294" t="s">
        <v>7830</v>
      </c>
    </row>
    <row r="9650" spans="1:5">
      <c r="A9650" s="463" t="s">
        <v>295</v>
      </c>
      <c r="B9650" s="463"/>
      <c r="C9650" s="463" t="s">
        <v>7573</v>
      </c>
      <c r="D9650" s="463"/>
      <c r="E9650" s="294" t="s">
        <v>7594</v>
      </c>
    </row>
    <row r="9651" spans="1:5">
      <c r="A9651" s="463" t="s">
        <v>295</v>
      </c>
      <c r="B9651" s="463"/>
      <c r="C9651" s="463" t="s">
        <v>2199</v>
      </c>
      <c r="D9651" s="463"/>
      <c r="E9651" s="294" t="s">
        <v>8074</v>
      </c>
    </row>
    <row r="9652" spans="1:5">
      <c r="A9652" s="463" t="s">
        <v>295</v>
      </c>
      <c r="B9652" s="463"/>
      <c r="C9652" s="463" t="s">
        <v>2199</v>
      </c>
      <c r="D9652" s="463"/>
      <c r="E9652" s="294" t="s">
        <v>8075</v>
      </c>
    </row>
    <row r="9653" spans="1:5">
      <c r="A9653" s="463" t="s">
        <v>295</v>
      </c>
      <c r="B9653" s="463"/>
      <c r="C9653" s="463"/>
      <c r="D9653" s="463"/>
      <c r="E9653" s="294" t="s">
        <v>7510</v>
      </c>
    </row>
    <row r="9654" spans="1:5">
      <c r="A9654" s="463" t="s">
        <v>295</v>
      </c>
      <c r="B9654" s="463"/>
      <c r="C9654" s="463" t="s">
        <v>10743</v>
      </c>
      <c r="D9654" s="463"/>
      <c r="E9654" s="294" t="s">
        <v>8550</v>
      </c>
    </row>
    <row r="9655" spans="1:5">
      <c r="A9655" s="463" t="s">
        <v>295</v>
      </c>
      <c r="B9655" s="463"/>
      <c r="C9655" s="463"/>
      <c r="D9655" s="463"/>
      <c r="E9655" s="294" t="s">
        <v>7511</v>
      </c>
    </row>
    <row r="9656" spans="1:5">
      <c r="A9656" s="463" t="s">
        <v>295</v>
      </c>
      <c r="B9656" s="463"/>
      <c r="C9656" s="463" t="s">
        <v>7604</v>
      </c>
      <c r="D9656" s="463"/>
      <c r="E9656" s="294" t="s">
        <v>7619</v>
      </c>
    </row>
    <row r="9657" spans="1:5">
      <c r="A9657" s="463" t="s">
        <v>295</v>
      </c>
      <c r="B9657" s="463"/>
      <c r="C9657" s="463" t="s">
        <v>7520</v>
      </c>
      <c r="D9657" s="463"/>
      <c r="E9657" s="294" t="s">
        <v>7549</v>
      </c>
    </row>
    <row r="9658" spans="1:5">
      <c r="A9658" s="463" t="s">
        <v>295</v>
      </c>
      <c r="B9658" s="463"/>
      <c r="C9658" s="463" t="s">
        <v>10741</v>
      </c>
      <c r="D9658" s="463"/>
      <c r="E9658" s="294" t="s">
        <v>7565</v>
      </c>
    </row>
    <row r="9659" spans="1:5">
      <c r="A9659" s="463" t="s">
        <v>295</v>
      </c>
      <c r="B9659" s="463"/>
      <c r="C9659" s="463" t="s">
        <v>7604</v>
      </c>
      <c r="D9659" s="463"/>
      <c r="E9659" s="294" t="s">
        <v>7694</v>
      </c>
    </row>
    <row r="9660" spans="1:5">
      <c r="A9660" s="463" t="s">
        <v>295</v>
      </c>
      <c r="B9660" s="463"/>
      <c r="C9660" s="463" t="s">
        <v>7604</v>
      </c>
      <c r="D9660" s="463"/>
      <c r="E9660" s="294" t="s">
        <v>7696</v>
      </c>
    </row>
    <row r="9661" spans="1:5">
      <c r="A9661" s="463" t="s">
        <v>295</v>
      </c>
      <c r="B9661" s="463"/>
      <c r="C9661" s="463" t="s">
        <v>7604</v>
      </c>
      <c r="D9661" s="463"/>
      <c r="E9661" s="294" t="s">
        <v>7698</v>
      </c>
    </row>
    <row r="9662" spans="1:5">
      <c r="A9662" s="463" t="s">
        <v>295</v>
      </c>
      <c r="B9662" s="463"/>
      <c r="C9662" s="463" t="s">
        <v>7604</v>
      </c>
      <c r="D9662" s="463"/>
      <c r="E9662" s="294" t="s">
        <v>7699</v>
      </c>
    </row>
    <row r="9663" spans="1:5">
      <c r="A9663" s="463" t="s">
        <v>295</v>
      </c>
      <c r="B9663" s="463"/>
      <c r="C9663" s="463" t="s">
        <v>7604</v>
      </c>
      <c r="D9663" s="463"/>
      <c r="E9663" s="294" t="s">
        <v>7701</v>
      </c>
    </row>
    <row r="9664" spans="1:5">
      <c r="A9664" s="463" t="s">
        <v>295</v>
      </c>
      <c r="B9664" s="463"/>
      <c r="C9664" s="463" t="s">
        <v>7604</v>
      </c>
      <c r="D9664" s="463"/>
      <c r="E9664" s="294" t="s">
        <v>7702</v>
      </c>
    </row>
    <row r="9665" spans="1:5">
      <c r="A9665" s="463" t="s">
        <v>295</v>
      </c>
      <c r="B9665" s="463"/>
      <c r="C9665" s="463" t="s">
        <v>7604</v>
      </c>
      <c r="D9665" s="463"/>
      <c r="E9665" s="294" t="s">
        <v>7670</v>
      </c>
    </row>
    <row r="9666" spans="1:5">
      <c r="A9666" s="463" t="s">
        <v>295</v>
      </c>
      <c r="B9666" s="463"/>
      <c r="C9666" s="463" t="s">
        <v>7604</v>
      </c>
      <c r="D9666" s="463"/>
      <c r="E9666" s="294" t="s">
        <v>7703</v>
      </c>
    </row>
    <row r="9667" spans="1:5">
      <c r="A9667" s="463" t="s">
        <v>295</v>
      </c>
      <c r="B9667" s="463"/>
      <c r="C9667" s="463" t="s">
        <v>7604</v>
      </c>
      <c r="D9667" s="463"/>
      <c r="E9667" s="294" t="s">
        <v>7706</v>
      </c>
    </row>
    <row r="9668" spans="1:5">
      <c r="A9668" s="463" t="s">
        <v>295</v>
      </c>
      <c r="B9668" s="463"/>
      <c r="C9668" s="463" t="s">
        <v>7604</v>
      </c>
      <c r="D9668" s="463"/>
      <c r="E9668" s="294" t="s">
        <v>7707</v>
      </c>
    </row>
    <row r="9669" spans="1:5">
      <c r="A9669" s="463" t="s">
        <v>295</v>
      </c>
      <c r="B9669" s="463"/>
      <c r="C9669" s="463" t="s">
        <v>7604</v>
      </c>
      <c r="D9669" s="463"/>
      <c r="E9669" s="294" t="s">
        <v>7709</v>
      </c>
    </row>
    <row r="9670" spans="1:5">
      <c r="A9670" s="463" t="s">
        <v>295</v>
      </c>
      <c r="B9670" s="463"/>
      <c r="C9670" s="463" t="s">
        <v>7604</v>
      </c>
      <c r="D9670" s="463"/>
      <c r="E9670" s="294" t="s">
        <v>7714</v>
      </c>
    </row>
    <row r="9671" spans="1:5">
      <c r="A9671" s="463" t="s">
        <v>295</v>
      </c>
      <c r="B9671" s="463"/>
      <c r="C9671" s="463" t="s">
        <v>7573</v>
      </c>
      <c r="D9671" s="463"/>
      <c r="E9671" s="294" t="s">
        <v>7595</v>
      </c>
    </row>
    <row r="9672" spans="1:5">
      <c r="A9672" s="463" t="s">
        <v>295</v>
      </c>
      <c r="B9672" s="463"/>
      <c r="C9672" s="463" t="s">
        <v>7604</v>
      </c>
      <c r="D9672" s="463"/>
      <c r="E9672" s="294" t="s">
        <v>7715</v>
      </c>
    </row>
    <row r="9673" spans="1:5">
      <c r="A9673" s="463" t="s">
        <v>295</v>
      </c>
      <c r="B9673" s="463"/>
      <c r="C9673" s="463" t="s">
        <v>7604</v>
      </c>
      <c r="D9673" s="463"/>
      <c r="E9673" s="294" t="s">
        <v>7721</v>
      </c>
    </row>
    <row r="9674" spans="1:5">
      <c r="A9674" s="463" t="s">
        <v>295</v>
      </c>
      <c r="B9674" s="463"/>
      <c r="C9674" s="463" t="s">
        <v>7604</v>
      </c>
      <c r="D9674" s="463"/>
      <c r="E9674" s="294" t="s">
        <v>7727</v>
      </c>
    </row>
    <row r="9675" spans="1:5">
      <c r="A9675" s="463" t="s">
        <v>295</v>
      </c>
      <c r="B9675" s="463"/>
      <c r="C9675" s="463" t="s">
        <v>7869</v>
      </c>
      <c r="D9675" s="463"/>
      <c r="E9675" s="294" t="s">
        <v>7887</v>
      </c>
    </row>
    <row r="9676" spans="1:5">
      <c r="A9676" s="463" t="s">
        <v>295</v>
      </c>
      <c r="B9676" s="463"/>
      <c r="C9676" s="463" t="s">
        <v>7604</v>
      </c>
      <c r="D9676" s="463"/>
      <c r="E9676" s="294" t="s">
        <v>7724</v>
      </c>
    </row>
    <row r="9677" spans="1:5">
      <c r="A9677" s="463" t="s">
        <v>295</v>
      </c>
      <c r="B9677" s="463"/>
      <c r="C9677" s="463" t="s">
        <v>7604</v>
      </c>
      <c r="D9677" s="463"/>
      <c r="E9677" s="294" t="s">
        <v>7665</v>
      </c>
    </row>
    <row r="9678" spans="1:5">
      <c r="A9678" s="463" t="s">
        <v>295</v>
      </c>
      <c r="B9678" s="463"/>
      <c r="C9678" s="463" t="s">
        <v>7573</v>
      </c>
      <c r="D9678" s="463"/>
      <c r="E9678" s="294" t="s">
        <v>7596</v>
      </c>
    </row>
    <row r="9679" spans="1:5">
      <c r="A9679" s="463" t="s">
        <v>295</v>
      </c>
      <c r="B9679" s="463"/>
      <c r="C9679" s="463" t="s">
        <v>7604</v>
      </c>
      <c r="D9679" s="463"/>
      <c r="E9679" s="294" t="s">
        <v>7728</v>
      </c>
    </row>
    <row r="9680" spans="1:5">
      <c r="A9680" s="463" t="s">
        <v>295</v>
      </c>
      <c r="B9680" s="463"/>
      <c r="C9680" s="463" t="s">
        <v>7604</v>
      </c>
      <c r="D9680" s="463"/>
      <c r="E9680" s="294" t="s">
        <v>7729</v>
      </c>
    </row>
    <row r="9681" spans="1:5">
      <c r="A9681" s="463" t="s">
        <v>295</v>
      </c>
      <c r="B9681" s="463"/>
      <c r="C9681" s="463" t="s">
        <v>7604</v>
      </c>
      <c r="D9681" s="463"/>
      <c r="E9681" s="294" t="s">
        <v>7732</v>
      </c>
    </row>
    <row r="9682" spans="1:5">
      <c r="A9682" s="463" t="s">
        <v>295</v>
      </c>
      <c r="B9682" s="463"/>
      <c r="C9682" s="463" t="s">
        <v>7604</v>
      </c>
      <c r="D9682" s="463"/>
      <c r="E9682" s="294" t="s">
        <v>7734</v>
      </c>
    </row>
    <row r="9683" spans="1:5">
      <c r="A9683" s="463" t="s">
        <v>295</v>
      </c>
      <c r="B9683" s="463"/>
      <c r="C9683" s="463" t="s">
        <v>10743</v>
      </c>
      <c r="D9683" s="463"/>
      <c r="E9683" s="294" t="s">
        <v>8430</v>
      </c>
    </row>
    <row r="9684" spans="1:5">
      <c r="A9684" s="463" t="s">
        <v>295</v>
      </c>
      <c r="B9684" s="463"/>
      <c r="C9684" s="463" t="s">
        <v>10743</v>
      </c>
      <c r="D9684" s="463"/>
      <c r="E9684" s="294" t="s">
        <v>8451</v>
      </c>
    </row>
    <row r="9685" spans="1:5">
      <c r="A9685" s="463" t="s">
        <v>295</v>
      </c>
      <c r="B9685" s="463"/>
      <c r="C9685" s="463" t="s">
        <v>10741</v>
      </c>
      <c r="D9685" s="463"/>
      <c r="E9685" s="294" t="s">
        <v>8401</v>
      </c>
    </row>
    <row r="9686" spans="1:5">
      <c r="A9686" s="463" t="s">
        <v>295</v>
      </c>
      <c r="B9686" s="463"/>
      <c r="C9686" s="463" t="s">
        <v>7520</v>
      </c>
      <c r="D9686" s="463"/>
      <c r="E9686" s="294" t="s">
        <v>7550</v>
      </c>
    </row>
    <row r="9687" spans="1:5">
      <c r="A9687" s="463" t="s">
        <v>295</v>
      </c>
      <c r="B9687" s="463"/>
      <c r="C9687" s="463" t="s">
        <v>6975</v>
      </c>
      <c r="D9687" s="463"/>
      <c r="E9687" s="294" t="s">
        <v>7863</v>
      </c>
    </row>
    <row r="9688" spans="1:5">
      <c r="A9688" s="463" t="s">
        <v>295</v>
      </c>
      <c r="B9688" s="463"/>
      <c r="C9688" s="463" t="s">
        <v>2199</v>
      </c>
      <c r="D9688" s="463"/>
      <c r="E9688" s="294" t="s">
        <v>8079</v>
      </c>
    </row>
    <row r="9689" spans="1:5">
      <c r="A9689" s="463" t="s">
        <v>295</v>
      </c>
      <c r="B9689" s="463"/>
      <c r="C9689" s="463" t="s">
        <v>2199</v>
      </c>
      <c r="D9689" s="463"/>
      <c r="E9689" s="294" t="s">
        <v>2200</v>
      </c>
    </row>
    <row r="9690" spans="1:5">
      <c r="A9690" s="463" t="s">
        <v>295</v>
      </c>
      <c r="B9690" s="463"/>
      <c r="C9690" s="463" t="s">
        <v>7573</v>
      </c>
      <c r="D9690" s="463"/>
      <c r="E9690" s="294" t="s">
        <v>7597</v>
      </c>
    </row>
    <row r="9691" spans="1:5">
      <c r="A9691" s="463" t="s">
        <v>295</v>
      </c>
      <c r="B9691" s="463"/>
      <c r="C9691" s="463" t="s">
        <v>2199</v>
      </c>
      <c r="D9691" s="463"/>
      <c r="E9691" s="294" t="s">
        <v>8080</v>
      </c>
    </row>
    <row r="9692" spans="1:5">
      <c r="A9692" s="463" t="s">
        <v>295</v>
      </c>
      <c r="B9692" s="463"/>
      <c r="C9692" s="463" t="s">
        <v>2199</v>
      </c>
      <c r="D9692" s="463"/>
      <c r="E9692" s="294" t="s">
        <v>8082</v>
      </c>
    </row>
    <row r="9693" spans="1:5">
      <c r="A9693" s="463" t="s">
        <v>295</v>
      </c>
      <c r="B9693" s="463"/>
      <c r="C9693" s="463" t="s">
        <v>2199</v>
      </c>
      <c r="D9693" s="463"/>
      <c r="E9693" s="294" t="s">
        <v>8083</v>
      </c>
    </row>
    <row r="9694" spans="1:5">
      <c r="A9694" s="463" t="s">
        <v>295</v>
      </c>
      <c r="B9694" s="463"/>
      <c r="C9694" s="463" t="s">
        <v>10743</v>
      </c>
      <c r="D9694" s="463"/>
      <c r="E9694" s="294" t="s">
        <v>8552</v>
      </c>
    </row>
    <row r="9695" spans="1:5">
      <c r="A9695" s="463" t="s">
        <v>295</v>
      </c>
      <c r="B9695" s="463"/>
      <c r="C9695" s="463" t="s">
        <v>10743</v>
      </c>
      <c r="D9695" s="463"/>
      <c r="E9695" s="294" t="s">
        <v>8489</v>
      </c>
    </row>
    <row r="9696" spans="1:5">
      <c r="A9696" s="463" t="s">
        <v>295</v>
      </c>
      <c r="B9696" s="463"/>
      <c r="C9696" s="463" t="s">
        <v>2199</v>
      </c>
      <c r="D9696" s="463"/>
      <c r="E9696" s="294" t="s">
        <v>8084</v>
      </c>
    </row>
    <row r="9697" spans="1:5">
      <c r="A9697" s="463" t="s">
        <v>295</v>
      </c>
      <c r="B9697" s="463"/>
      <c r="C9697" s="463" t="s">
        <v>7781</v>
      </c>
      <c r="D9697" s="463"/>
      <c r="E9697" s="294" t="s">
        <v>7783</v>
      </c>
    </row>
    <row r="9698" spans="1:5">
      <c r="A9698" s="463" t="s">
        <v>295</v>
      </c>
      <c r="B9698" s="463"/>
      <c r="C9698" s="463" t="s">
        <v>10743</v>
      </c>
      <c r="D9698" s="463"/>
      <c r="E9698" s="294" t="s">
        <v>8553</v>
      </c>
    </row>
    <row r="9699" spans="1:5">
      <c r="A9699" s="463" t="s">
        <v>295</v>
      </c>
      <c r="B9699" s="463"/>
      <c r="C9699" s="463" t="s">
        <v>7604</v>
      </c>
      <c r="D9699" s="463"/>
      <c r="E9699" s="294" t="s">
        <v>7737</v>
      </c>
    </row>
    <row r="9700" spans="1:5">
      <c r="A9700" s="463" t="s">
        <v>295</v>
      </c>
      <c r="B9700" s="463"/>
      <c r="C9700" s="463"/>
      <c r="D9700" s="463"/>
      <c r="E9700" s="294" t="s">
        <v>7512</v>
      </c>
    </row>
    <row r="9701" spans="1:5">
      <c r="A9701" s="463" t="s">
        <v>295</v>
      </c>
      <c r="B9701" s="463"/>
      <c r="C9701" s="463" t="s">
        <v>7573</v>
      </c>
      <c r="D9701" s="463"/>
      <c r="E9701" s="294" t="s">
        <v>7598</v>
      </c>
    </row>
    <row r="9702" spans="1:5">
      <c r="A9702" s="463" t="s">
        <v>295</v>
      </c>
      <c r="B9702" s="463"/>
      <c r="C9702" s="463" t="s">
        <v>7781</v>
      </c>
      <c r="D9702" s="463"/>
      <c r="E9702" s="294" t="s">
        <v>7784</v>
      </c>
    </row>
    <row r="9703" spans="1:5">
      <c r="A9703" s="463" t="s">
        <v>295</v>
      </c>
      <c r="B9703" s="463"/>
      <c r="C9703" s="463" t="s">
        <v>10743</v>
      </c>
      <c r="D9703" s="463"/>
      <c r="E9703" s="294" t="s">
        <v>8452</v>
      </c>
    </row>
    <row r="9704" spans="1:5">
      <c r="A9704" s="463" t="s">
        <v>295</v>
      </c>
      <c r="B9704" s="463"/>
      <c r="C9704" s="463" t="s">
        <v>10743</v>
      </c>
      <c r="D9704" s="463"/>
      <c r="E9704" s="294" t="s">
        <v>8453</v>
      </c>
    </row>
    <row r="9705" spans="1:5">
      <c r="A9705" s="463" t="s">
        <v>295</v>
      </c>
      <c r="B9705" s="463"/>
      <c r="C9705" s="463" t="s">
        <v>10743</v>
      </c>
      <c r="D9705" s="463"/>
      <c r="E9705" s="294" t="s">
        <v>8454</v>
      </c>
    </row>
    <row r="9706" spans="1:5">
      <c r="A9706" s="463" t="s">
        <v>295</v>
      </c>
      <c r="B9706" s="463"/>
      <c r="C9706" s="463" t="s">
        <v>2199</v>
      </c>
      <c r="D9706" s="463"/>
      <c r="E9706" s="294" t="s">
        <v>8085</v>
      </c>
    </row>
    <row r="9707" spans="1:5">
      <c r="A9707" s="463" t="s">
        <v>295</v>
      </c>
      <c r="B9707" s="463"/>
      <c r="C9707" s="463" t="s">
        <v>2199</v>
      </c>
      <c r="D9707" s="463"/>
      <c r="E9707" s="294" t="s">
        <v>8066</v>
      </c>
    </row>
    <row r="9708" spans="1:5">
      <c r="A9708" s="463" t="s">
        <v>295</v>
      </c>
      <c r="B9708" s="463"/>
      <c r="C9708" s="463" t="s">
        <v>7604</v>
      </c>
      <c r="D9708" s="463"/>
      <c r="E9708" s="294" t="s">
        <v>7615</v>
      </c>
    </row>
    <row r="9709" spans="1:5">
      <c r="A9709" s="463" t="s">
        <v>295</v>
      </c>
      <c r="B9709" s="463"/>
      <c r="C9709" s="463" t="s">
        <v>10743</v>
      </c>
      <c r="D9709" s="463"/>
      <c r="E9709" s="294" t="s">
        <v>8455</v>
      </c>
    </row>
    <row r="9710" spans="1:5">
      <c r="A9710" s="463" t="s">
        <v>295</v>
      </c>
      <c r="B9710" s="463"/>
      <c r="C9710" s="463" t="s">
        <v>10743</v>
      </c>
      <c r="D9710" s="463"/>
      <c r="E9710" s="294" t="s">
        <v>8486</v>
      </c>
    </row>
    <row r="9711" spans="1:5">
      <c r="A9711" s="463" t="s">
        <v>295</v>
      </c>
      <c r="B9711" s="463"/>
      <c r="C9711" s="463" t="s">
        <v>10743</v>
      </c>
      <c r="D9711" s="463"/>
      <c r="E9711" s="294" t="s">
        <v>8417</v>
      </c>
    </row>
    <row r="9712" spans="1:5">
      <c r="A9712" s="463" t="s">
        <v>295</v>
      </c>
      <c r="B9712" s="463"/>
      <c r="C9712" s="463" t="s">
        <v>10743</v>
      </c>
      <c r="D9712" s="463"/>
      <c r="E9712" s="294" t="s">
        <v>8456</v>
      </c>
    </row>
    <row r="9713" spans="1:5">
      <c r="A9713" s="463" t="s">
        <v>295</v>
      </c>
      <c r="B9713" s="463"/>
      <c r="C9713" s="463" t="s">
        <v>2199</v>
      </c>
      <c r="D9713" s="463"/>
      <c r="E9713" s="294" t="s">
        <v>8086</v>
      </c>
    </row>
    <row r="9714" spans="1:5">
      <c r="A9714" s="463" t="s">
        <v>295</v>
      </c>
      <c r="B9714" s="463"/>
      <c r="C9714" s="463" t="s">
        <v>10743</v>
      </c>
      <c r="D9714" s="463"/>
      <c r="E9714" s="294" t="s">
        <v>8574</v>
      </c>
    </row>
    <row r="9715" spans="1:5">
      <c r="A9715" s="463" t="s">
        <v>295</v>
      </c>
      <c r="B9715" s="463"/>
      <c r="C9715" s="463" t="s">
        <v>2199</v>
      </c>
      <c r="D9715" s="463"/>
      <c r="E9715" s="294" t="s">
        <v>8087</v>
      </c>
    </row>
    <row r="9716" spans="1:5">
      <c r="A9716" s="463" t="s">
        <v>295</v>
      </c>
      <c r="B9716" s="463"/>
      <c r="C9716" s="463" t="s">
        <v>10743</v>
      </c>
      <c r="D9716" s="463"/>
      <c r="E9716" s="294" t="s">
        <v>8457</v>
      </c>
    </row>
    <row r="9717" spans="1:5">
      <c r="A9717" s="463" t="s">
        <v>295</v>
      </c>
      <c r="B9717" s="463"/>
      <c r="C9717" s="463" t="s">
        <v>2199</v>
      </c>
      <c r="D9717" s="463"/>
      <c r="E9717" s="294" t="s">
        <v>8088</v>
      </c>
    </row>
    <row r="9718" spans="1:5">
      <c r="A9718" s="463" t="s">
        <v>295</v>
      </c>
      <c r="B9718" s="463"/>
      <c r="C9718" s="463" t="s">
        <v>10743</v>
      </c>
      <c r="D9718" s="463"/>
      <c r="E9718" s="294" t="s">
        <v>8469</v>
      </c>
    </row>
    <row r="9719" spans="1:5">
      <c r="A9719" s="463" t="s">
        <v>295</v>
      </c>
      <c r="B9719" s="463"/>
      <c r="C9719" s="463" t="s">
        <v>6975</v>
      </c>
      <c r="D9719" s="463"/>
      <c r="E9719" s="294" t="s">
        <v>7842</v>
      </c>
    </row>
    <row r="9720" spans="1:5">
      <c r="A9720" s="463" t="s">
        <v>295</v>
      </c>
      <c r="B9720" s="463"/>
      <c r="C9720" s="463" t="s">
        <v>10743</v>
      </c>
      <c r="D9720" s="463"/>
      <c r="E9720" s="294" t="s">
        <v>8554</v>
      </c>
    </row>
    <row r="9721" spans="1:5">
      <c r="A9721" s="463" t="s">
        <v>295</v>
      </c>
      <c r="B9721" s="463"/>
      <c r="C9721" s="463" t="s">
        <v>10743</v>
      </c>
      <c r="D9721" s="463"/>
      <c r="E9721" s="294" t="s">
        <v>8555</v>
      </c>
    </row>
    <row r="9722" spans="1:5">
      <c r="A9722" s="463" t="s">
        <v>295</v>
      </c>
      <c r="B9722" s="463"/>
      <c r="C9722" s="463" t="s">
        <v>10743</v>
      </c>
      <c r="D9722" s="463"/>
      <c r="E9722" s="294" t="s">
        <v>8557</v>
      </c>
    </row>
    <row r="9723" spans="1:5">
      <c r="A9723" s="463" t="s">
        <v>295</v>
      </c>
      <c r="B9723" s="463"/>
      <c r="C9723" s="463" t="s">
        <v>10741</v>
      </c>
      <c r="D9723" s="463"/>
      <c r="E9723" s="294" t="s">
        <v>7566</v>
      </c>
    </row>
    <row r="9724" spans="1:5">
      <c r="A9724" s="463" t="s">
        <v>295</v>
      </c>
      <c r="B9724" s="463"/>
      <c r="C9724" s="463" t="s">
        <v>7781</v>
      </c>
      <c r="D9724" s="463"/>
      <c r="E9724" s="294" t="s">
        <v>7785</v>
      </c>
    </row>
    <row r="9725" spans="1:5">
      <c r="A9725" s="463" t="s">
        <v>295</v>
      </c>
      <c r="B9725" s="463"/>
      <c r="C9725" s="463" t="s">
        <v>10743</v>
      </c>
      <c r="D9725" s="463"/>
      <c r="E9725" s="294" t="s">
        <v>8458</v>
      </c>
    </row>
    <row r="9726" spans="1:5">
      <c r="A9726" s="463" t="s">
        <v>295</v>
      </c>
      <c r="B9726" s="463"/>
      <c r="C9726" s="463" t="s">
        <v>10743</v>
      </c>
      <c r="D9726" s="463"/>
      <c r="E9726" s="294" t="s">
        <v>8459</v>
      </c>
    </row>
    <row r="9727" spans="1:5">
      <c r="A9727" s="463" t="s">
        <v>295</v>
      </c>
      <c r="B9727" s="463"/>
      <c r="C9727" s="463" t="s">
        <v>10743</v>
      </c>
      <c r="D9727" s="463"/>
      <c r="E9727" s="294" t="s">
        <v>8460</v>
      </c>
    </row>
    <row r="9728" spans="1:5">
      <c r="A9728" s="463" t="s">
        <v>295</v>
      </c>
      <c r="B9728" s="463"/>
      <c r="C9728" s="463" t="s">
        <v>10743</v>
      </c>
      <c r="D9728" s="463"/>
      <c r="E9728" s="294" t="s">
        <v>8461</v>
      </c>
    </row>
    <row r="9729" spans="1:5">
      <c r="A9729" s="463" t="s">
        <v>295</v>
      </c>
      <c r="B9729" s="463"/>
      <c r="C9729" s="463" t="s">
        <v>10743</v>
      </c>
      <c r="D9729" s="463"/>
      <c r="E9729" s="294" t="s">
        <v>8462</v>
      </c>
    </row>
    <row r="9730" spans="1:5">
      <c r="A9730" s="463" t="s">
        <v>295</v>
      </c>
      <c r="B9730" s="463"/>
      <c r="C9730" s="463" t="s">
        <v>2199</v>
      </c>
      <c r="D9730" s="463"/>
      <c r="E9730" s="294" t="s">
        <v>8089</v>
      </c>
    </row>
    <row r="9731" spans="1:5">
      <c r="A9731" s="463" t="s">
        <v>295</v>
      </c>
      <c r="B9731" s="463"/>
      <c r="C9731" s="463" t="s">
        <v>2199</v>
      </c>
      <c r="D9731" s="463"/>
      <c r="E9731" s="294" t="s">
        <v>8076</v>
      </c>
    </row>
    <row r="9732" spans="1:5">
      <c r="A9732" s="463" t="s">
        <v>295</v>
      </c>
      <c r="B9732" s="463"/>
      <c r="C9732" s="463" t="s">
        <v>10741</v>
      </c>
      <c r="D9732" s="463"/>
      <c r="E9732" s="294" t="s">
        <v>7797</v>
      </c>
    </row>
    <row r="9733" spans="1:5">
      <c r="A9733" s="463" t="s">
        <v>295</v>
      </c>
      <c r="B9733" s="463"/>
      <c r="C9733" s="463" t="s">
        <v>7781</v>
      </c>
      <c r="D9733" s="463"/>
      <c r="E9733" s="294" t="s">
        <v>7794</v>
      </c>
    </row>
    <row r="9734" spans="1:5">
      <c r="A9734" s="463" t="s">
        <v>295</v>
      </c>
      <c r="B9734" s="463"/>
      <c r="C9734" s="463" t="s">
        <v>7573</v>
      </c>
      <c r="D9734" s="463"/>
      <c r="E9734" s="294" t="s">
        <v>5193</v>
      </c>
    </row>
    <row r="9735" spans="1:5">
      <c r="A9735" s="463" t="s">
        <v>295</v>
      </c>
      <c r="B9735" s="463"/>
      <c r="C9735" s="463" t="s">
        <v>10743</v>
      </c>
      <c r="D9735" s="463"/>
      <c r="E9735" s="294" t="s">
        <v>8579</v>
      </c>
    </row>
    <row r="9736" spans="1:5">
      <c r="A9736" s="463" t="s">
        <v>295</v>
      </c>
      <c r="B9736" s="463"/>
      <c r="C9736" s="463" t="s">
        <v>7781</v>
      </c>
      <c r="D9736" s="463"/>
      <c r="E9736" s="294" t="s">
        <v>7786</v>
      </c>
    </row>
    <row r="9737" spans="1:5">
      <c r="A9737" s="463" t="s">
        <v>295</v>
      </c>
      <c r="B9737" s="463"/>
      <c r="C9737" s="463" t="s">
        <v>7811</v>
      </c>
      <c r="D9737" s="463"/>
      <c r="E9737" s="294" t="s">
        <v>7832</v>
      </c>
    </row>
    <row r="9738" spans="1:5">
      <c r="A9738" s="463" t="s">
        <v>295</v>
      </c>
      <c r="B9738" s="463"/>
      <c r="C9738" s="463" t="s">
        <v>10743</v>
      </c>
      <c r="D9738" s="463"/>
      <c r="E9738" s="294" t="s">
        <v>8558</v>
      </c>
    </row>
    <row r="9739" spans="1:5">
      <c r="A9739" s="463" t="s">
        <v>295</v>
      </c>
      <c r="B9739" s="463"/>
      <c r="C9739" s="463" t="s">
        <v>10741</v>
      </c>
      <c r="D9739" s="463"/>
      <c r="E9739" s="294" t="s">
        <v>7567</v>
      </c>
    </row>
    <row r="9740" spans="1:5">
      <c r="A9740" s="463" t="s">
        <v>295</v>
      </c>
      <c r="B9740" s="463"/>
      <c r="C9740" s="463"/>
      <c r="D9740" s="463"/>
      <c r="E9740" s="294" t="s">
        <v>7513</v>
      </c>
    </row>
    <row r="9741" spans="1:5">
      <c r="A9741" s="463" t="s">
        <v>295</v>
      </c>
      <c r="B9741" s="463"/>
      <c r="C9741" s="463" t="s">
        <v>2199</v>
      </c>
      <c r="D9741" s="463"/>
      <c r="E9741" s="294" t="s">
        <v>8090</v>
      </c>
    </row>
    <row r="9742" spans="1:5">
      <c r="A9742" s="463" t="s">
        <v>295</v>
      </c>
      <c r="B9742" s="463"/>
      <c r="C9742" s="463" t="s">
        <v>2199</v>
      </c>
      <c r="D9742" s="463"/>
      <c r="E9742" s="294" t="s">
        <v>8091</v>
      </c>
    </row>
    <row r="9743" spans="1:5">
      <c r="A9743" s="463" t="s">
        <v>295</v>
      </c>
      <c r="B9743" s="463"/>
      <c r="C9743" s="463" t="s">
        <v>7520</v>
      </c>
      <c r="D9743" s="463"/>
      <c r="E9743" s="294" t="s">
        <v>7552</v>
      </c>
    </row>
    <row r="9744" spans="1:5">
      <c r="A9744" s="463" t="s">
        <v>295</v>
      </c>
      <c r="B9744" s="463"/>
      <c r="C9744" s="463" t="s">
        <v>2199</v>
      </c>
      <c r="D9744" s="463"/>
      <c r="E9744" s="294" t="s">
        <v>8092</v>
      </c>
    </row>
    <row r="9745" spans="1:5">
      <c r="A9745" s="463" t="s">
        <v>295</v>
      </c>
      <c r="B9745" s="463"/>
      <c r="C9745" s="463" t="s">
        <v>7811</v>
      </c>
      <c r="D9745" s="463"/>
      <c r="E9745" s="294" t="s">
        <v>7828</v>
      </c>
    </row>
    <row r="9746" spans="1:5">
      <c r="A9746" s="463" t="s">
        <v>295</v>
      </c>
      <c r="B9746" s="463"/>
      <c r="C9746" s="463" t="s">
        <v>2199</v>
      </c>
      <c r="D9746" s="463"/>
      <c r="E9746" s="294" t="s">
        <v>8093</v>
      </c>
    </row>
    <row r="9747" spans="1:5">
      <c r="A9747" s="463" t="s">
        <v>295</v>
      </c>
      <c r="B9747" s="463"/>
      <c r="C9747" s="463" t="s">
        <v>10743</v>
      </c>
      <c r="D9747" s="463"/>
      <c r="E9747" s="294" t="s">
        <v>8559</v>
      </c>
    </row>
    <row r="9748" spans="1:5">
      <c r="A9748" s="463" t="s">
        <v>295</v>
      </c>
      <c r="B9748" s="463"/>
      <c r="C9748" s="463" t="s">
        <v>7811</v>
      </c>
      <c r="D9748" s="463"/>
      <c r="E9748" s="294" t="s">
        <v>7833</v>
      </c>
    </row>
    <row r="9749" spans="1:5">
      <c r="A9749" s="463" t="s">
        <v>295</v>
      </c>
      <c r="B9749" s="463"/>
      <c r="C9749" s="463" t="s">
        <v>7869</v>
      </c>
      <c r="D9749" s="463"/>
      <c r="E9749" s="294" t="s">
        <v>7882</v>
      </c>
    </row>
    <row r="9750" spans="1:5">
      <c r="A9750" s="463" t="s">
        <v>295</v>
      </c>
      <c r="B9750" s="463"/>
      <c r="C9750" s="463" t="s">
        <v>7869</v>
      </c>
      <c r="D9750" s="463"/>
      <c r="E9750" s="294" t="s">
        <v>7870</v>
      </c>
    </row>
    <row r="9751" spans="1:5">
      <c r="A9751" s="463" t="s">
        <v>295</v>
      </c>
      <c r="B9751" s="463"/>
      <c r="C9751" s="463" t="s">
        <v>7869</v>
      </c>
      <c r="D9751" s="463"/>
      <c r="E9751" s="294" t="s">
        <v>7883</v>
      </c>
    </row>
    <row r="9752" spans="1:5">
      <c r="A9752" s="463" t="s">
        <v>295</v>
      </c>
      <c r="B9752" s="463"/>
      <c r="C9752" s="463" t="s">
        <v>10741</v>
      </c>
      <c r="D9752" s="463"/>
      <c r="E9752" s="294" t="s">
        <v>10742</v>
      </c>
    </row>
    <row r="9753" spans="1:5">
      <c r="A9753" s="463" t="s">
        <v>295</v>
      </c>
      <c r="B9753" s="463"/>
      <c r="C9753" s="463" t="s">
        <v>6975</v>
      </c>
      <c r="D9753" s="463"/>
      <c r="E9753" s="294" t="s">
        <v>7848</v>
      </c>
    </row>
    <row r="9754" spans="1:5">
      <c r="A9754" s="463" t="s">
        <v>295</v>
      </c>
      <c r="B9754" s="463"/>
      <c r="C9754" s="463" t="s">
        <v>7604</v>
      </c>
      <c r="D9754" s="463"/>
      <c r="E9754" s="294" t="s">
        <v>7722</v>
      </c>
    </row>
    <row r="9755" spans="1:5">
      <c r="A9755" s="463" t="s">
        <v>295</v>
      </c>
      <c r="B9755" s="463"/>
      <c r="C9755" s="463" t="s">
        <v>7604</v>
      </c>
      <c r="D9755" s="463"/>
      <c r="E9755" s="294" t="s">
        <v>7612</v>
      </c>
    </row>
    <row r="9756" spans="1:5">
      <c r="A9756" s="463" t="s">
        <v>295</v>
      </c>
      <c r="B9756" s="463"/>
      <c r="C9756" s="463" t="s">
        <v>7604</v>
      </c>
      <c r="D9756" s="463"/>
      <c r="E9756" s="294" t="s">
        <v>7738</v>
      </c>
    </row>
    <row r="9757" spans="1:5">
      <c r="A9757" s="463" t="s">
        <v>295</v>
      </c>
      <c r="B9757" s="463"/>
      <c r="C9757" s="463" t="s">
        <v>7604</v>
      </c>
      <c r="D9757" s="463"/>
      <c r="E9757" s="294" t="s">
        <v>7733</v>
      </c>
    </row>
    <row r="9758" spans="1:5">
      <c r="A9758" s="463" t="s">
        <v>295</v>
      </c>
      <c r="B9758" s="463"/>
      <c r="C9758" s="463" t="s">
        <v>10743</v>
      </c>
      <c r="D9758" s="463"/>
      <c r="E9758" s="294" t="s">
        <v>8560</v>
      </c>
    </row>
    <row r="9759" spans="1:5">
      <c r="A9759" s="463" t="s">
        <v>295</v>
      </c>
      <c r="B9759" s="463"/>
      <c r="C9759" s="463" t="s">
        <v>7604</v>
      </c>
      <c r="D9759" s="463"/>
      <c r="E9759" s="294" t="s">
        <v>7723</v>
      </c>
    </row>
    <row r="9760" spans="1:5">
      <c r="A9760" s="463" t="s">
        <v>295</v>
      </c>
      <c r="B9760" s="463"/>
      <c r="C9760" s="463" t="s">
        <v>2199</v>
      </c>
      <c r="D9760" s="463"/>
      <c r="E9760" s="294" t="s">
        <v>8094</v>
      </c>
    </row>
    <row r="9761" spans="1:5">
      <c r="A9761" s="463" t="s">
        <v>295</v>
      </c>
      <c r="B9761" s="463"/>
      <c r="C9761" s="463" t="s">
        <v>7604</v>
      </c>
      <c r="D9761" s="463"/>
      <c r="E9761" s="294" t="s">
        <v>7739</v>
      </c>
    </row>
    <row r="9762" spans="1:5">
      <c r="A9762" s="463" t="s">
        <v>295</v>
      </c>
      <c r="B9762" s="463"/>
      <c r="C9762" s="463" t="s">
        <v>7604</v>
      </c>
      <c r="D9762" s="463"/>
      <c r="E9762" s="294" t="s">
        <v>7620</v>
      </c>
    </row>
    <row r="9763" spans="1:5">
      <c r="A9763" s="463" t="s">
        <v>295</v>
      </c>
      <c r="B9763" s="463"/>
      <c r="C9763" s="463" t="s">
        <v>10741</v>
      </c>
      <c r="D9763" s="463"/>
      <c r="E9763" s="294" t="s">
        <v>7798</v>
      </c>
    </row>
    <row r="9764" spans="1:5">
      <c r="A9764" s="463" t="s">
        <v>295</v>
      </c>
      <c r="B9764" s="463"/>
      <c r="C9764" s="463" t="s">
        <v>2199</v>
      </c>
      <c r="D9764" s="463"/>
      <c r="E9764" s="294" t="s">
        <v>8113</v>
      </c>
    </row>
    <row r="9765" spans="1:5">
      <c r="A9765" s="463" t="s">
        <v>295</v>
      </c>
      <c r="B9765" s="463"/>
      <c r="C9765" s="463" t="s">
        <v>7781</v>
      </c>
      <c r="D9765" s="463"/>
      <c r="E9765" s="294" t="s">
        <v>7787</v>
      </c>
    </row>
    <row r="9766" spans="1:5">
      <c r="A9766" s="463" t="s">
        <v>295</v>
      </c>
      <c r="B9766" s="463"/>
      <c r="C9766" s="463" t="s">
        <v>10743</v>
      </c>
      <c r="D9766" s="463"/>
      <c r="E9766" s="294" t="s">
        <v>8463</v>
      </c>
    </row>
    <row r="9767" spans="1:5">
      <c r="A9767" s="463" t="s">
        <v>295</v>
      </c>
      <c r="B9767" s="463"/>
      <c r="C9767" s="463" t="s">
        <v>7573</v>
      </c>
      <c r="D9767" s="463"/>
      <c r="E9767" s="294" t="s">
        <v>7599</v>
      </c>
    </row>
    <row r="9768" spans="1:5">
      <c r="A9768" s="463" t="s">
        <v>295</v>
      </c>
      <c r="B9768" s="463"/>
      <c r="C9768" s="463" t="s">
        <v>7811</v>
      </c>
      <c r="D9768" s="463"/>
      <c r="E9768" s="294" t="s">
        <v>7835</v>
      </c>
    </row>
    <row r="9769" spans="1:5">
      <c r="A9769" s="463" t="s">
        <v>295</v>
      </c>
      <c r="B9769" s="463"/>
      <c r="C9769" s="463" t="s">
        <v>2199</v>
      </c>
      <c r="D9769" s="463"/>
      <c r="E9769" s="294" t="s">
        <v>8009</v>
      </c>
    </row>
    <row r="9770" spans="1:5">
      <c r="A9770" s="463" t="s">
        <v>295</v>
      </c>
      <c r="B9770" s="463"/>
      <c r="C9770" s="463" t="s">
        <v>2199</v>
      </c>
      <c r="D9770" s="463"/>
      <c r="E9770" s="294" t="s">
        <v>7928</v>
      </c>
    </row>
    <row r="9771" spans="1:5">
      <c r="A9771" s="463" t="s">
        <v>295</v>
      </c>
      <c r="B9771" s="463"/>
      <c r="C9771" s="463" t="s">
        <v>7604</v>
      </c>
      <c r="D9771" s="463"/>
      <c r="E9771" s="294" t="s">
        <v>7741</v>
      </c>
    </row>
    <row r="9772" spans="1:5">
      <c r="A9772" s="463" t="s">
        <v>295</v>
      </c>
      <c r="B9772" s="463"/>
      <c r="C9772" s="463" t="s">
        <v>7520</v>
      </c>
      <c r="D9772" s="463"/>
      <c r="E9772" s="294" t="s">
        <v>7553</v>
      </c>
    </row>
    <row r="9773" spans="1:5">
      <c r="A9773" s="463" t="s">
        <v>295</v>
      </c>
      <c r="B9773" s="463"/>
      <c r="C9773" s="463"/>
      <c r="D9773" s="463"/>
      <c r="E9773" s="294" t="s">
        <v>7498</v>
      </c>
    </row>
    <row r="9774" spans="1:5">
      <c r="A9774" s="463" t="s">
        <v>295</v>
      </c>
      <c r="B9774" s="463"/>
      <c r="C9774" s="463" t="s">
        <v>10741</v>
      </c>
      <c r="D9774" s="463"/>
      <c r="E9774" s="294" t="s">
        <v>7568</v>
      </c>
    </row>
    <row r="9775" spans="1:5">
      <c r="A9775" s="463" t="s">
        <v>295</v>
      </c>
      <c r="B9775" s="463"/>
      <c r="C9775" s="463" t="s">
        <v>10743</v>
      </c>
      <c r="D9775" s="463"/>
      <c r="E9775" s="294" t="s">
        <v>8580</v>
      </c>
    </row>
    <row r="9776" spans="1:5">
      <c r="A9776" s="463" t="s">
        <v>295</v>
      </c>
      <c r="B9776" s="463"/>
      <c r="C9776" s="463" t="s">
        <v>7781</v>
      </c>
      <c r="D9776" s="463"/>
      <c r="E9776" s="294" t="s">
        <v>7788</v>
      </c>
    </row>
    <row r="9777" spans="1:5">
      <c r="A9777" s="463" t="s">
        <v>295</v>
      </c>
      <c r="B9777" s="463"/>
      <c r="C9777" s="463" t="s">
        <v>2199</v>
      </c>
      <c r="D9777" s="463"/>
      <c r="E9777" s="294" t="s">
        <v>8097</v>
      </c>
    </row>
    <row r="9778" spans="1:5">
      <c r="A9778" s="463" t="s">
        <v>295</v>
      </c>
      <c r="B9778" s="463"/>
      <c r="C9778" s="463" t="s">
        <v>7750</v>
      </c>
      <c r="D9778" s="463"/>
      <c r="E9778" s="294" t="s">
        <v>7775</v>
      </c>
    </row>
    <row r="9779" spans="1:5">
      <c r="A9779" s="463" t="s">
        <v>295</v>
      </c>
      <c r="B9779" s="463"/>
      <c r="C9779" s="463" t="s">
        <v>7750</v>
      </c>
      <c r="D9779" s="463"/>
      <c r="E9779" s="294" t="s">
        <v>7776</v>
      </c>
    </row>
    <row r="9780" spans="1:5">
      <c r="A9780" s="463" t="s">
        <v>295</v>
      </c>
      <c r="B9780" s="463"/>
      <c r="C9780" s="463" t="s">
        <v>2199</v>
      </c>
      <c r="D9780" s="463"/>
      <c r="E9780" s="294" t="s">
        <v>7954</v>
      </c>
    </row>
    <row r="9781" spans="1:5">
      <c r="A9781" s="463" t="s">
        <v>295</v>
      </c>
      <c r="B9781" s="463"/>
      <c r="C9781" s="463" t="s">
        <v>7520</v>
      </c>
      <c r="D9781" s="463"/>
      <c r="E9781" s="294" t="s">
        <v>7551</v>
      </c>
    </row>
    <row r="9782" spans="1:5">
      <c r="A9782" s="463" t="s">
        <v>295</v>
      </c>
      <c r="B9782" s="463"/>
      <c r="C9782" s="463" t="s">
        <v>6975</v>
      </c>
      <c r="D9782" s="463"/>
      <c r="E9782" s="294" t="s">
        <v>7867</v>
      </c>
    </row>
    <row r="9783" spans="1:5">
      <c r="A9783" s="463" t="s">
        <v>295</v>
      </c>
      <c r="B9783" s="463"/>
      <c r="C9783" s="463" t="s">
        <v>2199</v>
      </c>
      <c r="D9783" s="463"/>
      <c r="E9783" s="294" t="s">
        <v>8050</v>
      </c>
    </row>
    <row r="9784" spans="1:5">
      <c r="A9784" s="463" t="s">
        <v>295</v>
      </c>
      <c r="B9784" s="463"/>
      <c r="C9784" s="463" t="s">
        <v>7811</v>
      </c>
      <c r="D9784" s="463"/>
      <c r="E9784" s="294" t="s">
        <v>7818</v>
      </c>
    </row>
    <row r="9785" spans="1:5">
      <c r="A9785" s="463" t="s">
        <v>295</v>
      </c>
      <c r="B9785" s="463"/>
      <c r="C9785" s="463" t="s">
        <v>7869</v>
      </c>
      <c r="D9785" s="463"/>
      <c r="E9785" s="294" t="s">
        <v>7884</v>
      </c>
    </row>
    <row r="9786" spans="1:5">
      <c r="A9786" s="463" t="s">
        <v>295</v>
      </c>
      <c r="B9786" s="463"/>
      <c r="C9786" s="463" t="s">
        <v>10743</v>
      </c>
      <c r="D9786" s="463"/>
      <c r="E9786" s="294" t="s">
        <v>8575</v>
      </c>
    </row>
    <row r="9787" spans="1:5">
      <c r="A9787" s="463" t="s">
        <v>295</v>
      </c>
      <c r="B9787" s="463"/>
      <c r="C9787" s="463" t="s">
        <v>2199</v>
      </c>
      <c r="D9787" s="463"/>
      <c r="E9787" s="294" t="s">
        <v>8098</v>
      </c>
    </row>
    <row r="9788" spans="1:5">
      <c r="A9788" s="463" t="s">
        <v>295</v>
      </c>
      <c r="B9788" s="463"/>
      <c r="C9788" s="463" t="s">
        <v>10741</v>
      </c>
      <c r="D9788" s="463"/>
      <c r="E9788" s="294" t="s">
        <v>8402</v>
      </c>
    </row>
    <row r="9789" spans="1:5">
      <c r="A9789" s="463" t="s">
        <v>295</v>
      </c>
      <c r="B9789" s="463"/>
      <c r="C9789" s="463" t="s">
        <v>7604</v>
      </c>
      <c r="D9789" s="463"/>
      <c r="E9789" s="294" t="s">
        <v>7743</v>
      </c>
    </row>
    <row r="9790" spans="1:5">
      <c r="A9790" s="463" t="s">
        <v>295</v>
      </c>
      <c r="B9790" s="463"/>
      <c r="C9790" s="463" t="s">
        <v>7604</v>
      </c>
      <c r="D9790" s="463"/>
      <c r="E9790" s="294" t="s">
        <v>7744</v>
      </c>
    </row>
    <row r="9791" spans="1:5">
      <c r="A9791" s="463" t="s">
        <v>295</v>
      </c>
      <c r="B9791" s="463"/>
      <c r="C9791" s="463"/>
      <c r="D9791" s="463"/>
      <c r="E9791" s="294" t="s">
        <v>7517</v>
      </c>
    </row>
    <row r="9792" spans="1:5">
      <c r="A9792" s="463" t="s">
        <v>295</v>
      </c>
      <c r="B9792" s="463"/>
      <c r="C9792" s="463" t="s">
        <v>7604</v>
      </c>
      <c r="D9792" s="463"/>
      <c r="E9792" s="294" t="s">
        <v>7745</v>
      </c>
    </row>
    <row r="9793" spans="1:5">
      <c r="A9793" s="463" t="s">
        <v>295</v>
      </c>
      <c r="B9793" s="463"/>
      <c r="C9793" s="463" t="s">
        <v>10743</v>
      </c>
      <c r="D9793" s="463"/>
      <c r="E9793" s="294" t="s">
        <v>8499</v>
      </c>
    </row>
    <row r="9794" spans="1:5">
      <c r="A9794" s="463" t="s">
        <v>295</v>
      </c>
      <c r="B9794" s="463"/>
      <c r="C9794" s="463"/>
      <c r="D9794" s="463"/>
      <c r="E9794" s="294" t="s">
        <v>7499</v>
      </c>
    </row>
    <row r="9795" spans="1:5">
      <c r="A9795" s="463" t="s">
        <v>295</v>
      </c>
      <c r="B9795" s="463"/>
      <c r="C9795" s="463" t="s">
        <v>7750</v>
      </c>
      <c r="D9795" s="463"/>
      <c r="E9795" s="294" t="s">
        <v>7773</v>
      </c>
    </row>
    <row r="9796" spans="1:5">
      <c r="A9796" s="463" t="s">
        <v>295</v>
      </c>
      <c r="B9796" s="463"/>
      <c r="C9796" s="463" t="s">
        <v>7869</v>
      </c>
      <c r="D9796" s="463"/>
      <c r="E9796" s="294" t="s">
        <v>7888</v>
      </c>
    </row>
    <row r="9797" spans="1:5">
      <c r="A9797" s="463" t="s">
        <v>295</v>
      </c>
      <c r="B9797" s="463"/>
      <c r="C9797" s="463" t="s">
        <v>10743</v>
      </c>
      <c r="D9797" s="463"/>
      <c r="E9797" s="294" t="s">
        <v>8488</v>
      </c>
    </row>
    <row r="9798" spans="1:5">
      <c r="A9798" s="463" t="s">
        <v>295</v>
      </c>
      <c r="B9798" s="463"/>
      <c r="C9798" s="463" t="s">
        <v>2199</v>
      </c>
      <c r="D9798" s="463"/>
      <c r="E9798" s="294" t="s">
        <v>8101</v>
      </c>
    </row>
    <row r="9799" spans="1:5">
      <c r="A9799" s="463" t="s">
        <v>295</v>
      </c>
      <c r="B9799" s="463"/>
      <c r="C9799" s="463" t="s">
        <v>7811</v>
      </c>
      <c r="D9799" s="463"/>
      <c r="E9799" s="294" t="s">
        <v>10747</v>
      </c>
    </row>
    <row r="9800" spans="1:5">
      <c r="A9800" s="463" t="s">
        <v>295</v>
      </c>
      <c r="B9800" s="463"/>
      <c r="C9800" s="463" t="s">
        <v>10743</v>
      </c>
      <c r="D9800" s="463"/>
      <c r="E9800" s="294" t="s">
        <v>8561</v>
      </c>
    </row>
    <row r="9801" spans="1:5">
      <c r="A9801" s="463" t="s">
        <v>295</v>
      </c>
      <c r="B9801" s="463"/>
      <c r="C9801" s="463" t="s">
        <v>7869</v>
      </c>
      <c r="D9801" s="463"/>
      <c r="E9801" s="294" t="s">
        <v>7889</v>
      </c>
    </row>
    <row r="9802" spans="1:5">
      <c r="A9802" s="463" t="s">
        <v>295</v>
      </c>
      <c r="B9802" s="463"/>
      <c r="C9802" s="463" t="s">
        <v>2199</v>
      </c>
      <c r="D9802" s="463"/>
      <c r="E9802" s="294" t="s">
        <v>8099</v>
      </c>
    </row>
    <row r="9803" spans="1:5">
      <c r="A9803" s="463" t="s">
        <v>295</v>
      </c>
      <c r="B9803" s="463"/>
      <c r="C9803" s="463" t="s">
        <v>7604</v>
      </c>
      <c r="D9803" s="463"/>
      <c r="E9803" s="294" t="s">
        <v>7746</v>
      </c>
    </row>
    <row r="9804" spans="1:5">
      <c r="A9804" s="463" t="s">
        <v>295</v>
      </c>
      <c r="B9804" s="463"/>
      <c r="C9804" s="463" t="s">
        <v>7520</v>
      </c>
      <c r="D9804" s="463"/>
      <c r="E9804" s="294" t="s">
        <v>2015</v>
      </c>
    </row>
    <row r="9805" spans="1:5">
      <c r="A9805" s="463" t="s">
        <v>295</v>
      </c>
      <c r="B9805" s="463"/>
      <c r="C9805" s="463"/>
      <c r="D9805" s="463"/>
      <c r="E9805" s="294" t="s">
        <v>7514</v>
      </c>
    </row>
    <row r="9806" spans="1:5">
      <c r="A9806" s="463" t="s">
        <v>295</v>
      </c>
      <c r="B9806" s="463"/>
      <c r="C9806" s="463" t="s">
        <v>2199</v>
      </c>
      <c r="D9806" s="463"/>
      <c r="E9806" s="294" t="s">
        <v>7903</v>
      </c>
    </row>
    <row r="9807" spans="1:5">
      <c r="A9807" s="463" t="s">
        <v>295</v>
      </c>
      <c r="B9807" s="463"/>
      <c r="C9807" s="463" t="s">
        <v>10741</v>
      </c>
      <c r="D9807" s="463"/>
      <c r="E9807" s="294" t="s">
        <v>7572</v>
      </c>
    </row>
    <row r="9808" spans="1:5">
      <c r="A9808" s="463" t="s">
        <v>295</v>
      </c>
      <c r="B9808" s="463"/>
      <c r="C9808" s="463" t="s">
        <v>7520</v>
      </c>
      <c r="D9808" s="463"/>
      <c r="E9808" s="294" t="s">
        <v>7554</v>
      </c>
    </row>
    <row r="9809" spans="1:5">
      <c r="A9809" s="463" t="s">
        <v>295</v>
      </c>
      <c r="B9809" s="463"/>
      <c r="C9809" s="463" t="s">
        <v>2199</v>
      </c>
      <c r="D9809" s="463"/>
      <c r="E9809" s="294" t="s">
        <v>7908</v>
      </c>
    </row>
    <row r="9810" spans="1:5">
      <c r="A9810" s="463" t="s">
        <v>295</v>
      </c>
      <c r="B9810" s="463"/>
      <c r="C9810" s="463" t="s">
        <v>2199</v>
      </c>
      <c r="D9810" s="463"/>
      <c r="E9810" s="294" t="s">
        <v>8046</v>
      </c>
    </row>
    <row r="9811" spans="1:5">
      <c r="A9811" s="463" t="s">
        <v>295</v>
      </c>
      <c r="B9811" s="463"/>
      <c r="C9811" s="463" t="s">
        <v>10743</v>
      </c>
      <c r="D9811" s="463"/>
      <c r="E9811" s="294" t="s">
        <v>8562</v>
      </c>
    </row>
    <row r="9812" spans="1:5">
      <c r="A9812" s="463" t="s">
        <v>295</v>
      </c>
      <c r="B9812" s="463"/>
      <c r="C9812" s="463" t="s">
        <v>2199</v>
      </c>
      <c r="D9812" s="463"/>
      <c r="E9812" s="294" t="s">
        <v>8102</v>
      </c>
    </row>
    <row r="9813" spans="1:5">
      <c r="A9813" s="463" t="s">
        <v>295</v>
      </c>
      <c r="B9813" s="463"/>
      <c r="C9813" s="463" t="s">
        <v>7811</v>
      </c>
      <c r="D9813" s="463"/>
      <c r="E9813" s="294" t="s">
        <v>7834</v>
      </c>
    </row>
    <row r="9814" spans="1:5">
      <c r="A9814" s="463" t="s">
        <v>295</v>
      </c>
      <c r="B9814" s="463"/>
      <c r="C9814" s="463" t="s">
        <v>10743</v>
      </c>
      <c r="D9814" s="463"/>
      <c r="E9814" s="294" t="s">
        <v>8490</v>
      </c>
    </row>
    <row r="9815" spans="1:5">
      <c r="A9815" s="463" t="s">
        <v>295</v>
      </c>
      <c r="B9815" s="463"/>
      <c r="C9815" s="463" t="s">
        <v>10743</v>
      </c>
      <c r="D9815" s="463"/>
      <c r="E9815" s="294" t="s">
        <v>8541</v>
      </c>
    </row>
    <row r="9816" spans="1:5">
      <c r="A9816" s="463" t="s">
        <v>295</v>
      </c>
      <c r="B9816" s="463"/>
      <c r="C9816" s="463" t="s">
        <v>10741</v>
      </c>
      <c r="D9816" s="463"/>
      <c r="E9816" s="294" t="s">
        <v>7569</v>
      </c>
    </row>
    <row r="9817" spans="1:5">
      <c r="A9817" s="463" t="s">
        <v>295</v>
      </c>
      <c r="B9817" s="463"/>
      <c r="C9817" s="463" t="s">
        <v>10743</v>
      </c>
      <c r="D9817" s="463"/>
      <c r="E9817" s="294" t="s">
        <v>8418</v>
      </c>
    </row>
    <row r="9818" spans="1:5">
      <c r="A9818" s="463" t="s">
        <v>295</v>
      </c>
      <c r="B9818" s="463"/>
      <c r="C9818" s="463" t="s">
        <v>10743</v>
      </c>
      <c r="D9818" s="463"/>
      <c r="E9818" s="294" t="s">
        <v>8563</v>
      </c>
    </row>
    <row r="9819" spans="1:5">
      <c r="A9819" s="463" t="s">
        <v>295</v>
      </c>
      <c r="B9819" s="463"/>
      <c r="C9819" s="463" t="s">
        <v>10743</v>
      </c>
      <c r="D9819" s="463"/>
      <c r="E9819" s="294" t="s">
        <v>8464</v>
      </c>
    </row>
    <row r="9820" spans="1:5">
      <c r="A9820" s="463" t="s">
        <v>295</v>
      </c>
      <c r="B9820" s="463"/>
      <c r="C9820" s="463" t="s">
        <v>10741</v>
      </c>
      <c r="D9820" s="463"/>
      <c r="E9820" s="294" t="s">
        <v>7386</v>
      </c>
    </row>
    <row r="9821" spans="1:5">
      <c r="A9821" s="463" t="s">
        <v>295</v>
      </c>
      <c r="B9821" s="463"/>
      <c r="C9821" s="463" t="s">
        <v>2199</v>
      </c>
      <c r="D9821" s="463"/>
      <c r="E9821" s="294" t="s">
        <v>5795</v>
      </c>
    </row>
    <row r="9822" spans="1:5">
      <c r="A9822" s="463" t="s">
        <v>295</v>
      </c>
      <c r="B9822" s="463"/>
      <c r="C9822" s="463" t="s">
        <v>7573</v>
      </c>
      <c r="D9822" s="463"/>
      <c r="E9822" s="294" t="s">
        <v>7600</v>
      </c>
    </row>
    <row r="9823" spans="1:5">
      <c r="A9823" s="463" t="s">
        <v>295</v>
      </c>
      <c r="B9823" s="463"/>
      <c r="C9823" s="463" t="s">
        <v>7750</v>
      </c>
      <c r="D9823" s="463"/>
      <c r="E9823" s="294" t="s">
        <v>7764</v>
      </c>
    </row>
    <row r="9824" spans="1:5">
      <c r="A9824" s="463" t="s">
        <v>295</v>
      </c>
      <c r="B9824" s="463"/>
      <c r="C9824" s="463" t="s">
        <v>10743</v>
      </c>
      <c r="D9824" s="463"/>
      <c r="E9824" s="294" t="s">
        <v>8583</v>
      </c>
    </row>
    <row r="9825" spans="1:5">
      <c r="A9825" s="463" t="s">
        <v>295</v>
      </c>
      <c r="B9825" s="463"/>
      <c r="C9825" s="463" t="s">
        <v>7750</v>
      </c>
      <c r="D9825" s="463"/>
      <c r="E9825" s="294" t="s">
        <v>7774</v>
      </c>
    </row>
    <row r="9826" spans="1:5">
      <c r="A9826" s="463" t="s">
        <v>295</v>
      </c>
      <c r="B9826" s="463"/>
      <c r="C9826" s="463" t="s">
        <v>2199</v>
      </c>
      <c r="D9826" s="463"/>
      <c r="E9826" s="294" t="s">
        <v>8104</v>
      </c>
    </row>
    <row r="9827" spans="1:5">
      <c r="A9827" s="463" t="s">
        <v>295</v>
      </c>
      <c r="B9827" s="463"/>
      <c r="C9827" s="463" t="s">
        <v>10743</v>
      </c>
      <c r="D9827" s="463"/>
      <c r="E9827" s="294" t="s">
        <v>10745</v>
      </c>
    </row>
    <row r="9828" spans="1:5">
      <c r="A9828" s="463" t="s">
        <v>295</v>
      </c>
      <c r="B9828" s="463"/>
      <c r="C9828" s="463" t="s">
        <v>10743</v>
      </c>
      <c r="D9828" s="463"/>
      <c r="E9828" s="294" t="s">
        <v>8564</v>
      </c>
    </row>
    <row r="9829" spans="1:5">
      <c r="A9829" s="463" t="s">
        <v>295</v>
      </c>
      <c r="B9829" s="463"/>
      <c r="C9829" s="463" t="s">
        <v>10743</v>
      </c>
      <c r="D9829" s="463"/>
      <c r="E9829" s="294" t="s">
        <v>8565</v>
      </c>
    </row>
    <row r="9830" spans="1:5">
      <c r="A9830" s="463" t="s">
        <v>295</v>
      </c>
      <c r="B9830" s="463"/>
      <c r="C9830" s="463" t="s">
        <v>7573</v>
      </c>
      <c r="D9830" s="463"/>
      <c r="E9830" s="294" t="s">
        <v>7601</v>
      </c>
    </row>
    <row r="9831" spans="1:5">
      <c r="A9831" s="463" t="s">
        <v>295</v>
      </c>
      <c r="B9831" s="463"/>
      <c r="C9831" s="463" t="s">
        <v>2199</v>
      </c>
      <c r="D9831" s="463"/>
      <c r="E9831" s="294" t="s">
        <v>8106</v>
      </c>
    </row>
    <row r="9832" spans="1:5">
      <c r="A9832" s="463" t="s">
        <v>295</v>
      </c>
      <c r="B9832" s="463"/>
      <c r="C9832" s="463" t="s">
        <v>7811</v>
      </c>
      <c r="D9832" s="463"/>
      <c r="E9832" s="294" t="s">
        <v>7812</v>
      </c>
    </row>
    <row r="9833" spans="1:5">
      <c r="A9833" s="463" t="s">
        <v>295</v>
      </c>
      <c r="B9833" s="463"/>
      <c r="C9833" s="463" t="s">
        <v>10741</v>
      </c>
      <c r="D9833" s="463"/>
      <c r="E9833" s="294" t="s">
        <v>7570</v>
      </c>
    </row>
    <row r="9834" spans="1:5">
      <c r="A9834" s="463" t="s">
        <v>295</v>
      </c>
      <c r="B9834" s="463"/>
      <c r="C9834" s="463" t="s">
        <v>7811</v>
      </c>
      <c r="D9834" s="463"/>
      <c r="E9834" s="294" t="s">
        <v>7836</v>
      </c>
    </row>
    <row r="9835" spans="1:5">
      <c r="A9835" s="463" t="s">
        <v>295</v>
      </c>
      <c r="B9835" s="463"/>
      <c r="C9835" s="463" t="s">
        <v>2199</v>
      </c>
      <c r="D9835" s="463"/>
      <c r="E9835" s="294" t="s">
        <v>8107</v>
      </c>
    </row>
    <row r="9836" spans="1:5">
      <c r="A9836" s="463" t="s">
        <v>295</v>
      </c>
      <c r="B9836" s="463"/>
      <c r="C9836" s="463" t="s">
        <v>2199</v>
      </c>
      <c r="D9836" s="463"/>
      <c r="E9836" s="294" t="s">
        <v>8073</v>
      </c>
    </row>
    <row r="9837" spans="1:5">
      <c r="A9837" s="463" t="s">
        <v>295</v>
      </c>
      <c r="B9837" s="463"/>
      <c r="C9837" s="463" t="s">
        <v>2199</v>
      </c>
      <c r="D9837" s="463"/>
      <c r="E9837" s="294" t="s">
        <v>8110</v>
      </c>
    </row>
    <row r="9838" spans="1:5">
      <c r="A9838" s="463" t="s">
        <v>295</v>
      </c>
      <c r="B9838" s="463"/>
      <c r="C9838" s="463" t="s">
        <v>2199</v>
      </c>
      <c r="D9838" s="463"/>
      <c r="E9838" s="294" t="s">
        <v>8109</v>
      </c>
    </row>
    <row r="9839" spans="1:5">
      <c r="A9839" s="463" t="s">
        <v>295</v>
      </c>
      <c r="B9839" s="463"/>
      <c r="C9839" s="463" t="s">
        <v>2199</v>
      </c>
      <c r="D9839" s="463"/>
      <c r="E9839" s="294" t="s">
        <v>7999</v>
      </c>
    </row>
    <row r="9840" spans="1:5">
      <c r="A9840" s="463" t="s">
        <v>295</v>
      </c>
      <c r="B9840" s="463"/>
      <c r="C9840" s="463" t="s">
        <v>2199</v>
      </c>
      <c r="D9840" s="463"/>
      <c r="E9840" s="294" t="s">
        <v>8112</v>
      </c>
    </row>
    <row r="9841" spans="1:5">
      <c r="A9841" s="463" t="s">
        <v>295</v>
      </c>
      <c r="B9841" s="463"/>
      <c r="C9841" s="463" t="s">
        <v>10743</v>
      </c>
      <c r="D9841" s="463"/>
      <c r="E9841" s="294" t="s">
        <v>8422</v>
      </c>
    </row>
    <row r="9842" spans="1:5">
      <c r="A9842" s="463" t="s">
        <v>295</v>
      </c>
      <c r="B9842" s="463"/>
      <c r="C9842" s="463" t="s">
        <v>10743</v>
      </c>
      <c r="D9842" s="463"/>
      <c r="E9842" s="294" t="s">
        <v>8419</v>
      </c>
    </row>
    <row r="9843" spans="1:5">
      <c r="A9843" s="463" t="s">
        <v>295</v>
      </c>
      <c r="B9843" s="463"/>
      <c r="C9843" s="463" t="s">
        <v>10743</v>
      </c>
      <c r="D9843" s="463"/>
      <c r="E9843" s="294" t="s">
        <v>8423</v>
      </c>
    </row>
    <row r="9844" spans="1:5">
      <c r="A9844" s="463" t="s">
        <v>295</v>
      </c>
      <c r="B9844" s="463"/>
      <c r="C9844" s="463" t="s">
        <v>10743</v>
      </c>
      <c r="D9844" s="463"/>
      <c r="E9844" s="294" t="s">
        <v>8491</v>
      </c>
    </row>
    <row r="9845" spans="1:5">
      <c r="A9845" s="463" t="s">
        <v>295</v>
      </c>
      <c r="B9845" s="463"/>
      <c r="C9845" s="463" t="s">
        <v>10741</v>
      </c>
      <c r="D9845" s="463"/>
      <c r="E9845" s="294" t="s">
        <v>8403</v>
      </c>
    </row>
    <row r="9846" spans="1:5">
      <c r="A9846" s="463" t="s">
        <v>295</v>
      </c>
      <c r="B9846" s="463"/>
      <c r="C9846" s="463" t="s">
        <v>2199</v>
      </c>
      <c r="D9846" s="463"/>
      <c r="E9846" s="294" t="s">
        <v>8114</v>
      </c>
    </row>
    <row r="9847" spans="1:5">
      <c r="A9847" s="463" t="s">
        <v>295</v>
      </c>
      <c r="B9847" s="463"/>
      <c r="C9847" s="463" t="s">
        <v>10743</v>
      </c>
      <c r="D9847" s="463"/>
      <c r="E9847" s="294" t="s">
        <v>8465</v>
      </c>
    </row>
    <row r="9848" spans="1:5">
      <c r="A9848" s="463" t="s">
        <v>295</v>
      </c>
      <c r="B9848" s="463"/>
      <c r="C9848" s="463" t="s">
        <v>10743</v>
      </c>
      <c r="D9848" s="463"/>
      <c r="E9848" s="294" t="s">
        <v>8466</v>
      </c>
    </row>
    <row r="9849" spans="1:5">
      <c r="A9849" s="463" t="s">
        <v>295</v>
      </c>
      <c r="B9849" s="463"/>
      <c r="C9849" s="463" t="s">
        <v>10743</v>
      </c>
      <c r="D9849" s="463"/>
      <c r="E9849" s="294" t="s">
        <v>8468</v>
      </c>
    </row>
    <row r="9850" spans="1:5">
      <c r="A9850" s="463" t="s">
        <v>295</v>
      </c>
      <c r="B9850" s="463"/>
      <c r="C9850" s="463" t="s">
        <v>10743</v>
      </c>
      <c r="D9850" s="463"/>
      <c r="E9850" s="294" t="s">
        <v>8567</v>
      </c>
    </row>
    <row r="9851" spans="1:5">
      <c r="A9851" s="463" t="s">
        <v>295</v>
      </c>
      <c r="B9851" s="463"/>
      <c r="C9851" s="463" t="s">
        <v>2199</v>
      </c>
      <c r="D9851" s="463"/>
      <c r="E9851" s="294" t="s">
        <v>8115</v>
      </c>
    </row>
    <row r="9852" spans="1:5">
      <c r="A9852" s="463" t="s">
        <v>295</v>
      </c>
      <c r="B9852" s="463"/>
      <c r="C9852" s="463" t="s">
        <v>2199</v>
      </c>
      <c r="D9852" s="463"/>
      <c r="E9852" s="294" t="s">
        <v>8116</v>
      </c>
    </row>
    <row r="9853" spans="1:5">
      <c r="A9853" s="463" t="s">
        <v>295</v>
      </c>
      <c r="B9853" s="463"/>
      <c r="C9853" s="463" t="s">
        <v>2199</v>
      </c>
      <c r="D9853" s="463"/>
      <c r="E9853" s="294" t="s">
        <v>8117</v>
      </c>
    </row>
    <row r="9854" spans="1:5">
      <c r="A9854" s="463" t="s">
        <v>295</v>
      </c>
      <c r="B9854" s="463"/>
      <c r="C9854" s="463" t="s">
        <v>10743</v>
      </c>
      <c r="D9854" s="463"/>
      <c r="E9854" s="294" t="s">
        <v>8566</v>
      </c>
    </row>
    <row r="9855" spans="1:5">
      <c r="A9855" s="463" t="s">
        <v>295</v>
      </c>
      <c r="B9855" s="463"/>
      <c r="C9855" s="463" t="s">
        <v>10743</v>
      </c>
      <c r="D9855" s="463"/>
      <c r="E9855" s="294" t="s">
        <v>8568</v>
      </c>
    </row>
    <row r="9856" spans="1:5">
      <c r="A9856" s="463" t="s">
        <v>295</v>
      </c>
      <c r="B9856" s="463"/>
      <c r="C9856" s="463" t="s">
        <v>2199</v>
      </c>
      <c r="D9856" s="463"/>
      <c r="E9856" s="294" t="s">
        <v>8118</v>
      </c>
    </row>
    <row r="9857" spans="1:5">
      <c r="A9857" s="463" t="s">
        <v>295</v>
      </c>
      <c r="B9857" s="463"/>
      <c r="C9857" s="463" t="s">
        <v>10743</v>
      </c>
      <c r="D9857" s="463"/>
      <c r="E9857" s="294" t="s">
        <v>8420</v>
      </c>
    </row>
    <row r="9858" spans="1:5">
      <c r="A9858" s="463" t="s">
        <v>295</v>
      </c>
      <c r="B9858" s="463"/>
      <c r="C9858" s="463" t="s">
        <v>2199</v>
      </c>
      <c r="D9858" s="463"/>
      <c r="E9858" s="294" t="s">
        <v>8119</v>
      </c>
    </row>
    <row r="9859" spans="1:5">
      <c r="A9859" s="463" t="s">
        <v>295</v>
      </c>
      <c r="B9859" s="463"/>
      <c r="C9859" s="463" t="s">
        <v>10743</v>
      </c>
      <c r="D9859" s="463"/>
      <c r="E9859" s="294" t="s">
        <v>8492</v>
      </c>
    </row>
    <row r="9860" spans="1:5">
      <c r="A9860" s="463" t="s">
        <v>295</v>
      </c>
      <c r="B9860" s="463"/>
      <c r="C9860" s="463" t="s">
        <v>7520</v>
      </c>
      <c r="D9860" s="463"/>
      <c r="E9860" s="294" t="s">
        <v>7547</v>
      </c>
    </row>
    <row r="9861" spans="1:5">
      <c r="A9861" s="463" t="s">
        <v>295</v>
      </c>
      <c r="B9861" s="463"/>
      <c r="C9861" s="463" t="s">
        <v>2199</v>
      </c>
      <c r="D9861" s="463"/>
      <c r="E9861" s="294" t="s">
        <v>8121</v>
      </c>
    </row>
    <row r="9862" spans="1:5">
      <c r="A9862" s="463" t="s">
        <v>295</v>
      </c>
      <c r="B9862" s="463"/>
      <c r="C9862" s="463" t="s">
        <v>2199</v>
      </c>
      <c r="D9862" s="463"/>
      <c r="E9862" s="294" t="s">
        <v>8122</v>
      </c>
    </row>
    <row r="9863" spans="1:5">
      <c r="A9863" s="463" t="s">
        <v>295</v>
      </c>
      <c r="B9863" s="463"/>
      <c r="C9863" s="463" t="s">
        <v>7750</v>
      </c>
      <c r="D9863" s="463"/>
      <c r="E9863" s="294" t="s">
        <v>7777</v>
      </c>
    </row>
    <row r="9864" spans="1:5">
      <c r="A9864" s="463" t="s">
        <v>295</v>
      </c>
      <c r="B9864" s="463"/>
      <c r="C9864" s="463" t="s">
        <v>10743</v>
      </c>
      <c r="D9864" s="463"/>
      <c r="E9864" s="294" t="s">
        <v>8493</v>
      </c>
    </row>
    <row r="9865" spans="1:5">
      <c r="A9865" s="463" t="s">
        <v>295</v>
      </c>
      <c r="B9865" s="463"/>
      <c r="C9865" s="463" t="s">
        <v>2199</v>
      </c>
      <c r="D9865" s="463"/>
      <c r="E9865" s="294" t="s">
        <v>8123</v>
      </c>
    </row>
    <row r="9866" spans="1:5">
      <c r="A9866" s="463" t="s">
        <v>295</v>
      </c>
      <c r="B9866" s="463"/>
      <c r="C9866" s="463" t="s">
        <v>7750</v>
      </c>
      <c r="D9866" s="463"/>
      <c r="E9866" s="294" t="s">
        <v>7779</v>
      </c>
    </row>
    <row r="9867" spans="1:5">
      <c r="A9867" s="463" t="s">
        <v>295</v>
      </c>
      <c r="B9867" s="463"/>
      <c r="C9867" s="463" t="s">
        <v>6975</v>
      </c>
      <c r="D9867" s="463"/>
      <c r="E9867" s="294" t="s">
        <v>7868</v>
      </c>
    </row>
    <row r="9868" spans="1:5">
      <c r="A9868" s="463" t="s">
        <v>295</v>
      </c>
      <c r="B9868" s="463"/>
      <c r="C9868" s="463" t="s">
        <v>10743</v>
      </c>
      <c r="D9868" s="463"/>
      <c r="E9868" s="294" t="s">
        <v>8582</v>
      </c>
    </row>
    <row r="9869" spans="1:5">
      <c r="A9869" s="463" t="s">
        <v>295</v>
      </c>
      <c r="B9869" s="463"/>
      <c r="C9869" s="463" t="s">
        <v>10743</v>
      </c>
      <c r="D9869" s="463"/>
      <c r="E9869" s="294" t="s">
        <v>8467</v>
      </c>
    </row>
    <row r="9870" spans="1:5">
      <c r="A9870" s="463" t="s">
        <v>295</v>
      </c>
      <c r="B9870" s="463"/>
      <c r="C9870" s="463" t="s">
        <v>2199</v>
      </c>
      <c r="D9870" s="463"/>
      <c r="E9870" s="294" t="s">
        <v>8124</v>
      </c>
    </row>
    <row r="9871" spans="1:5">
      <c r="A9871" s="463" t="s">
        <v>295</v>
      </c>
      <c r="B9871" s="463"/>
      <c r="C9871" s="463" t="s">
        <v>7750</v>
      </c>
      <c r="D9871" s="463"/>
      <c r="E9871" s="294" t="s">
        <v>7765</v>
      </c>
    </row>
    <row r="9872" spans="1:5">
      <c r="A9872" s="463" t="s">
        <v>295</v>
      </c>
      <c r="B9872" s="463"/>
      <c r="C9872" s="463" t="s">
        <v>2199</v>
      </c>
      <c r="D9872" s="463"/>
      <c r="E9872" s="294" t="s">
        <v>7944</v>
      </c>
    </row>
    <row r="9873" spans="1:5">
      <c r="A9873" s="463" t="s">
        <v>295</v>
      </c>
      <c r="B9873" s="463"/>
      <c r="C9873" s="463" t="s">
        <v>7750</v>
      </c>
      <c r="D9873" s="463"/>
      <c r="E9873" s="294" t="s">
        <v>7780</v>
      </c>
    </row>
    <row r="9874" spans="1:5">
      <c r="A9874" s="463" t="s">
        <v>295</v>
      </c>
      <c r="B9874" s="463"/>
      <c r="C9874" s="463" t="s">
        <v>2199</v>
      </c>
      <c r="D9874" s="463"/>
      <c r="E9874" s="294" t="s">
        <v>8125</v>
      </c>
    </row>
    <row r="9875" spans="1:5">
      <c r="A9875" s="463" t="s">
        <v>295</v>
      </c>
      <c r="B9875" s="463"/>
      <c r="C9875" s="463"/>
      <c r="D9875" s="463"/>
      <c r="E9875" s="294" t="s">
        <v>7519</v>
      </c>
    </row>
    <row r="9876" spans="1:5">
      <c r="A9876" s="463" t="s">
        <v>295</v>
      </c>
      <c r="B9876" s="463"/>
      <c r="C9876" s="463" t="s">
        <v>10743</v>
      </c>
      <c r="D9876" s="463"/>
      <c r="E9876" s="294" t="s">
        <v>8569</v>
      </c>
    </row>
    <row r="9877" spans="1:5">
      <c r="A9877" s="463" t="s">
        <v>295</v>
      </c>
      <c r="B9877" s="463"/>
      <c r="C9877" s="463" t="s">
        <v>2199</v>
      </c>
      <c r="D9877" s="463"/>
      <c r="E9877" s="294" t="s">
        <v>8126</v>
      </c>
    </row>
    <row r="9878" spans="1:5">
      <c r="A9878" s="463" t="s">
        <v>295</v>
      </c>
      <c r="B9878" s="463"/>
      <c r="C9878" s="463" t="s">
        <v>7604</v>
      </c>
      <c r="D9878" s="463"/>
      <c r="E9878" s="294" t="s">
        <v>7747</v>
      </c>
    </row>
    <row r="9879" spans="1:5">
      <c r="A9879" s="104" t="s">
        <v>10827</v>
      </c>
      <c r="B9879" s="464"/>
      <c r="E9879" s="372">
        <f>COUNTA(E7:E9878)</f>
        <v>9872</v>
      </c>
    </row>
  </sheetData>
  <autoFilter ref="A6:E9879"/>
  <sortState ref="A7:E9878">
    <sortCondition ref="A7:A9878"/>
    <sortCondition ref="B7:B9878"/>
    <sortCondition ref="E7:E9878"/>
  </sortState>
  <mergeCells count="1">
    <mergeCell ref="A4:G4"/>
  </mergeCells>
  <conditionalFormatting sqref="A7:B9878">
    <cfRule type="expression" dxfId="5" priority="2">
      <formula>A7&lt;&gt;A6</formula>
    </cfRule>
  </conditionalFormatting>
  <conditionalFormatting sqref="C7:D9878">
    <cfRule type="expression" dxfId="4" priority="1">
      <formula>OR($A7&lt;&gt;$A6,$B7&lt;&gt;$B6)</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8"/>
  <sheetViews>
    <sheetView showRowColHeaders="0" zoomScaleNormal="100" workbookViewId="0"/>
  </sheetViews>
  <sheetFormatPr defaultRowHeight="15"/>
  <cols>
    <col min="1" max="1" width="26.85546875" customWidth="1"/>
    <col min="2" max="13" width="9" customWidth="1"/>
    <col min="14" max="14" width="9" style="73" customWidth="1"/>
    <col min="15" max="17" width="9" customWidth="1"/>
    <col min="18" max="18" width="9" style="139" customWidth="1"/>
    <col min="19" max="22" width="9" style="293" customWidth="1"/>
    <col min="23" max="25" width="13.85546875" customWidth="1"/>
  </cols>
  <sheetData>
    <row r="1" spans="1:28" s="73" customFormat="1" ht="15" customHeight="1">
      <c r="R1" s="139"/>
      <c r="S1" s="293"/>
      <c r="T1" s="293"/>
      <c r="U1" s="293"/>
      <c r="V1" s="293"/>
    </row>
    <row r="2" spans="1:28" s="73" customFormat="1" ht="15" customHeight="1">
      <c r="R2" s="139"/>
      <c r="S2" s="293"/>
      <c r="T2" s="293"/>
      <c r="U2" s="293"/>
      <c r="V2" s="293"/>
    </row>
    <row r="3" spans="1:28" ht="26.25">
      <c r="A3" s="20" t="s">
        <v>357</v>
      </c>
    </row>
    <row r="4" spans="1:28" ht="39" customHeight="1">
      <c r="A4" s="399" t="s">
        <v>875</v>
      </c>
      <c r="B4" s="399"/>
      <c r="C4" s="399"/>
      <c r="D4" s="399"/>
      <c r="E4" s="399"/>
      <c r="F4" s="399"/>
      <c r="G4" s="399"/>
      <c r="H4" s="399"/>
      <c r="I4" s="399"/>
      <c r="J4" s="399"/>
      <c r="K4" s="399"/>
      <c r="L4" s="399"/>
      <c r="M4" s="399"/>
      <c r="N4" s="399"/>
      <c r="O4" s="399"/>
      <c r="P4" s="399"/>
      <c r="Q4" s="399"/>
      <c r="R4" s="399"/>
      <c r="S4" s="399"/>
      <c r="T4" s="399"/>
      <c r="U4" s="399"/>
      <c r="V4" s="399"/>
      <c r="W4" s="399"/>
      <c r="X4" s="399"/>
    </row>
    <row r="5" spans="1:28" s="73" customFormat="1" ht="14.25" customHeight="1">
      <c r="A5" s="123" t="s">
        <v>2</v>
      </c>
      <c r="B5" s="408" t="s">
        <v>358</v>
      </c>
      <c r="C5" s="408"/>
      <c r="D5" s="408"/>
      <c r="E5" s="408"/>
      <c r="F5" s="408"/>
      <c r="G5" s="408"/>
      <c r="H5" s="408"/>
      <c r="I5" s="408"/>
      <c r="J5" s="408"/>
      <c r="K5" s="408"/>
      <c r="L5" s="408"/>
      <c r="M5" s="408"/>
      <c r="N5" s="408"/>
      <c r="O5" s="408"/>
      <c r="P5" s="408"/>
      <c r="Q5" s="408"/>
      <c r="R5" s="193"/>
      <c r="S5" s="301"/>
      <c r="T5" s="301"/>
      <c r="U5" s="301"/>
      <c r="V5" s="301"/>
      <c r="W5" s="122"/>
      <c r="X5" s="122"/>
    </row>
    <row r="6" spans="1:28">
      <c r="A6" s="53" t="s">
        <v>3</v>
      </c>
      <c r="B6" t="s">
        <v>876</v>
      </c>
    </row>
    <row r="7" spans="1:28">
      <c r="A7" s="53" t="s">
        <v>6</v>
      </c>
      <c r="B7" s="408" t="s">
        <v>359</v>
      </c>
      <c r="C7" s="408"/>
      <c r="D7" s="408"/>
      <c r="E7" s="408"/>
      <c r="F7" s="408"/>
      <c r="G7" s="408"/>
      <c r="H7" s="408"/>
      <c r="I7" s="408"/>
      <c r="J7" s="408"/>
      <c r="K7" s="408"/>
      <c r="L7" s="408"/>
      <c r="M7" s="408"/>
      <c r="N7" s="408"/>
      <c r="O7" s="408"/>
      <c r="P7" s="408"/>
      <c r="Q7" s="408"/>
      <c r="R7" s="193"/>
    </row>
    <row r="8" spans="1:28" ht="37.5" customHeight="1">
      <c r="A8" s="409" t="s">
        <v>714</v>
      </c>
      <c r="B8" s="409"/>
      <c r="C8" s="409"/>
      <c r="D8" s="409"/>
      <c r="E8" s="409"/>
      <c r="F8" s="409"/>
      <c r="G8" s="409"/>
      <c r="H8" s="409"/>
      <c r="I8" s="409"/>
      <c r="J8" s="409"/>
      <c r="K8" s="409"/>
      <c r="L8" s="409"/>
      <c r="M8" s="409"/>
      <c r="N8" s="409"/>
      <c r="O8" s="409"/>
      <c r="P8" s="409"/>
      <c r="Q8" s="409"/>
      <c r="R8" s="409"/>
      <c r="S8" s="409"/>
      <c r="T8" s="409"/>
      <c r="U8" s="409"/>
      <c r="V8" s="409"/>
      <c r="W8" s="409"/>
      <c r="X8" s="409"/>
    </row>
    <row r="11" spans="1:28" ht="21">
      <c r="A11" s="410" t="s">
        <v>360</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2"/>
    </row>
    <row r="12" spans="1:28" s="2" customFormat="1" ht="90">
      <c r="A12" s="22"/>
      <c r="B12" s="22">
        <v>2002</v>
      </c>
      <c r="C12" s="22">
        <v>2003</v>
      </c>
      <c r="D12" s="22">
        <v>2004</v>
      </c>
      <c r="E12" s="22">
        <v>2005</v>
      </c>
      <c r="F12" s="22">
        <v>2006</v>
      </c>
      <c r="G12" s="22">
        <v>2007</v>
      </c>
      <c r="H12" s="22">
        <v>2008</v>
      </c>
      <c r="I12" s="22">
        <v>2009</v>
      </c>
      <c r="J12" s="22">
        <v>2010</v>
      </c>
      <c r="K12" s="22">
        <v>2011</v>
      </c>
      <c r="L12" s="306" t="s">
        <v>713</v>
      </c>
      <c r="M12" s="22">
        <v>2013</v>
      </c>
      <c r="N12" s="22">
        <v>2014</v>
      </c>
      <c r="O12" s="22">
        <v>2015</v>
      </c>
      <c r="P12" s="133">
        <v>2016</v>
      </c>
      <c r="Q12" s="196">
        <v>2017</v>
      </c>
      <c r="R12" s="308">
        <v>2018</v>
      </c>
      <c r="S12" s="391">
        <v>2019</v>
      </c>
      <c r="T12" s="392"/>
      <c r="U12" s="392"/>
      <c r="V12" s="393"/>
      <c r="W12" s="299" t="s">
        <v>10776</v>
      </c>
      <c r="X12" s="299" t="s">
        <v>10777</v>
      </c>
      <c r="Y12" s="299" t="s">
        <v>10778</v>
      </c>
      <c r="Z12" s="22" t="s">
        <v>866</v>
      </c>
    </row>
    <row r="13" spans="1:28" s="289" customFormat="1">
      <c r="A13" s="291"/>
      <c r="B13" s="291" t="s">
        <v>5</v>
      </c>
      <c r="C13" s="291" t="s">
        <v>5</v>
      </c>
      <c r="D13" s="291" t="s">
        <v>5</v>
      </c>
      <c r="E13" s="291" t="s">
        <v>5</v>
      </c>
      <c r="F13" s="291" t="s">
        <v>5</v>
      </c>
      <c r="G13" s="291" t="s">
        <v>5</v>
      </c>
      <c r="H13" s="291" t="s">
        <v>5</v>
      </c>
      <c r="I13" s="291" t="s">
        <v>5</v>
      </c>
      <c r="J13" s="291" t="s">
        <v>5</v>
      </c>
      <c r="K13" s="291" t="s">
        <v>5</v>
      </c>
      <c r="L13" s="288" t="s">
        <v>5</v>
      </c>
      <c r="M13" s="288" t="s">
        <v>5</v>
      </c>
      <c r="N13" s="288" t="s">
        <v>5</v>
      </c>
      <c r="O13" s="289" t="s">
        <v>5</v>
      </c>
      <c r="P13" s="292" t="s">
        <v>5</v>
      </c>
      <c r="Q13" s="292" t="s">
        <v>5</v>
      </c>
      <c r="R13" s="292" t="s">
        <v>5</v>
      </c>
      <c r="S13" s="292" t="s">
        <v>5</v>
      </c>
      <c r="T13" s="292" t="s">
        <v>2</v>
      </c>
      <c r="U13" s="292" t="s">
        <v>3</v>
      </c>
      <c r="V13" s="292" t="s">
        <v>6</v>
      </c>
      <c r="W13" s="291"/>
      <c r="X13" s="290"/>
      <c r="Y13" s="290"/>
      <c r="Z13" s="291"/>
    </row>
    <row r="14" spans="1:28" s="2" customFormat="1">
      <c r="A14" s="7" t="s">
        <v>352</v>
      </c>
      <c r="B14" s="14">
        <v>1491</v>
      </c>
      <c r="C14" s="32">
        <v>1563</v>
      </c>
      <c r="D14" s="14">
        <v>1584</v>
      </c>
      <c r="E14" s="14">
        <v>1587</v>
      </c>
      <c r="F14" s="14">
        <v>1588</v>
      </c>
      <c r="G14" s="14">
        <v>1590</v>
      </c>
      <c r="H14" s="14">
        <v>1595</v>
      </c>
      <c r="I14" s="14">
        <v>1600</v>
      </c>
      <c r="J14" s="14">
        <v>1606</v>
      </c>
      <c r="K14" s="14">
        <v>1610</v>
      </c>
      <c r="L14" s="14">
        <v>1617</v>
      </c>
      <c r="M14" s="14">
        <v>1624</v>
      </c>
      <c r="N14" s="14">
        <v>1628</v>
      </c>
      <c r="O14" s="14">
        <v>1633</v>
      </c>
      <c r="P14" s="7">
        <v>1639</v>
      </c>
      <c r="Q14" s="41">
        <v>1652</v>
      </c>
      <c r="R14" s="41">
        <v>1664</v>
      </c>
      <c r="S14" s="302">
        <v>1669</v>
      </c>
      <c r="T14" s="302">
        <v>145</v>
      </c>
      <c r="U14" s="302">
        <v>455</v>
      </c>
      <c r="V14" s="302">
        <v>1069</v>
      </c>
      <c r="W14" s="296">
        <f>S14-C14</f>
        <v>106</v>
      </c>
      <c r="X14" s="19">
        <f t="shared" ref="X14:X23" si="0">W14/C14</f>
        <v>6.7818298144593725E-2</v>
      </c>
      <c r="Y14" s="19">
        <f>S14/S$14</f>
        <v>1</v>
      </c>
      <c r="Z14" s="7"/>
      <c r="AA14" s="264"/>
      <c r="AB14" s="17"/>
    </row>
    <row r="15" spans="1:28">
      <c r="A15" s="6" t="s">
        <v>10</v>
      </c>
      <c r="B15" s="30" t="s">
        <v>573</v>
      </c>
      <c r="C15" s="10">
        <v>51</v>
      </c>
      <c r="D15" s="30" t="s">
        <v>573</v>
      </c>
      <c r="E15" s="30" t="s">
        <v>573</v>
      </c>
      <c r="F15" s="30" t="s">
        <v>573</v>
      </c>
      <c r="G15" s="30" t="s">
        <v>573</v>
      </c>
      <c r="H15" s="30" t="s">
        <v>573</v>
      </c>
      <c r="I15" s="10">
        <v>53</v>
      </c>
      <c r="J15" s="10">
        <v>53</v>
      </c>
      <c r="K15" s="10">
        <v>54</v>
      </c>
      <c r="L15" s="10">
        <v>55</v>
      </c>
      <c r="M15" s="10">
        <v>55</v>
      </c>
      <c r="N15" s="10">
        <v>55</v>
      </c>
      <c r="O15" s="10">
        <v>55</v>
      </c>
      <c r="P15" s="12">
        <v>55</v>
      </c>
      <c r="Q15" s="12">
        <v>55</v>
      </c>
      <c r="R15" s="135">
        <v>55</v>
      </c>
      <c r="S15" s="302">
        <v>55</v>
      </c>
      <c r="T15" s="309">
        <v>4</v>
      </c>
      <c r="U15" s="309">
        <v>11</v>
      </c>
      <c r="V15" s="309">
        <v>40</v>
      </c>
      <c r="W15" s="296">
        <f t="shared" ref="W15:W23" si="1">S15-C15</f>
        <v>4</v>
      </c>
      <c r="X15" s="31">
        <f t="shared" si="0"/>
        <v>7.8431372549019607E-2</v>
      </c>
      <c r="Y15" s="31">
        <f>S15/S$14</f>
        <v>3.2953864589574597E-2</v>
      </c>
      <c r="Z15" s="6"/>
      <c r="AA15" s="217"/>
      <c r="AB15" s="1"/>
    </row>
    <row r="16" spans="1:28">
      <c r="A16" s="6" t="s">
        <v>11</v>
      </c>
      <c r="B16" s="30" t="s">
        <v>573</v>
      </c>
      <c r="C16" s="10">
        <v>129</v>
      </c>
      <c r="D16" s="30" t="s">
        <v>573</v>
      </c>
      <c r="E16" s="30" t="s">
        <v>573</v>
      </c>
      <c r="F16" s="30" t="s">
        <v>573</v>
      </c>
      <c r="G16" s="30" t="s">
        <v>573</v>
      </c>
      <c r="H16" s="30" t="s">
        <v>573</v>
      </c>
      <c r="I16" s="10">
        <v>129</v>
      </c>
      <c r="J16" s="10">
        <v>130</v>
      </c>
      <c r="K16" s="10">
        <v>130</v>
      </c>
      <c r="L16" s="10">
        <v>133</v>
      </c>
      <c r="M16" s="10">
        <v>133</v>
      </c>
      <c r="N16" s="10">
        <v>134</v>
      </c>
      <c r="O16" s="10">
        <v>134</v>
      </c>
      <c r="P16" s="12">
        <v>134</v>
      </c>
      <c r="Q16" s="12">
        <v>135</v>
      </c>
      <c r="R16" s="135">
        <v>136</v>
      </c>
      <c r="S16" s="302">
        <v>136</v>
      </c>
      <c r="T16" s="309">
        <v>5</v>
      </c>
      <c r="U16" s="309">
        <v>30</v>
      </c>
      <c r="V16" s="309">
        <v>101</v>
      </c>
      <c r="W16" s="296">
        <f t="shared" si="1"/>
        <v>7</v>
      </c>
      <c r="X16" s="31">
        <f t="shared" si="0"/>
        <v>5.4263565891472867E-2</v>
      </c>
      <c r="Y16" s="300">
        <f t="shared" ref="Y16:Y23" si="2">S16/S$14</f>
        <v>8.1485919712402641E-2</v>
      </c>
      <c r="Z16" s="6"/>
      <c r="AB16" s="1"/>
    </row>
    <row r="17" spans="1:28">
      <c r="A17" s="6" t="s">
        <v>12</v>
      </c>
      <c r="B17" s="30" t="s">
        <v>573</v>
      </c>
      <c r="C17" s="10">
        <v>103</v>
      </c>
      <c r="D17" s="30" t="s">
        <v>573</v>
      </c>
      <c r="E17" s="30" t="s">
        <v>573</v>
      </c>
      <c r="F17" s="30" t="s">
        <v>573</v>
      </c>
      <c r="G17" s="30" t="s">
        <v>573</v>
      </c>
      <c r="H17" s="30" t="s">
        <v>573</v>
      </c>
      <c r="I17" s="10">
        <v>116</v>
      </c>
      <c r="J17" s="10">
        <v>117</v>
      </c>
      <c r="K17" s="10">
        <v>117</v>
      </c>
      <c r="L17" s="10">
        <v>118</v>
      </c>
      <c r="M17" s="10">
        <v>119</v>
      </c>
      <c r="N17" s="10">
        <v>120</v>
      </c>
      <c r="O17" s="10">
        <v>121</v>
      </c>
      <c r="P17" s="12">
        <v>121</v>
      </c>
      <c r="Q17" s="12">
        <v>122</v>
      </c>
      <c r="R17" s="135">
        <v>124</v>
      </c>
      <c r="S17" s="302">
        <v>126</v>
      </c>
      <c r="T17" s="309">
        <v>9</v>
      </c>
      <c r="U17" s="309">
        <v>26</v>
      </c>
      <c r="V17" s="309">
        <v>91</v>
      </c>
      <c r="W17" s="296">
        <f t="shared" si="1"/>
        <v>23</v>
      </c>
      <c r="X17" s="31">
        <f t="shared" si="0"/>
        <v>0.22330097087378642</v>
      </c>
      <c r="Y17" s="300">
        <f t="shared" si="2"/>
        <v>7.5494307968843613E-2</v>
      </c>
      <c r="Z17" s="6"/>
      <c r="AB17" s="1"/>
    </row>
    <row r="18" spans="1:28">
      <c r="A18" s="6" t="s">
        <v>94</v>
      </c>
      <c r="B18" s="30" t="s">
        <v>573</v>
      </c>
      <c r="C18" s="10">
        <v>145</v>
      </c>
      <c r="D18" s="30" t="s">
        <v>573</v>
      </c>
      <c r="E18" s="30" t="s">
        <v>573</v>
      </c>
      <c r="F18" s="30" t="s">
        <v>573</v>
      </c>
      <c r="G18" s="30" t="s">
        <v>573</v>
      </c>
      <c r="H18" s="30" t="s">
        <v>573</v>
      </c>
      <c r="I18" s="10">
        <v>150</v>
      </c>
      <c r="J18" s="10">
        <v>150</v>
      </c>
      <c r="K18" s="10">
        <v>150</v>
      </c>
      <c r="L18" s="10">
        <v>150</v>
      </c>
      <c r="M18" s="10">
        <v>152</v>
      </c>
      <c r="N18" s="10">
        <v>152</v>
      </c>
      <c r="O18" s="10">
        <v>152</v>
      </c>
      <c r="P18" s="12">
        <v>153</v>
      </c>
      <c r="Q18" s="12">
        <v>154</v>
      </c>
      <c r="R18" s="135">
        <v>155</v>
      </c>
      <c r="S18" s="302">
        <v>155</v>
      </c>
      <c r="T18" s="309">
        <v>11</v>
      </c>
      <c r="U18" s="309">
        <v>48</v>
      </c>
      <c r="V18" s="309">
        <v>96</v>
      </c>
      <c r="W18" s="296">
        <f t="shared" si="1"/>
        <v>10</v>
      </c>
      <c r="X18" s="31">
        <f t="shared" si="0"/>
        <v>6.8965517241379309E-2</v>
      </c>
      <c r="Y18" s="300">
        <f t="shared" si="2"/>
        <v>9.2869982025164763E-2</v>
      </c>
      <c r="Z18" s="6"/>
      <c r="AB18" s="1"/>
    </row>
    <row r="19" spans="1:28">
      <c r="A19" s="6" t="s">
        <v>14</v>
      </c>
      <c r="B19" s="30" t="s">
        <v>573</v>
      </c>
      <c r="C19" s="10">
        <v>133</v>
      </c>
      <c r="D19" s="30" t="s">
        <v>573</v>
      </c>
      <c r="E19" s="30" t="s">
        <v>573</v>
      </c>
      <c r="F19" s="30" t="s">
        <v>573</v>
      </c>
      <c r="G19" s="30" t="s">
        <v>573</v>
      </c>
      <c r="H19" s="30" t="s">
        <v>573</v>
      </c>
      <c r="I19" s="10">
        <v>135</v>
      </c>
      <c r="J19" s="10">
        <v>136</v>
      </c>
      <c r="K19" s="10">
        <v>138</v>
      </c>
      <c r="L19" s="10">
        <v>138</v>
      </c>
      <c r="M19" s="10">
        <v>139</v>
      </c>
      <c r="N19" s="10">
        <v>139</v>
      </c>
      <c r="O19" s="10">
        <v>139</v>
      </c>
      <c r="P19" s="12">
        <v>139</v>
      </c>
      <c r="Q19" s="12">
        <v>139</v>
      </c>
      <c r="R19" s="135">
        <v>145</v>
      </c>
      <c r="S19" s="302">
        <v>146</v>
      </c>
      <c r="T19" s="309">
        <v>16</v>
      </c>
      <c r="U19" s="309">
        <v>39</v>
      </c>
      <c r="V19" s="309">
        <v>91</v>
      </c>
      <c r="W19" s="296">
        <f t="shared" si="1"/>
        <v>13</v>
      </c>
      <c r="X19" s="31">
        <f t="shared" si="0"/>
        <v>9.7744360902255634E-2</v>
      </c>
      <c r="Y19" s="300">
        <f t="shared" si="2"/>
        <v>8.7477531455961655E-2</v>
      </c>
      <c r="Z19" s="6"/>
      <c r="AB19" s="1"/>
    </row>
    <row r="20" spans="1:28">
      <c r="A20" s="6" t="s">
        <v>15</v>
      </c>
      <c r="B20" s="30" t="s">
        <v>573</v>
      </c>
      <c r="C20" s="10">
        <v>211</v>
      </c>
      <c r="D20" s="30" t="s">
        <v>573</v>
      </c>
      <c r="E20" s="30" t="s">
        <v>573</v>
      </c>
      <c r="F20" s="30" t="s">
        <v>573</v>
      </c>
      <c r="G20" s="30" t="s">
        <v>573</v>
      </c>
      <c r="H20" s="30" t="s">
        <v>573</v>
      </c>
      <c r="I20" s="10">
        <v>210</v>
      </c>
      <c r="J20" s="10">
        <v>211</v>
      </c>
      <c r="K20" s="10">
        <v>211</v>
      </c>
      <c r="L20" s="10">
        <v>211</v>
      </c>
      <c r="M20" s="10">
        <v>211</v>
      </c>
      <c r="N20" s="10">
        <v>211</v>
      </c>
      <c r="O20" s="10">
        <v>212</v>
      </c>
      <c r="P20" s="12">
        <v>215</v>
      </c>
      <c r="Q20" s="12">
        <v>218</v>
      </c>
      <c r="R20" s="135">
        <v>217</v>
      </c>
      <c r="S20" s="302">
        <v>218</v>
      </c>
      <c r="T20" s="309">
        <v>11</v>
      </c>
      <c r="U20" s="309">
        <v>57</v>
      </c>
      <c r="V20" s="309">
        <v>150</v>
      </c>
      <c r="W20" s="296">
        <f t="shared" si="1"/>
        <v>7</v>
      </c>
      <c r="X20" s="31">
        <f t="shared" si="0"/>
        <v>3.3175355450236969E-2</v>
      </c>
      <c r="Y20" s="300">
        <f t="shared" si="2"/>
        <v>0.13061713600958658</v>
      </c>
      <c r="Z20" s="6"/>
      <c r="AB20" s="1"/>
    </row>
    <row r="21" spans="1:28">
      <c r="A21" s="6" t="s">
        <v>16</v>
      </c>
      <c r="B21" s="30" t="s">
        <v>573</v>
      </c>
      <c r="C21" s="10">
        <v>142</v>
      </c>
      <c r="D21" s="30" t="s">
        <v>573</v>
      </c>
      <c r="E21" s="30" t="s">
        <v>573</v>
      </c>
      <c r="F21" s="30" t="s">
        <v>573</v>
      </c>
      <c r="G21" s="30" t="s">
        <v>573</v>
      </c>
      <c r="H21" s="30" t="s">
        <v>573</v>
      </c>
      <c r="I21" s="10">
        <v>148</v>
      </c>
      <c r="J21" s="10">
        <v>148</v>
      </c>
      <c r="K21" s="10">
        <v>149</v>
      </c>
      <c r="L21" s="10">
        <v>150</v>
      </c>
      <c r="M21" s="10">
        <v>150</v>
      </c>
      <c r="N21" s="10">
        <v>150</v>
      </c>
      <c r="O21" s="10">
        <v>150</v>
      </c>
      <c r="P21" s="12">
        <v>151</v>
      </c>
      <c r="Q21" s="12">
        <v>151</v>
      </c>
      <c r="R21" s="135">
        <v>153</v>
      </c>
      <c r="S21" s="302">
        <v>153</v>
      </c>
      <c r="T21" s="309">
        <v>19</v>
      </c>
      <c r="U21" s="309">
        <v>31</v>
      </c>
      <c r="V21" s="309">
        <v>103</v>
      </c>
      <c r="W21" s="296">
        <f t="shared" si="1"/>
        <v>11</v>
      </c>
      <c r="X21" s="31">
        <f t="shared" si="0"/>
        <v>7.746478873239436E-2</v>
      </c>
      <c r="Y21" s="300">
        <f t="shared" si="2"/>
        <v>9.1671659676452966E-2</v>
      </c>
      <c r="Z21" s="6"/>
      <c r="AB21" s="1"/>
    </row>
    <row r="22" spans="1:28">
      <c r="A22" s="6" t="s">
        <v>17</v>
      </c>
      <c r="B22" s="30" t="s">
        <v>573</v>
      </c>
      <c r="C22" s="75">
        <v>344</v>
      </c>
      <c r="D22" s="30" t="s">
        <v>573</v>
      </c>
      <c r="E22" s="30" t="s">
        <v>573</v>
      </c>
      <c r="F22" s="30" t="s">
        <v>573</v>
      </c>
      <c r="G22" s="30" t="s">
        <v>573</v>
      </c>
      <c r="H22" s="30" t="s">
        <v>573</v>
      </c>
      <c r="I22" s="10">
        <v>366</v>
      </c>
      <c r="J22" s="10">
        <v>368</v>
      </c>
      <c r="K22" s="10">
        <v>368</v>
      </c>
      <c r="L22" s="10">
        <v>367</v>
      </c>
      <c r="M22" s="10">
        <v>369</v>
      </c>
      <c r="N22" s="10">
        <v>370</v>
      </c>
      <c r="O22" s="10">
        <v>371</v>
      </c>
      <c r="P22" s="12">
        <v>371</v>
      </c>
      <c r="Q22" s="12">
        <v>375</v>
      </c>
      <c r="R22" s="135">
        <v>376</v>
      </c>
      <c r="S22" s="302">
        <v>376</v>
      </c>
      <c r="T22" s="309">
        <v>40</v>
      </c>
      <c r="U22" s="309">
        <v>119</v>
      </c>
      <c r="V22" s="309">
        <v>217</v>
      </c>
      <c r="W22" s="296">
        <f t="shared" si="1"/>
        <v>32</v>
      </c>
      <c r="X22" s="31">
        <f t="shared" si="0"/>
        <v>9.3023255813953487E-2</v>
      </c>
      <c r="Y22" s="300">
        <f t="shared" si="2"/>
        <v>0.22528460155781904</v>
      </c>
      <c r="Z22" s="6"/>
      <c r="AB22" s="1"/>
    </row>
    <row r="23" spans="1:28">
      <c r="A23" s="6" t="s">
        <v>295</v>
      </c>
      <c r="B23" s="30" t="s">
        <v>573</v>
      </c>
      <c r="C23" s="10">
        <v>287</v>
      </c>
      <c r="D23" s="30" t="s">
        <v>573</v>
      </c>
      <c r="E23" s="30" t="s">
        <v>573</v>
      </c>
      <c r="F23" s="30" t="s">
        <v>573</v>
      </c>
      <c r="G23" s="30" t="s">
        <v>573</v>
      </c>
      <c r="H23" s="30" t="s">
        <v>573</v>
      </c>
      <c r="I23" s="10">
        <v>293</v>
      </c>
      <c r="J23" s="10">
        <v>293</v>
      </c>
      <c r="K23" s="10">
        <v>293</v>
      </c>
      <c r="L23" s="10">
        <v>295</v>
      </c>
      <c r="M23" s="10">
        <v>296</v>
      </c>
      <c r="N23" s="10">
        <v>297</v>
      </c>
      <c r="O23" s="10">
        <v>299</v>
      </c>
      <c r="P23" s="12">
        <v>300</v>
      </c>
      <c r="Q23" s="12">
        <v>303</v>
      </c>
      <c r="R23" s="135">
        <v>303</v>
      </c>
      <c r="S23" s="302">
        <v>304</v>
      </c>
      <c r="T23" s="309">
        <v>30</v>
      </c>
      <c r="U23" s="309">
        <v>94</v>
      </c>
      <c r="V23" s="309">
        <v>180</v>
      </c>
      <c r="W23" s="296">
        <f t="shared" si="1"/>
        <v>17</v>
      </c>
      <c r="X23" s="31">
        <f t="shared" si="0"/>
        <v>5.9233449477351915E-2</v>
      </c>
      <c r="Y23" s="300">
        <f t="shared" si="2"/>
        <v>0.18214499700419412</v>
      </c>
      <c r="Z23" s="6"/>
      <c r="AB23" s="1"/>
    </row>
    <row r="24" spans="1:28">
      <c r="A24" s="4" t="s">
        <v>593</v>
      </c>
      <c r="Q24" s="73"/>
      <c r="W24" s="3"/>
    </row>
    <row r="26" spans="1:28" ht="15" customHeight="1">
      <c r="R26"/>
    </row>
    <row r="27" spans="1:28">
      <c r="R27"/>
    </row>
    <row r="28" spans="1:28">
      <c r="R28"/>
    </row>
    <row r="29" spans="1:28">
      <c r="P29" s="205"/>
      <c r="R29"/>
    </row>
    <row r="30" spans="1:28">
      <c r="P30" s="205"/>
      <c r="R30"/>
    </row>
    <row r="31" spans="1:28">
      <c r="P31" s="205"/>
      <c r="R31"/>
    </row>
    <row r="32" spans="1:28">
      <c r="N32"/>
      <c r="P32" s="205"/>
      <c r="R32"/>
    </row>
    <row r="33" spans="14:18">
      <c r="N33"/>
      <c r="P33" s="205"/>
      <c r="R33"/>
    </row>
    <row r="34" spans="14:18">
      <c r="N34"/>
      <c r="P34" s="205"/>
      <c r="R34"/>
    </row>
    <row r="35" spans="14:18">
      <c r="N35"/>
      <c r="P35" s="205"/>
      <c r="R35"/>
    </row>
    <row r="36" spans="14:18">
      <c r="N36"/>
      <c r="P36" s="205"/>
      <c r="R36"/>
    </row>
    <row r="37" spans="14:18">
      <c r="N37"/>
      <c r="P37" s="205"/>
      <c r="R37"/>
    </row>
    <row r="38" spans="14:18">
      <c r="N38"/>
      <c r="R38"/>
    </row>
  </sheetData>
  <mergeCells count="6">
    <mergeCell ref="S12:V12"/>
    <mergeCell ref="A4:X4"/>
    <mergeCell ref="B5:Q5"/>
    <mergeCell ref="B7:Q7"/>
    <mergeCell ref="A8:X8"/>
    <mergeCell ref="A11:Z1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regional'!B14:S14</xm:f>
              <xm:sqref>Z14</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regional'!I15:S15</xm:f>
              <xm:sqref>Z15</xm:sqref>
            </x14:sparkline>
            <x14:sparkline>
              <xm:f>'Parks and gardens regional'!I16:S16</xm:f>
              <xm:sqref>Z16</xm:sqref>
            </x14:sparkline>
            <x14:sparkline>
              <xm:f>'Parks and gardens regional'!I17:S17</xm:f>
              <xm:sqref>Z17</xm:sqref>
            </x14:sparkline>
            <x14:sparkline>
              <xm:f>'Parks and gardens regional'!I18:S18</xm:f>
              <xm:sqref>Z18</xm:sqref>
            </x14:sparkline>
            <x14:sparkline>
              <xm:f>'Parks and gardens regional'!I19:S19</xm:f>
              <xm:sqref>Z19</xm:sqref>
            </x14:sparkline>
            <x14:sparkline>
              <xm:f>'Parks and gardens regional'!I20:S20</xm:f>
              <xm:sqref>Z20</xm:sqref>
            </x14:sparkline>
            <x14:sparkline>
              <xm:f>'Parks and gardens regional'!I21:S21</xm:f>
              <xm:sqref>Z21</xm:sqref>
            </x14:sparkline>
            <x14:sparkline>
              <xm:f>'Parks and gardens regional'!I22:S22</xm:f>
              <xm:sqref>Z22</xm:sqref>
            </x14:sparkline>
            <x14:sparkline>
              <xm:f>'Parks and gardens regional'!I23:S23</xm:f>
              <xm:sqref>Z23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491"/>
  <sheetViews>
    <sheetView showRowColHeaders="0" zoomScaleNormal="100" workbookViewId="0"/>
  </sheetViews>
  <sheetFormatPr defaultRowHeight="15"/>
  <cols>
    <col min="1" max="1" width="18.7109375" customWidth="1"/>
    <col min="2" max="2" width="37.28515625" customWidth="1"/>
    <col min="3" max="3" width="34.5703125" bestFit="1" customWidth="1"/>
    <col min="7" max="7" width="9.140625" style="2"/>
    <col min="8" max="8" width="22.140625" style="80" customWidth="1"/>
    <col min="9" max="9" width="15.85546875" style="80" customWidth="1"/>
    <col min="14" max="14" width="34.28515625" bestFit="1" customWidth="1"/>
  </cols>
  <sheetData>
    <row r="1" spans="1:22" s="73" customFormat="1" ht="15" customHeight="1">
      <c r="G1" s="2"/>
      <c r="H1" s="80"/>
      <c r="I1" s="80"/>
    </row>
    <row r="2" spans="1:22" s="73" customFormat="1" ht="15" customHeight="1">
      <c r="G2" s="2"/>
      <c r="H2" s="80"/>
      <c r="I2" s="80"/>
    </row>
    <row r="3" spans="1:22" ht="26.25">
      <c r="A3" s="20" t="s">
        <v>357</v>
      </c>
    </row>
    <row r="4" spans="1:22" ht="52.5" customHeight="1">
      <c r="A4" s="399" t="s">
        <v>753</v>
      </c>
      <c r="B4" s="399"/>
      <c r="C4" s="399"/>
      <c r="D4" s="399"/>
      <c r="E4" s="399"/>
      <c r="F4" s="399"/>
      <c r="G4" s="399"/>
      <c r="H4" s="399"/>
    </row>
    <row r="5" spans="1:22" s="73" customFormat="1" ht="14.25" customHeight="1">
      <c r="A5" s="123" t="s">
        <v>2</v>
      </c>
      <c r="B5" s="408" t="s">
        <v>358</v>
      </c>
      <c r="C5" s="408"/>
      <c r="D5" s="408"/>
      <c r="E5" s="408"/>
      <c r="F5" s="408"/>
      <c r="G5" s="408"/>
      <c r="H5" s="408"/>
      <c r="I5" s="408"/>
      <c r="J5" s="408"/>
      <c r="K5" s="408"/>
      <c r="L5" s="408"/>
      <c r="M5" s="408"/>
      <c r="N5" s="408"/>
      <c r="O5" s="408"/>
      <c r="P5" s="408"/>
      <c r="Q5" s="408"/>
      <c r="R5" s="122"/>
      <c r="S5" s="122"/>
      <c r="T5" s="122"/>
      <c r="U5" s="122"/>
      <c r="V5" s="122"/>
    </row>
    <row r="6" spans="1:22" s="73" customFormat="1">
      <c r="A6" s="53" t="s">
        <v>3</v>
      </c>
      <c r="B6" s="73" t="s">
        <v>876</v>
      </c>
    </row>
    <row r="7" spans="1:22" s="73" customFormat="1">
      <c r="A7" s="53" t="s">
        <v>6</v>
      </c>
      <c r="B7" s="408" t="s">
        <v>359</v>
      </c>
      <c r="C7" s="408"/>
      <c r="D7" s="408"/>
      <c r="E7" s="408"/>
      <c r="F7" s="408"/>
      <c r="G7" s="408"/>
      <c r="H7" s="408"/>
      <c r="I7" s="408"/>
      <c r="J7" s="408"/>
      <c r="K7" s="408"/>
      <c r="L7" s="408"/>
      <c r="M7" s="408"/>
      <c r="N7" s="408"/>
      <c r="O7" s="408"/>
      <c r="P7" s="408"/>
      <c r="Q7" s="408"/>
    </row>
    <row r="8" spans="1:22" ht="47.25" customHeight="1">
      <c r="A8" s="409" t="s">
        <v>877</v>
      </c>
      <c r="B8" s="409"/>
      <c r="C8" s="409"/>
      <c r="D8" s="409"/>
      <c r="E8" s="409"/>
      <c r="F8" s="409"/>
      <c r="G8" s="409"/>
      <c r="H8" s="409"/>
    </row>
    <row r="12" spans="1:22" ht="51" customHeight="1">
      <c r="A12" s="394" t="s">
        <v>594</v>
      </c>
      <c r="B12" s="394" t="s">
        <v>595</v>
      </c>
      <c r="C12" s="415" t="s">
        <v>756</v>
      </c>
      <c r="D12" s="495" t="s">
        <v>10803</v>
      </c>
      <c r="E12" s="496"/>
      <c r="F12" s="496"/>
      <c r="G12" s="497"/>
      <c r="H12" s="413" t="s">
        <v>715</v>
      </c>
      <c r="I12" s="413" t="s">
        <v>755</v>
      </c>
    </row>
    <row r="13" spans="1:22" ht="42.75" customHeight="1">
      <c r="A13" s="395"/>
      <c r="B13" s="395"/>
      <c r="C13" s="416"/>
      <c r="D13" s="96" t="s">
        <v>2</v>
      </c>
      <c r="E13" s="96" t="s">
        <v>3</v>
      </c>
      <c r="F13" s="96" t="s">
        <v>6</v>
      </c>
      <c r="G13" s="96" t="s">
        <v>5</v>
      </c>
      <c r="H13" s="414"/>
      <c r="I13" s="414"/>
    </row>
    <row r="14" spans="1:22">
      <c r="A14" s="465" t="str">
        <f>VLOOKUP(C14,'LA to Gov Region Lookup'!A:C,3,FALSE)</f>
        <v>East Midlands</v>
      </c>
      <c r="B14" s="466" t="str">
        <f>VLOOKUP(C14,'LA to County Lookup'!A:B,2,FALSE)</f>
        <v>City of Derby (B)</v>
      </c>
      <c r="C14" s="297" t="s">
        <v>600</v>
      </c>
      <c r="D14" s="314">
        <v>0</v>
      </c>
      <c r="E14" s="314">
        <v>1</v>
      </c>
      <c r="F14" s="314">
        <v>2</v>
      </c>
      <c r="G14" s="314">
        <v>3</v>
      </c>
      <c r="H14" s="313"/>
      <c r="I14" s="295"/>
      <c r="J14" s="217"/>
    </row>
    <row r="15" spans="1:22" s="293" customFormat="1">
      <c r="A15" s="467" t="str">
        <f>VLOOKUP(C15,'LA to Gov Region Lookup'!A:C,3,FALSE)</f>
        <v>East Midlands</v>
      </c>
      <c r="B15" s="468" t="str">
        <f>VLOOKUP(C15,'LA to County Lookup'!A:B,2,FALSE)</f>
        <v>City of Leicester (B)</v>
      </c>
      <c r="C15" s="297" t="s">
        <v>602</v>
      </c>
      <c r="D15" s="314">
        <v>0</v>
      </c>
      <c r="E15" s="314">
        <v>2</v>
      </c>
      <c r="F15" s="314">
        <v>4</v>
      </c>
      <c r="G15" s="314">
        <v>6</v>
      </c>
      <c r="H15" s="313"/>
      <c r="I15" s="295"/>
      <c r="J15" s="312"/>
    </row>
    <row r="16" spans="1:22" s="293" customFormat="1">
      <c r="A16" s="467" t="str">
        <f>VLOOKUP(C16,'LA to Gov Region Lookup'!A:C,3,FALSE)</f>
        <v>East Midlands</v>
      </c>
      <c r="B16" s="468" t="str">
        <f>VLOOKUP(C16,'LA to County Lookup'!A:B,2,FALSE)</f>
        <v>City of Nottingham (B)</v>
      </c>
      <c r="C16" s="297" t="s">
        <v>604</v>
      </c>
      <c r="D16" s="314">
        <v>0</v>
      </c>
      <c r="E16" s="314">
        <v>6</v>
      </c>
      <c r="F16" s="314">
        <v>4</v>
      </c>
      <c r="G16" s="314">
        <v>10</v>
      </c>
      <c r="H16" s="313"/>
      <c r="I16" s="295"/>
      <c r="J16" s="312"/>
    </row>
    <row r="17" spans="1:10" s="293" customFormat="1">
      <c r="A17" s="467" t="str">
        <f>VLOOKUP(C17,'LA to Gov Region Lookup'!A:C,3,FALSE)</f>
        <v>East Midlands</v>
      </c>
      <c r="B17" s="468" t="str">
        <f>VLOOKUP(C17,'LA to County Lookup'!A:B,2,FALSE)</f>
        <v>Derbyshire County</v>
      </c>
      <c r="C17" s="297" t="s">
        <v>155</v>
      </c>
      <c r="D17" s="314">
        <v>1</v>
      </c>
      <c r="E17" s="314">
        <v>1</v>
      </c>
      <c r="F17" s="314">
        <v>1</v>
      </c>
      <c r="G17" s="314">
        <v>3</v>
      </c>
      <c r="H17" s="313"/>
      <c r="I17" s="295"/>
      <c r="J17" s="312"/>
    </row>
    <row r="18" spans="1:10" s="293" customFormat="1">
      <c r="A18" s="467" t="str">
        <f>VLOOKUP(C18,'LA to Gov Region Lookup'!A:C,3,FALSE)</f>
        <v>East Midlands</v>
      </c>
      <c r="B18" s="468" t="str">
        <f>VLOOKUP(C18,'LA to County Lookup'!A:B,2,FALSE)</f>
        <v>Derbyshire County</v>
      </c>
      <c r="C18" s="297" t="s">
        <v>153</v>
      </c>
      <c r="D18" s="314">
        <v>2</v>
      </c>
      <c r="E18" s="314">
        <v>0</v>
      </c>
      <c r="F18" s="314">
        <v>1</v>
      </c>
      <c r="G18" s="314">
        <v>3</v>
      </c>
      <c r="H18" s="313"/>
      <c r="I18" s="295"/>
      <c r="J18" s="312"/>
    </row>
    <row r="19" spans="1:10" s="293" customFormat="1">
      <c r="A19" s="467" t="str">
        <f>VLOOKUP(C19,'LA to Gov Region Lookup'!A:C,3,FALSE)</f>
        <v>East Midlands</v>
      </c>
      <c r="B19" s="468" t="str">
        <f>VLOOKUP(C19,'LA to County Lookup'!A:B,2,FALSE)</f>
        <v>Derbyshire County</v>
      </c>
      <c r="C19" s="297" t="s">
        <v>152</v>
      </c>
      <c r="D19" s="314">
        <v>0</v>
      </c>
      <c r="E19" s="314">
        <v>1</v>
      </c>
      <c r="F19" s="314">
        <v>0</v>
      </c>
      <c r="G19" s="314">
        <v>1</v>
      </c>
      <c r="H19" s="313"/>
      <c r="I19" s="295"/>
      <c r="J19" s="312"/>
    </row>
    <row r="20" spans="1:10" s="293" customFormat="1">
      <c r="A20" s="467" t="str">
        <f>VLOOKUP(C20,'LA to Gov Region Lookup'!A:C,3,FALSE)</f>
        <v>East Midlands</v>
      </c>
      <c r="B20" s="468" t="str">
        <f>VLOOKUP(C20,'LA to County Lookup'!A:B,2,FALSE)</f>
        <v>Derbyshire County</v>
      </c>
      <c r="C20" s="297" t="s">
        <v>150</v>
      </c>
      <c r="D20" s="314">
        <v>2</v>
      </c>
      <c r="E20" s="314">
        <v>3</v>
      </c>
      <c r="F20" s="314">
        <v>7</v>
      </c>
      <c r="G20" s="314">
        <v>12</v>
      </c>
      <c r="H20" s="313"/>
      <c r="I20" s="295"/>
      <c r="J20" s="312"/>
    </row>
    <row r="21" spans="1:10" s="293" customFormat="1">
      <c r="A21" s="467" t="str">
        <f>VLOOKUP(C21,'LA to Gov Region Lookup'!A:C,3,FALSE)</f>
        <v>East Midlands</v>
      </c>
      <c r="B21" s="468" t="str">
        <f>VLOOKUP(C21,'LA to County Lookup'!A:B,2,FALSE)</f>
        <v>Derbyshire County</v>
      </c>
      <c r="C21" s="297" t="s">
        <v>154</v>
      </c>
      <c r="D21" s="314">
        <v>0</v>
      </c>
      <c r="E21" s="314">
        <v>0</v>
      </c>
      <c r="F21" s="314">
        <v>1</v>
      </c>
      <c r="G21" s="314">
        <v>1</v>
      </c>
      <c r="H21" s="313"/>
      <c r="I21" s="295"/>
      <c r="J21" s="312"/>
    </row>
    <row r="22" spans="1:10" s="293" customFormat="1">
      <c r="A22" s="467" t="str">
        <f>VLOOKUP(C22,'LA to Gov Region Lookup'!A:C,3,FALSE)</f>
        <v>East Midlands</v>
      </c>
      <c r="B22" s="468" t="str">
        <f>VLOOKUP(C22,'LA to County Lookup'!A:B,2,FALSE)</f>
        <v>Derbyshire County</v>
      </c>
      <c r="C22" s="297" t="s">
        <v>149</v>
      </c>
      <c r="D22" s="314">
        <v>0</v>
      </c>
      <c r="E22" s="314">
        <v>1</v>
      </c>
      <c r="F22" s="314">
        <v>2</v>
      </c>
      <c r="G22" s="314">
        <v>3</v>
      </c>
      <c r="H22" s="313"/>
      <c r="I22" s="295"/>
      <c r="J22" s="312"/>
    </row>
    <row r="23" spans="1:10" s="293" customFormat="1">
      <c r="A23" s="467" t="str">
        <f>VLOOKUP(C23,'LA to Gov Region Lookup'!A:C,3,FALSE)</f>
        <v>East Midlands</v>
      </c>
      <c r="B23" s="468" t="str">
        <f>VLOOKUP(C23,'LA to County Lookup'!A:B,2,FALSE)</f>
        <v>Derbyshire County</v>
      </c>
      <c r="C23" s="297" t="s">
        <v>151</v>
      </c>
      <c r="D23" s="314">
        <v>0</v>
      </c>
      <c r="E23" s="314">
        <v>1</v>
      </c>
      <c r="F23" s="314">
        <v>0</v>
      </c>
      <c r="G23" s="314">
        <v>1</v>
      </c>
      <c r="H23" s="313"/>
      <c r="I23" s="295"/>
      <c r="J23" s="312"/>
    </row>
    <row r="24" spans="1:10" s="293" customFormat="1">
      <c r="A24" s="467" t="str">
        <f>VLOOKUP(C24,'LA to Gov Region Lookup'!A:C,3,FALSE)</f>
        <v>East Midlands</v>
      </c>
      <c r="B24" s="468" t="str">
        <f>VLOOKUP(C24,'LA to County Lookup'!A:B,2,FALSE)</f>
        <v>Derbyshire County</v>
      </c>
      <c r="C24" s="297" t="s">
        <v>156</v>
      </c>
      <c r="D24" s="314">
        <v>1</v>
      </c>
      <c r="E24" s="314">
        <v>3</v>
      </c>
      <c r="F24" s="314">
        <v>1</v>
      </c>
      <c r="G24" s="314">
        <v>5</v>
      </c>
      <c r="H24" s="313"/>
      <c r="I24" s="295"/>
      <c r="J24" s="312"/>
    </row>
    <row r="25" spans="1:10" s="293" customFormat="1">
      <c r="A25" s="467" t="str">
        <f>VLOOKUP(C25,'LA to Gov Region Lookup'!A:C,3,FALSE)</f>
        <v>East Midlands</v>
      </c>
      <c r="B25" s="468" t="str">
        <f>VLOOKUP(C25,'LA to County Lookup'!A:B,2,FALSE)</f>
        <v>Leicestershire County</v>
      </c>
      <c r="C25" s="297" t="s">
        <v>131</v>
      </c>
      <c r="D25" s="314">
        <v>0</v>
      </c>
      <c r="E25" s="314">
        <v>0</v>
      </c>
      <c r="F25" s="314">
        <v>0</v>
      </c>
      <c r="G25" s="314">
        <v>0</v>
      </c>
      <c r="H25" s="313"/>
      <c r="I25" s="295"/>
      <c r="J25" s="312"/>
    </row>
    <row r="26" spans="1:10" s="293" customFormat="1">
      <c r="A26" s="467" t="str">
        <f>VLOOKUP(C26,'LA to Gov Region Lookup'!A:C,3,FALSE)</f>
        <v>East Midlands</v>
      </c>
      <c r="B26" s="468" t="str">
        <f>VLOOKUP(C26,'LA to County Lookup'!A:B,2,FALSE)</f>
        <v>Leicestershire County</v>
      </c>
      <c r="C26" s="297" t="s">
        <v>129</v>
      </c>
      <c r="D26" s="314">
        <v>0</v>
      </c>
      <c r="E26" s="314">
        <v>0</v>
      </c>
      <c r="F26" s="314">
        <v>3</v>
      </c>
      <c r="G26" s="314">
        <v>3</v>
      </c>
      <c r="H26" s="313"/>
      <c r="I26" s="295"/>
      <c r="J26" s="312"/>
    </row>
    <row r="27" spans="1:10" s="293" customFormat="1">
      <c r="A27" s="467" t="str">
        <f>VLOOKUP(C27,'LA to Gov Region Lookup'!A:C,3,FALSE)</f>
        <v>East Midlands</v>
      </c>
      <c r="B27" s="468" t="str">
        <f>VLOOKUP(C27,'LA to County Lookup'!A:B,2,FALSE)</f>
        <v>Leicestershire County</v>
      </c>
      <c r="C27" s="297" t="s">
        <v>133</v>
      </c>
      <c r="D27" s="314">
        <v>0</v>
      </c>
      <c r="E27" s="314">
        <v>0</v>
      </c>
      <c r="F27" s="314">
        <v>6</v>
      </c>
      <c r="G27" s="314">
        <v>6</v>
      </c>
      <c r="H27" s="313"/>
      <c r="I27" s="295"/>
      <c r="J27" s="312"/>
    </row>
    <row r="28" spans="1:10" s="293" customFormat="1">
      <c r="A28" s="467" t="str">
        <f>VLOOKUP(C28,'LA to Gov Region Lookup'!A:C,3,FALSE)</f>
        <v>East Midlands</v>
      </c>
      <c r="B28" s="468" t="str">
        <f>VLOOKUP(C28,'LA to County Lookup'!A:B,2,FALSE)</f>
        <v>Leicestershire County</v>
      </c>
      <c r="C28" s="297" t="s">
        <v>130</v>
      </c>
      <c r="D28" s="314">
        <v>0</v>
      </c>
      <c r="E28" s="314">
        <v>0</v>
      </c>
      <c r="F28" s="314">
        <v>0</v>
      </c>
      <c r="G28" s="314">
        <v>0</v>
      </c>
      <c r="H28" s="313"/>
      <c r="I28" s="295"/>
      <c r="J28" s="312"/>
    </row>
    <row r="29" spans="1:10" s="293" customFormat="1">
      <c r="A29" s="467" t="str">
        <f>VLOOKUP(C29,'LA to Gov Region Lookup'!A:C,3,FALSE)</f>
        <v>East Midlands</v>
      </c>
      <c r="B29" s="468" t="str">
        <f>VLOOKUP(C29,'LA to County Lookup'!A:B,2,FALSE)</f>
        <v>Leicestershire County</v>
      </c>
      <c r="C29" s="297" t="s">
        <v>134</v>
      </c>
      <c r="D29" s="314">
        <v>0</v>
      </c>
      <c r="E29" s="314">
        <v>0</v>
      </c>
      <c r="F29" s="314">
        <v>2</v>
      </c>
      <c r="G29" s="314">
        <v>2</v>
      </c>
      <c r="H29" s="313"/>
      <c r="I29" s="295"/>
      <c r="J29" s="312"/>
    </row>
    <row r="30" spans="1:10" s="293" customFormat="1">
      <c r="A30" s="467" t="str">
        <f>VLOOKUP(C30,'LA to Gov Region Lookup'!A:C,3,FALSE)</f>
        <v>East Midlands</v>
      </c>
      <c r="B30" s="468" t="str">
        <f>VLOOKUP(C30,'LA to County Lookup'!A:B,2,FALSE)</f>
        <v>Leicestershire County</v>
      </c>
      <c r="C30" s="297" t="s">
        <v>128</v>
      </c>
      <c r="D30" s="314">
        <v>0</v>
      </c>
      <c r="E30" s="314">
        <v>2</v>
      </c>
      <c r="F30" s="314">
        <v>1</v>
      </c>
      <c r="G30" s="314">
        <v>3</v>
      </c>
      <c r="H30" s="313"/>
      <c r="I30" s="295"/>
      <c r="J30" s="312"/>
    </row>
    <row r="31" spans="1:10" s="293" customFormat="1" ht="17.25">
      <c r="A31" s="467" t="str">
        <f>VLOOKUP(C31,'LA to Gov Region Lookup'!A:C,3,FALSE)</f>
        <v>East Midlands</v>
      </c>
      <c r="B31" s="468" t="str">
        <f>VLOOKUP(C31,'LA to County Lookup'!A:B,2,FALSE)</f>
        <v>Leicestershire County</v>
      </c>
      <c r="C31" s="297" t="s">
        <v>132</v>
      </c>
      <c r="D31" s="314">
        <v>0</v>
      </c>
      <c r="E31" s="314">
        <v>0</v>
      </c>
      <c r="F31" s="314">
        <v>0</v>
      </c>
      <c r="G31" s="314">
        <v>0</v>
      </c>
      <c r="H31" s="313"/>
      <c r="I31" s="295"/>
      <c r="J31" s="312"/>
    </row>
    <row r="32" spans="1:10" s="293" customFormat="1">
      <c r="A32" s="467" t="str">
        <f>VLOOKUP(C32,'LA to Gov Region Lookup'!A:C,3,FALSE)</f>
        <v>East Midlands</v>
      </c>
      <c r="B32" s="468" t="str">
        <f>VLOOKUP(C32,'LA to County Lookup'!A:B,2,FALSE)</f>
        <v>Lincolnshire County</v>
      </c>
      <c r="C32" s="297" t="s">
        <v>125</v>
      </c>
      <c r="D32" s="314">
        <v>0</v>
      </c>
      <c r="E32" s="314">
        <v>0</v>
      </c>
      <c r="F32" s="314">
        <v>1</v>
      </c>
      <c r="G32" s="314">
        <v>1</v>
      </c>
      <c r="H32" s="313"/>
      <c r="I32" s="295"/>
      <c r="J32" s="312"/>
    </row>
    <row r="33" spans="1:10" s="293" customFormat="1">
      <c r="A33" s="467" t="str">
        <f>VLOOKUP(C33,'LA to Gov Region Lookup'!A:C,3,FALSE)</f>
        <v>East Midlands</v>
      </c>
      <c r="B33" s="468" t="str">
        <f>VLOOKUP(C33,'LA to County Lookup'!A:B,2,FALSE)</f>
        <v>Lincolnshire County</v>
      </c>
      <c r="C33" s="297" t="s">
        <v>122</v>
      </c>
      <c r="D33" s="314">
        <v>0</v>
      </c>
      <c r="E33" s="314">
        <v>0</v>
      </c>
      <c r="F33" s="314">
        <v>9</v>
      </c>
      <c r="G33" s="314">
        <v>9</v>
      </c>
      <c r="H33" s="313"/>
      <c r="I33" s="295"/>
      <c r="J33" s="312"/>
    </row>
    <row r="34" spans="1:10" s="293" customFormat="1">
      <c r="A34" s="467" t="str">
        <f>VLOOKUP(C34,'LA to Gov Region Lookup'!A:C,3,FALSE)</f>
        <v>East Midlands</v>
      </c>
      <c r="B34" s="468" t="str">
        <f>VLOOKUP(C34,'LA to County Lookup'!A:B,2,FALSE)</f>
        <v>Lincolnshire County</v>
      </c>
      <c r="C34" s="297" t="s">
        <v>127</v>
      </c>
      <c r="D34" s="314">
        <v>0</v>
      </c>
      <c r="E34" s="314">
        <v>0</v>
      </c>
      <c r="F34" s="314">
        <v>3</v>
      </c>
      <c r="G34" s="314">
        <v>3</v>
      </c>
      <c r="H34" s="313"/>
      <c r="I34" s="295"/>
      <c r="J34" s="312"/>
    </row>
    <row r="35" spans="1:10" s="293" customFormat="1">
      <c r="A35" s="467" t="str">
        <f>VLOOKUP(C35,'LA to Gov Region Lookup'!A:C,3,FALSE)</f>
        <v>East Midlands</v>
      </c>
      <c r="B35" s="468" t="str">
        <f>VLOOKUP(C35,'LA to County Lookup'!A:B,2,FALSE)</f>
        <v>Lincolnshire County</v>
      </c>
      <c r="C35" s="297" t="s">
        <v>123</v>
      </c>
      <c r="D35" s="314">
        <v>0</v>
      </c>
      <c r="E35" s="314">
        <v>1</v>
      </c>
      <c r="F35" s="314">
        <v>5</v>
      </c>
      <c r="G35" s="314">
        <v>6</v>
      </c>
      <c r="H35" s="313"/>
      <c r="I35" s="295"/>
      <c r="J35" s="312"/>
    </row>
    <row r="36" spans="1:10" s="293" customFormat="1">
      <c r="A36" s="467" t="str">
        <f>VLOOKUP(C36,'LA to Gov Region Lookup'!A:C,3,FALSE)</f>
        <v>East Midlands</v>
      </c>
      <c r="B36" s="468" t="str">
        <f>VLOOKUP(C36,'LA to County Lookup'!A:B,2,FALSE)</f>
        <v>Lincolnshire County</v>
      </c>
      <c r="C36" s="297" t="s">
        <v>126</v>
      </c>
      <c r="D36" s="314">
        <v>0</v>
      </c>
      <c r="E36" s="314">
        <v>0</v>
      </c>
      <c r="F36" s="314">
        <v>1</v>
      </c>
      <c r="G36" s="314">
        <v>1</v>
      </c>
      <c r="H36" s="313"/>
      <c r="I36" s="295"/>
      <c r="J36" s="312"/>
    </row>
    <row r="37" spans="1:10" s="293" customFormat="1">
      <c r="A37" s="467" t="str">
        <f>VLOOKUP(C37,'LA to Gov Region Lookup'!A:C,3,FALSE)</f>
        <v>East Midlands</v>
      </c>
      <c r="B37" s="468" t="str">
        <f>VLOOKUP(C37,'LA to County Lookup'!A:B,2,FALSE)</f>
        <v>Lincolnshire County</v>
      </c>
      <c r="C37" s="297" t="s">
        <v>124</v>
      </c>
      <c r="D37" s="314">
        <v>2</v>
      </c>
      <c r="E37" s="314">
        <v>2</v>
      </c>
      <c r="F37" s="314">
        <v>4</v>
      </c>
      <c r="G37" s="314">
        <v>8</v>
      </c>
      <c r="H37" s="313"/>
      <c r="I37" s="295"/>
      <c r="J37" s="312"/>
    </row>
    <row r="38" spans="1:10" s="293" customFormat="1">
      <c r="A38" s="467" t="str">
        <f>VLOOKUP(C38,'LA to Gov Region Lookup'!A:C,3,FALSE)</f>
        <v>East Midlands</v>
      </c>
      <c r="B38" s="468" t="str">
        <f>VLOOKUP(C38,'LA to County Lookup'!A:B,2,FALSE)</f>
        <v>Lincolnshire County</v>
      </c>
      <c r="C38" s="297" t="s">
        <v>121</v>
      </c>
      <c r="D38" s="314">
        <v>1</v>
      </c>
      <c r="E38" s="314">
        <v>0</v>
      </c>
      <c r="F38" s="314">
        <v>3</v>
      </c>
      <c r="G38" s="314">
        <v>4</v>
      </c>
      <c r="H38" s="313"/>
      <c r="I38" s="295"/>
      <c r="J38" s="312"/>
    </row>
    <row r="39" spans="1:10" s="293" customFormat="1">
      <c r="A39" s="467" t="str">
        <f>VLOOKUP(C39,'LA to Gov Region Lookup'!A:C,3,FALSE)</f>
        <v>East Midlands</v>
      </c>
      <c r="B39" s="468" t="str">
        <f>VLOOKUP(C39,'LA to County Lookup'!A:B,2,FALSE)</f>
        <v>Northamptonshire County</v>
      </c>
      <c r="C39" s="297" t="s">
        <v>135</v>
      </c>
      <c r="D39" s="314">
        <v>0</v>
      </c>
      <c r="E39" s="314">
        <v>2</v>
      </c>
      <c r="F39" s="314">
        <v>0</v>
      </c>
      <c r="G39" s="314">
        <v>2</v>
      </c>
      <c r="H39" s="313"/>
      <c r="I39" s="295"/>
      <c r="J39" s="312"/>
    </row>
    <row r="40" spans="1:10" s="293" customFormat="1">
      <c r="A40" s="467" t="str">
        <f>VLOOKUP(C40,'LA to Gov Region Lookup'!A:C,3,FALSE)</f>
        <v>East Midlands</v>
      </c>
      <c r="B40" s="468" t="str">
        <f>VLOOKUP(C40,'LA to County Lookup'!A:B,2,FALSE)</f>
        <v>Northamptonshire County</v>
      </c>
      <c r="C40" s="297" t="s">
        <v>137</v>
      </c>
      <c r="D40" s="314">
        <v>1</v>
      </c>
      <c r="E40" s="314">
        <v>4</v>
      </c>
      <c r="F40" s="314">
        <v>5</v>
      </c>
      <c r="G40" s="314">
        <v>10</v>
      </c>
      <c r="H40" s="313"/>
      <c r="I40" s="295"/>
      <c r="J40" s="312"/>
    </row>
    <row r="41" spans="1:10" s="293" customFormat="1">
      <c r="A41" s="467" t="str">
        <f>VLOOKUP(C41,'LA to Gov Region Lookup'!A:C,3,FALSE)</f>
        <v>East Midlands</v>
      </c>
      <c r="B41" s="468" t="str">
        <f>VLOOKUP(C41,'LA to County Lookup'!A:B,2,FALSE)</f>
        <v>Northamptonshire County</v>
      </c>
      <c r="C41" s="297" t="s">
        <v>141</v>
      </c>
      <c r="D41" s="314">
        <v>2</v>
      </c>
      <c r="E41" s="314">
        <v>0</v>
      </c>
      <c r="F41" s="314">
        <v>5</v>
      </c>
      <c r="G41" s="314">
        <v>7</v>
      </c>
      <c r="H41" s="313"/>
      <c r="I41" s="295"/>
      <c r="J41" s="312"/>
    </row>
    <row r="42" spans="1:10" s="293" customFormat="1">
      <c r="A42" s="467" t="str">
        <f>VLOOKUP(C42,'LA to Gov Region Lookup'!A:C,3,FALSE)</f>
        <v>East Midlands</v>
      </c>
      <c r="B42" s="468" t="str">
        <f>VLOOKUP(C42,'LA to County Lookup'!A:B,2,FALSE)</f>
        <v>Northamptonshire County</v>
      </c>
      <c r="C42" s="297" t="s">
        <v>136</v>
      </c>
      <c r="D42" s="314">
        <v>1</v>
      </c>
      <c r="E42" s="314">
        <v>2</v>
      </c>
      <c r="F42" s="314">
        <v>1</v>
      </c>
      <c r="G42" s="314">
        <v>4</v>
      </c>
      <c r="H42" s="313"/>
      <c r="I42" s="295"/>
      <c r="J42" s="312"/>
    </row>
    <row r="43" spans="1:10" s="293" customFormat="1">
      <c r="A43" s="467" t="str">
        <f>VLOOKUP(C43,'LA to Gov Region Lookup'!A:C,3,FALSE)</f>
        <v>East Midlands</v>
      </c>
      <c r="B43" s="468" t="str">
        <f>VLOOKUP(C43,'LA to County Lookup'!A:B,2,FALSE)</f>
        <v>Northamptonshire County</v>
      </c>
      <c r="C43" s="297" t="s">
        <v>139</v>
      </c>
      <c r="D43" s="314">
        <v>0</v>
      </c>
      <c r="E43" s="314">
        <v>0</v>
      </c>
      <c r="F43" s="314">
        <v>0</v>
      </c>
      <c r="G43" s="314">
        <v>0</v>
      </c>
      <c r="H43" s="313"/>
      <c r="I43" s="295"/>
      <c r="J43" s="312"/>
    </row>
    <row r="44" spans="1:10" s="293" customFormat="1">
      <c r="A44" s="467" t="str">
        <f>VLOOKUP(C44,'LA to Gov Region Lookup'!A:C,3,FALSE)</f>
        <v>East Midlands</v>
      </c>
      <c r="B44" s="468" t="str">
        <f>VLOOKUP(C44,'LA to County Lookup'!A:B,2,FALSE)</f>
        <v>Northamptonshire County</v>
      </c>
      <c r="C44" s="297" t="s">
        <v>138</v>
      </c>
      <c r="D44" s="314">
        <v>1</v>
      </c>
      <c r="E44" s="314">
        <v>1</v>
      </c>
      <c r="F44" s="314">
        <v>6</v>
      </c>
      <c r="G44" s="314">
        <v>8</v>
      </c>
      <c r="H44" s="313"/>
      <c r="I44" s="295"/>
      <c r="J44" s="312"/>
    </row>
    <row r="45" spans="1:10" s="293" customFormat="1">
      <c r="A45" s="467" t="str">
        <f>VLOOKUP(C45,'LA to Gov Region Lookup'!A:C,3,FALSE)</f>
        <v>East Midlands</v>
      </c>
      <c r="B45" s="468" t="str">
        <f>VLOOKUP(C45,'LA to County Lookup'!A:B,2,FALSE)</f>
        <v>Northamptonshire County</v>
      </c>
      <c r="C45" s="297" t="s">
        <v>140</v>
      </c>
      <c r="D45" s="314">
        <v>0</v>
      </c>
      <c r="E45" s="314">
        <v>1</v>
      </c>
      <c r="F45" s="314">
        <v>0</v>
      </c>
      <c r="G45" s="314">
        <v>1</v>
      </c>
      <c r="H45" s="313"/>
      <c r="I45" s="295"/>
      <c r="J45" s="312"/>
    </row>
    <row r="46" spans="1:10" s="293" customFormat="1">
      <c r="A46" s="467" t="str">
        <f>VLOOKUP(C46,'LA to Gov Region Lookup'!A:C,3,FALSE)</f>
        <v>East Midlands</v>
      </c>
      <c r="B46" s="468" t="str">
        <f>VLOOKUP(C46,'LA to County Lookup'!A:B,2,FALSE)</f>
        <v>Nottinghamshire County</v>
      </c>
      <c r="C46" s="297" t="s">
        <v>146</v>
      </c>
      <c r="D46" s="314">
        <v>0</v>
      </c>
      <c r="E46" s="314">
        <v>1</v>
      </c>
      <c r="F46" s="314">
        <v>0</v>
      </c>
      <c r="G46" s="314">
        <v>1</v>
      </c>
      <c r="H46" s="313"/>
      <c r="I46" s="295"/>
      <c r="J46" s="312"/>
    </row>
    <row r="47" spans="1:10" s="293" customFormat="1">
      <c r="A47" s="467" t="str">
        <f>VLOOKUP(C47,'LA to Gov Region Lookup'!A:C,3,FALSE)</f>
        <v>East Midlands</v>
      </c>
      <c r="B47" s="468" t="str">
        <f>VLOOKUP(C47,'LA to County Lookup'!A:B,2,FALSE)</f>
        <v>Nottinghamshire County</v>
      </c>
      <c r="C47" s="297" t="s">
        <v>142</v>
      </c>
      <c r="D47" s="314">
        <v>1</v>
      </c>
      <c r="E47" s="314">
        <v>1</v>
      </c>
      <c r="F47" s="314">
        <v>2</v>
      </c>
      <c r="G47" s="314">
        <v>4</v>
      </c>
      <c r="H47" s="313"/>
      <c r="I47" s="295"/>
      <c r="J47" s="312"/>
    </row>
    <row r="48" spans="1:10" s="293" customFormat="1">
      <c r="A48" s="467" t="str">
        <f>VLOOKUP(C48,'LA to Gov Region Lookup'!A:C,3,FALSE)</f>
        <v>East Midlands</v>
      </c>
      <c r="B48" s="468" t="str">
        <f>VLOOKUP(C48,'LA to County Lookup'!A:B,2,FALSE)</f>
        <v>Nottinghamshire County</v>
      </c>
      <c r="C48" s="297" t="s">
        <v>147</v>
      </c>
      <c r="D48" s="314">
        <v>0</v>
      </c>
      <c r="E48" s="314">
        <v>0</v>
      </c>
      <c r="F48" s="314">
        <v>0</v>
      </c>
      <c r="G48" s="314">
        <v>0</v>
      </c>
      <c r="H48" s="313"/>
      <c r="I48" s="295"/>
      <c r="J48" s="312"/>
    </row>
    <row r="49" spans="1:10" s="293" customFormat="1">
      <c r="A49" s="467" t="str">
        <f>VLOOKUP(C49,'LA to Gov Region Lookup'!A:C,3,FALSE)</f>
        <v>East Midlands</v>
      </c>
      <c r="B49" s="468" t="str">
        <f>VLOOKUP(C49,'LA to County Lookup'!A:B,2,FALSE)</f>
        <v>Nottinghamshire County</v>
      </c>
      <c r="C49" s="297" t="s">
        <v>148</v>
      </c>
      <c r="D49" s="314">
        <v>0</v>
      </c>
      <c r="E49" s="314">
        <v>2</v>
      </c>
      <c r="F49" s="314">
        <v>2</v>
      </c>
      <c r="G49" s="314">
        <v>4</v>
      </c>
      <c r="H49" s="313"/>
      <c r="I49" s="295"/>
      <c r="J49" s="312"/>
    </row>
    <row r="50" spans="1:10" s="293" customFormat="1">
      <c r="A50" s="467" t="str">
        <f>VLOOKUP(C50,'LA to Gov Region Lookup'!A:C,3,FALSE)</f>
        <v>East Midlands</v>
      </c>
      <c r="B50" s="468" t="str">
        <f>VLOOKUP(C50,'LA to County Lookup'!A:B,2,FALSE)</f>
        <v>Nottinghamshire County</v>
      </c>
      <c r="C50" s="297" t="s">
        <v>145</v>
      </c>
      <c r="D50" s="314">
        <v>0</v>
      </c>
      <c r="E50" s="314">
        <v>0</v>
      </c>
      <c r="F50" s="314">
        <v>1</v>
      </c>
      <c r="G50" s="314">
        <v>1</v>
      </c>
      <c r="H50" s="313"/>
      <c r="I50" s="295"/>
      <c r="J50" s="312"/>
    </row>
    <row r="51" spans="1:10" s="293" customFormat="1">
      <c r="A51" s="467" t="str">
        <f>VLOOKUP(C51,'LA to Gov Region Lookup'!A:C,3,FALSE)</f>
        <v>East Midlands</v>
      </c>
      <c r="B51" s="468" t="str">
        <f>VLOOKUP(C51,'LA to County Lookup'!A:B,2,FALSE)</f>
        <v>Nottinghamshire County</v>
      </c>
      <c r="C51" s="297" t="s">
        <v>143</v>
      </c>
      <c r="D51" s="314">
        <v>1</v>
      </c>
      <c r="E51" s="314">
        <v>1</v>
      </c>
      <c r="F51" s="314">
        <v>2</v>
      </c>
      <c r="G51" s="314">
        <v>4</v>
      </c>
      <c r="H51" s="313"/>
      <c r="I51" s="295"/>
      <c r="J51" s="312"/>
    </row>
    <row r="52" spans="1:10" s="293" customFormat="1">
      <c r="A52" s="467" t="str">
        <f>VLOOKUP(C52,'LA to Gov Region Lookup'!A:C,3,FALSE)</f>
        <v>East Midlands</v>
      </c>
      <c r="B52" s="468" t="str">
        <f>VLOOKUP(C52,'LA to County Lookup'!A:B,2,FALSE)</f>
        <v>Nottinghamshire County</v>
      </c>
      <c r="C52" s="297" t="s">
        <v>144</v>
      </c>
      <c r="D52" s="314">
        <v>0</v>
      </c>
      <c r="E52" s="314">
        <v>0</v>
      </c>
      <c r="F52" s="314">
        <v>4</v>
      </c>
      <c r="G52" s="314">
        <v>4</v>
      </c>
      <c r="H52" s="313"/>
      <c r="I52" s="295"/>
      <c r="J52" s="312"/>
    </row>
    <row r="53" spans="1:10" s="293" customFormat="1">
      <c r="A53" s="467" t="str">
        <f>VLOOKUP(C53,'LA to Gov Region Lookup'!A:C,3,FALSE)</f>
        <v>East Midlands</v>
      </c>
      <c r="B53" s="468" t="str">
        <f>VLOOKUP(C53,'LA to County Lookup'!A:B,2,FALSE)</f>
        <v>Rutland</v>
      </c>
      <c r="C53" s="297" t="s">
        <v>606</v>
      </c>
      <c r="D53" s="314">
        <v>0</v>
      </c>
      <c r="E53" s="314">
        <v>0</v>
      </c>
      <c r="F53" s="314">
        <v>2</v>
      </c>
      <c r="G53" s="314">
        <v>2</v>
      </c>
      <c r="H53" s="313"/>
      <c r="I53" s="295"/>
      <c r="J53" s="312"/>
    </row>
    <row r="54" spans="1:10" s="293" customFormat="1">
      <c r="A54" s="467" t="str">
        <f>VLOOKUP(C54,'LA to Gov Region Lookup'!A:C,3,FALSE)</f>
        <v>East of England</v>
      </c>
      <c r="B54" s="468" t="str">
        <f>VLOOKUP(C54,'LA to County Lookup'!A:B,2,FALSE)</f>
        <v>Bedford (B)</v>
      </c>
      <c r="C54" s="297" t="s">
        <v>609</v>
      </c>
      <c r="D54" s="314">
        <v>0</v>
      </c>
      <c r="E54" s="314">
        <v>0</v>
      </c>
      <c r="F54" s="314">
        <v>8</v>
      </c>
      <c r="G54" s="314">
        <v>8</v>
      </c>
      <c r="H54" s="313"/>
      <c r="I54" s="295"/>
      <c r="J54" s="312"/>
    </row>
    <row r="55" spans="1:10" s="293" customFormat="1">
      <c r="A55" s="467" t="str">
        <f>VLOOKUP(C55,'LA to Gov Region Lookup'!A:C,3,FALSE)</f>
        <v>East of England</v>
      </c>
      <c r="B55" s="468" t="str">
        <f>VLOOKUP(C55,'LA to County Lookup'!A:B,2,FALSE)</f>
        <v>Cambridgeshire County</v>
      </c>
      <c r="C55" s="297" t="s">
        <v>158</v>
      </c>
      <c r="D55" s="314">
        <v>0</v>
      </c>
      <c r="E55" s="314">
        <v>5</v>
      </c>
      <c r="F55" s="314">
        <v>7</v>
      </c>
      <c r="G55" s="314">
        <v>12</v>
      </c>
      <c r="H55" s="313"/>
      <c r="I55" s="295"/>
      <c r="J55" s="312"/>
    </row>
    <row r="56" spans="1:10" s="293" customFormat="1">
      <c r="A56" s="467" t="str">
        <f>VLOOKUP(C56,'LA to Gov Region Lookup'!A:C,3,FALSE)</f>
        <v>East of England</v>
      </c>
      <c r="B56" s="468" t="str">
        <f>VLOOKUP(C56,'LA to County Lookup'!A:B,2,FALSE)</f>
        <v>Cambridgeshire County</v>
      </c>
      <c r="C56" s="297" t="s">
        <v>159</v>
      </c>
      <c r="D56" s="314">
        <v>0</v>
      </c>
      <c r="E56" s="314">
        <v>1</v>
      </c>
      <c r="F56" s="314">
        <v>3</v>
      </c>
      <c r="G56" s="314">
        <v>4</v>
      </c>
      <c r="H56" s="313"/>
      <c r="I56" s="295"/>
      <c r="J56" s="312"/>
    </row>
    <row r="57" spans="1:10" s="293" customFormat="1">
      <c r="A57" s="467" t="str">
        <f>VLOOKUP(C57,'LA to Gov Region Lookup'!A:C,3,FALSE)</f>
        <v>East of England</v>
      </c>
      <c r="B57" s="468" t="str">
        <f>VLOOKUP(C57,'LA to County Lookup'!A:B,2,FALSE)</f>
        <v>Cambridgeshire County</v>
      </c>
      <c r="C57" s="297" t="s">
        <v>160</v>
      </c>
      <c r="D57" s="314">
        <v>0</v>
      </c>
      <c r="E57" s="314">
        <v>0</v>
      </c>
      <c r="F57" s="314">
        <v>1</v>
      </c>
      <c r="G57" s="314">
        <v>1</v>
      </c>
      <c r="H57" s="313"/>
      <c r="I57" s="295"/>
      <c r="J57" s="312"/>
    </row>
    <row r="58" spans="1:10" s="293" customFormat="1" ht="17.25">
      <c r="A58" s="467" t="str">
        <f>VLOOKUP(C58,'LA to Gov Region Lookup'!A:C,3,FALSE)</f>
        <v>East of England</v>
      </c>
      <c r="B58" s="468" t="str">
        <f>VLOOKUP(C58,'LA to County Lookup'!A:B,2,FALSE)</f>
        <v>Cambridgeshire County</v>
      </c>
      <c r="C58" s="297" t="s">
        <v>161</v>
      </c>
      <c r="D58" s="314">
        <v>0</v>
      </c>
      <c r="E58" s="314">
        <v>1</v>
      </c>
      <c r="F58" s="314">
        <v>4</v>
      </c>
      <c r="G58" s="314">
        <v>5</v>
      </c>
      <c r="H58" s="313"/>
      <c r="I58" s="295"/>
      <c r="J58" s="312"/>
    </row>
    <row r="59" spans="1:10" s="293" customFormat="1">
      <c r="A59" s="467" t="str">
        <f>VLOOKUP(C59,'LA to Gov Region Lookup'!A:C,3,FALSE)</f>
        <v>East of England</v>
      </c>
      <c r="B59" s="468" t="str">
        <f>VLOOKUP(C59,'LA to County Lookup'!A:B,2,FALSE)</f>
        <v>Cambridgeshire County</v>
      </c>
      <c r="C59" s="297" t="s">
        <v>162</v>
      </c>
      <c r="D59" s="314">
        <v>2</v>
      </c>
      <c r="E59" s="314">
        <v>4</v>
      </c>
      <c r="F59" s="314">
        <v>6</v>
      </c>
      <c r="G59" s="314">
        <v>12</v>
      </c>
      <c r="H59" s="313"/>
      <c r="I59" s="295"/>
      <c r="J59" s="312"/>
    </row>
    <row r="60" spans="1:10" s="293" customFormat="1">
      <c r="A60" s="467" t="str">
        <f>VLOOKUP(C60,'LA to Gov Region Lookup'!A:C,3,FALSE)</f>
        <v>East of England</v>
      </c>
      <c r="B60" s="468" t="str">
        <f>VLOOKUP(C60,'LA to County Lookup'!A:B,2,FALSE)</f>
        <v>Central Bedfordshire</v>
      </c>
      <c r="C60" s="297" t="s">
        <v>612</v>
      </c>
      <c r="D60" s="314">
        <v>2</v>
      </c>
      <c r="E60" s="314">
        <v>3</v>
      </c>
      <c r="F60" s="314">
        <v>9</v>
      </c>
      <c r="G60" s="314">
        <v>14</v>
      </c>
      <c r="H60" s="313"/>
      <c r="I60" s="295"/>
      <c r="J60" s="312"/>
    </row>
    <row r="61" spans="1:10" s="293" customFormat="1">
      <c r="A61" s="467" t="str">
        <f>VLOOKUP(C61,'LA to Gov Region Lookup'!A:C,3,FALSE)</f>
        <v>East of England</v>
      </c>
      <c r="B61" s="468" t="str">
        <f>VLOOKUP(C61,'LA to County Lookup'!A:B,2,FALSE)</f>
        <v>City of Peterborough (B)</v>
      </c>
      <c r="C61" s="297" t="s">
        <v>614</v>
      </c>
      <c r="D61" s="314">
        <v>0</v>
      </c>
      <c r="E61" s="314">
        <v>3</v>
      </c>
      <c r="F61" s="314">
        <v>2</v>
      </c>
      <c r="G61" s="314">
        <v>5</v>
      </c>
      <c r="H61" s="313"/>
      <c r="I61" s="295"/>
      <c r="J61" s="312"/>
    </row>
    <row r="62" spans="1:10" s="293" customFormat="1">
      <c r="A62" s="467" t="str">
        <f>VLOOKUP(C62,'LA to Gov Region Lookup'!A:C,3,FALSE)</f>
        <v>East of England</v>
      </c>
      <c r="B62" s="468" t="str">
        <f>VLOOKUP(C62,'LA to County Lookup'!A:B,2,FALSE)</f>
        <v>Essex County</v>
      </c>
      <c r="C62" s="297" t="s">
        <v>163</v>
      </c>
      <c r="D62" s="314">
        <v>0</v>
      </c>
      <c r="E62" s="314">
        <v>0</v>
      </c>
      <c r="F62" s="314">
        <v>0</v>
      </c>
      <c r="G62" s="314">
        <v>0</v>
      </c>
      <c r="H62" s="313"/>
      <c r="I62" s="295"/>
      <c r="J62" s="312"/>
    </row>
    <row r="63" spans="1:10" s="293" customFormat="1">
      <c r="A63" s="467" t="str">
        <f>VLOOKUP(C63,'LA to Gov Region Lookup'!A:C,3,FALSE)</f>
        <v>East of England</v>
      </c>
      <c r="B63" s="468" t="str">
        <f>VLOOKUP(C63,'LA to County Lookup'!A:B,2,FALSE)</f>
        <v>Essex County</v>
      </c>
      <c r="C63" s="297" t="s">
        <v>164</v>
      </c>
      <c r="D63" s="314">
        <v>0</v>
      </c>
      <c r="E63" s="314">
        <v>1</v>
      </c>
      <c r="F63" s="314">
        <v>7</v>
      </c>
      <c r="G63" s="314">
        <v>8</v>
      </c>
      <c r="H63" s="313"/>
      <c r="I63" s="295"/>
      <c r="J63" s="312"/>
    </row>
    <row r="64" spans="1:10" s="293" customFormat="1">
      <c r="A64" s="467" t="str">
        <f>VLOOKUP(C64,'LA to Gov Region Lookup'!A:C,3,FALSE)</f>
        <v>East of England</v>
      </c>
      <c r="B64" s="468" t="str">
        <f>VLOOKUP(C64,'LA to County Lookup'!A:B,2,FALSE)</f>
        <v>Essex County</v>
      </c>
      <c r="C64" s="297" t="s">
        <v>165</v>
      </c>
      <c r="D64" s="314">
        <v>0</v>
      </c>
      <c r="E64" s="314">
        <v>1</v>
      </c>
      <c r="F64" s="314">
        <v>2</v>
      </c>
      <c r="G64" s="314">
        <v>3</v>
      </c>
      <c r="H64" s="313"/>
      <c r="I64" s="295"/>
      <c r="J64" s="312"/>
    </row>
    <row r="65" spans="1:10" s="293" customFormat="1">
      <c r="A65" s="467" t="str">
        <f>VLOOKUP(C65,'LA to Gov Region Lookup'!A:C,3,FALSE)</f>
        <v>East of England</v>
      </c>
      <c r="B65" s="468" t="str">
        <f>VLOOKUP(C65,'LA to County Lookup'!A:B,2,FALSE)</f>
        <v>Essex County</v>
      </c>
      <c r="C65" s="297" t="s">
        <v>166</v>
      </c>
      <c r="D65" s="314">
        <v>0</v>
      </c>
      <c r="E65" s="314">
        <v>0</v>
      </c>
      <c r="F65" s="314">
        <v>0</v>
      </c>
      <c r="G65" s="314">
        <v>0</v>
      </c>
      <c r="H65" s="313"/>
      <c r="I65" s="295"/>
      <c r="J65" s="312"/>
    </row>
    <row r="66" spans="1:10" s="293" customFormat="1">
      <c r="A66" s="467" t="str">
        <f>VLOOKUP(C66,'LA to Gov Region Lookup'!A:C,3,FALSE)</f>
        <v>East of England</v>
      </c>
      <c r="B66" s="468" t="str">
        <f>VLOOKUP(C66,'LA to County Lookup'!A:B,2,FALSE)</f>
        <v>Essex County</v>
      </c>
      <c r="C66" s="297" t="s">
        <v>167</v>
      </c>
      <c r="D66" s="314">
        <v>0</v>
      </c>
      <c r="E66" s="314">
        <v>1</v>
      </c>
      <c r="F66" s="314">
        <v>5</v>
      </c>
      <c r="G66" s="314">
        <v>6</v>
      </c>
      <c r="H66" s="313"/>
      <c r="I66" s="295"/>
      <c r="J66" s="312"/>
    </row>
    <row r="67" spans="1:10" s="293" customFormat="1">
      <c r="A67" s="467" t="str">
        <f>VLOOKUP(C67,'LA to Gov Region Lookup'!A:C,3,FALSE)</f>
        <v>East of England</v>
      </c>
      <c r="B67" s="468" t="str">
        <f>VLOOKUP(C67,'LA to County Lookup'!A:B,2,FALSE)</f>
        <v>Essex County</v>
      </c>
      <c r="C67" s="297" t="s">
        <v>168</v>
      </c>
      <c r="D67" s="314">
        <v>0</v>
      </c>
      <c r="E67" s="314">
        <v>0</v>
      </c>
      <c r="F67" s="314">
        <v>3</v>
      </c>
      <c r="G67" s="314">
        <v>3</v>
      </c>
      <c r="H67" s="313"/>
      <c r="I67" s="295"/>
      <c r="J67" s="312"/>
    </row>
    <row r="68" spans="1:10" s="293" customFormat="1">
      <c r="A68" s="467" t="str">
        <f>VLOOKUP(C68,'LA to Gov Region Lookup'!A:C,3,FALSE)</f>
        <v>East of England</v>
      </c>
      <c r="B68" s="468" t="str">
        <f>VLOOKUP(C68,'LA to County Lookup'!A:B,2,FALSE)</f>
        <v>Essex County</v>
      </c>
      <c r="C68" s="297" t="s">
        <v>169</v>
      </c>
      <c r="D68" s="314">
        <v>0</v>
      </c>
      <c r="E68" s="314">
        <v>1</v>
      </c>
      <c r="F68" s="314">
        <v>3</v>
      </c>
      <c r="G68" s="314">
        <v>4</v>
      </c>
      <c r="H68" s="313"/>
      <c r="I68" s="295"/>
      <c r="J68" s="312"/>
    </row>
    <row r="69" spans="1:10" s="293" customFormat="1">
      <c r="A69" s="467" t="str">
        <f>VLOOKUP(C69,'LA to Gov Region Lookup'!A:C,3,FALSE)</f>
        <v>East of England</v>
      </c>
      <c r="B69" s="468" t="str">
        <f>VLOOKUP(C69,'LA to County Lookup'!A:B,2,FALSE)</f>
        <v>Essex County</v>
      </c>
      <c r="C69" s="297" t="s">
        <v>170</v>
      </c>
      <c r="D69" s="314">
        <v>0</v>
      </c>
      <c r="E69" s="314">
        <v>0</v>
      </c>
      <c r="F69" s="314">
        <v>1</v>
      </c>
      <c r="G69" s="314">
        <v>1</v>
      </c>
      <c r="H69" s="313"/>
      <c r="I69" s="295"/>
      <c r="J69" s="312"/>
    </row>
    <row r="70" spans="1:10" s="293" customFormat="1">
      <c r="A70" s="467" t="str">
        <f>VLOOKUP(C70,'LA to Gov Region Lookup'!A:C,3,FALSE)</f>
        <v>East of England</v>
      </c>
      <c r="B70" s="468" t="str">
        <f>VLOOKUP(C70,'LA to County Lookup'!A:B,2,FALSE)</f>
        <v>Essex County</v>
      </c>
      <c r="C70" s="297" t="s">
        <v>171</v>
      </c>
      <c r="D70" s="314">
        <v>0</v>
      </c>
      <c r="E70" s="314">
        <v>1</v>
      </c>
      <c r="F70" s="314">
        <v>0</v>
      </c>
      <c r="G70" s="314">
        <v>1</v>
      </c>
      <c r="H70" s="313"/>
      <c r="I70" s="295"/>
      <c r="J70" s="312"/>
    </row>
    <row r="71" spans="1:10" s="293" customFormat="1">
      <c r="A71" s="467" t="str">
        <f>VLOOKUP(C71,'LA to Gov Region Lookup'!A:C,3,FALSE)</f>
        <v>East of England</v>
      </c>
      <c r="B71" s="468" t="str">
        <f>VLOOKUP(C71,'LA to County Lookup'!A:B,2,FALSE)</f>
        <v>Essex County</v>
      </c>
      <c r="C71" s="297" t="s">
        <v>172</v>
      </c>
      <c r="D71" s="314">
        <v>0</v>
      </c>
      <c r="E71" s="314">
        <v>0</v>
      </c>
      <c r="F71" s="314">
        <v>0</v>
      </c>
      <c r="G71" s="314">
        <v>0</v>
      </c>
      <c r="H71" s="313"/>
      <c r="I71" s="295"/>
      <c r="J71" s="312"/>
    </row>
    <row r="72" spans="1:10" s="293" customFormat="1">
      <c r="A72" s="467" t="str">
        <f>VLOOKUP(C72,'LA to Gov Region Lookup'!A:C,3,FALSE)</f>
        <v>East of England</v>
      </c>
      <c r="B72" s="468" t="str">
        <f>VLOOKUP(C72,'LA to County Lookup'!A:B,2,FALSE)</f>
        <v>Essex County</v>
      </c>
      <c r="C72" s="297" t="s">
        <v>173</v>
      </c>
      <c r="D72" s="314">
        <v>0</v>
      </c>
      <c r="E72" s="314">
        <v>0</v>
      </c>
      <c r="F72" s="314">
        <v>3</v>
      </c>
      <c r="G72" s="314">
        <v>3</v>
      </c>
      <c r="H72" s="313"/>
      <c r="I72" s="295"/>
      <c r="J72" s="312"/>
    </row>
    <row r="73" spans="1:10" s="293" customFormat="1">
      <c r="A73" s="467" t="str">
        <f>VLOOKUP(C73,'LA to Gov Region Lookup'!A:C,3,FALSE)</f>
        <v>East of England</v>
      </c>
      <c r="B73" s="468" t="str">
        <f>VLOOKUP(C73,'LA to County Lookup'!A:B,2,FALSE)</f>
        <v>Essex County</v>
      </c>
      <c r="C73" s="297" t="s">
        <v>174</v>
      </c>
      <c r="D73" s="314">
        <v>1</v>
      </c>
      <c r="E73" s="314">
        <v>1</v>
      </c>
      <c r="F73" s="314">
        <v>5</v>
      </c>
      <c r="G73" s="314">
        <v>7</v>
      </c>
      <c r="H73" s="313"/>
      <c r="I73" s="295"/>
      <c r="J73" s="312"/>
    </row>
    <row r="74" spans="1:10" s="293" customFormat="1">
      <c r="A74" s="467" t="str">
        <f>VLOOKUP(C74,'LA to Gov Region Lookup'!A:C,3,FALSE)</f>
        <v>East of England</v>
      </c>
      <c r="B74" s="468" t="str">
        <f>VLOOKUP(C74,'LA to County Lookup'!A:B,2,FALSE)</f>
        <v>Hertfordshire County</v>
      </c>
      <c r="C74" s="297" t="s">
        <v>175</v>
      </c>
      <c r="D74" s="314">
        <v>0</v>
      </c>
      <c r="E74" s="314">
        <v>0</v>
      </c>
      <c r="F74" s="314">
        <v>1</v>
      </c>
      <c r="G74" s="314">
        <v>1</v>
      </c>
      <c r="H74" s="313"/>
      <c r="I74" s="295"/>
      <c r="J74" s="312"/>
    </row>
    <row r="75" spans="1:10" s="293" customFormat="1">
      <c r="A75" s="467" t="str">
        <f>VLOOKUP(C75,'LA to Gov Region Lookup'!A:C,3,FALSE)</f>
        <v>East of England</v>
      </c>
      <c r="B75" s="468" t="str">
        <f>VLOOKUP(C75,'LA to County Lookup'!A:B,2,FALSE)</f>
        <v>Hertfordshire County</v>
      </c>
      <c r="C75" s="297" t="s">
        <v>176</v>
      </c>
      <c r="D75" s="314">
        <v>0</v>
      </c>
      <c r="E75" s="314">
        <v>1</v>
      </c>
      <c r="F75" s="314">
        <v>3</v>
      </c>
      <c r="G75" s="314">
        <v>4</v>
      </c>
      <c r="H75" s="313"/>
      <c r="I75" s="295"/>
      <c r="J75" s="312"/>
    </row>
    <row r="76" spans="1:10" s="293" customFormat="1">
      <c r="A76" s="467" t="str">
        <f>VLOOKUP(C76,'LA to Gov Region Lookup'!A:C,3,FALSE)</f>
        <v>East of England</v>
      </c>
      <c r="B76" s="468" t="str">
        <f>VLOOKUP(C76,'LA to County Lookup'!A:B,2,FALSE)</f>
        <v>Hertfordshire County</v>
      </c>
      <c r="C76" s="297" t="s">
        <v>177</v>
      </c>
      <c r="D76" s="314">
        <v>0</v>
      </c>
      <c r="E76" s="314">
        <v>5</v>
      </c>
      <c r="F76" s="314">
        <v>11</v>
      </c>
      <c r="G76" s="314">
        <v>16</v>
      </c>
      <c r="H76" s="313"/>
      <c r="I76" s="295"/>
      <c r="J76" s="312"/>
    </row>
    <row r="77" spans="1:10" s="293" customFormat="1">
      <c r="A77" s="467" t="str">
        <f>VLOOKUP(C77,'LA to Gov Region Lookup'!A:C,3,FALSE)</f>
        <v>East of England</v>
      </c>
      <c r="B77" s="468" t="str">
        <f>VLOOKUP(C77,'LA to County Lookup'!A:B,2,FALSE)</f>
        <v>Hertfordshire County</v>
      </c>
      <c r="C77" s="297" t="s">
        <v>178</v>
      </c>
      <c r="D77" s="314">
        <v>0</v>
      </c>
      <c r="E77" s="314">
        <v>0</v>
      </c>
      <c r="F77" s="314">
        <v>4</v>
      </c>
      <c r="G77" s="314">
        <v>4</v>
      </c>
      <c r="H77" s="313"/>
      <c r="I77" s="295"/>
      <c r="J77" s="312"/>
    </row>
    <row r="78" spans="1:10" s="293" customFormat="1">
      <c r="A78" s="467" t="str">
        <f>VLOOKUP(C78,'LA to Gov Region Lookup'!A:C,3,FALSE)</f>
        <v>East of England</v>
      </c>
      <c r="B78" s="468" t="str">
        <f>VLOOKUP(C78,'LA to County Lookup'!A:B,2,FALSE)</f>
        <v>Hertfordshire County</v>
      </c>
      <c r="C78" s="297" t="s">
        <v>179</v>
      </c>
      <c r="D78" s="314">
        <v>1</v>
      </c>
      <c r="E78" s="314">
        <v>2</v>
      </c>
      <c r="F78" s="314">
        <v>9</v>
      </c>
      <c r="G78" s="314">
        <v>12</v>
      </c>
      <c r="H78" s="313"/>
      <c r="I78" s="295"/>
      <c r="J78" s="312"/>
    </row>
    <row r="79" spans="1:10" s="293" customFormat="1">
      <c r="A79" s="467" t="str">
        <f>VLOOKUP(C79,'LA to Gov Region Lookup'!A:C,3,FALSE)</f>
        <v>East of England</v>
      </c>
      <c r="B79" s="468" t="str">
        <f>VLOOKUP(C79,'LA to County Lookup'!A:B,2,FALSE)</f>
        <v>Hertfordshire County</v>
      </c>
      <c r="C79" s="297" t="s">
        <v>180</v>
      </c>
      <c r="D79" s="314">
        <v>0</v>
      </c>
      <c r="E79" s="314">
        <v>0</v>
      </c>
      <c r="F79" s="314">
        <v>2</v>
      </c>
      <c r="G79" s="314">
        <v>2</v>
      </c>
      <c r="H79" s="313"/>
      <c r="I79" s="295"/>
      <c r="J79" s="312"/>
    </row>
    <row r="80" spans="1:10" s="293" customFormat="1">
      <c r="A80" s="467" t="str">
        <f>VLOOKUP(C80,'LA to Gov Region Lookup'!A:C,3,FALSE)</f>
        <v>East of England</v>
      </c>
      <c r="B80" s="468" t="str">
        <f>VLOOKUP(C80,'LA to County Lookup'!A:B,2,FALSE)</f>
        <v>Hertfordshire County</v>
      </c>
      <c r="C80" s="297" t="s">
        <v>181</v>
      </c>
      <c r="D80" s="314">
        <v>0</v>
      </c>
      <c r="E80" s="314">
        <v>0</v>
      </c>
      <c r="F80" s="314">
        <v>0</v>
      </c>
      <c r="G80" s="314">
        <v>0</v>
      </c>
      <c r="H80" s="313"/>
      <c r="I80" s="295"/>
      <c r="J80" s="312"/>
    </row>
    <row r="81" spans="1:10" s="293" customFormat="1">
      <c r="A81" s="467" t="str">
        <f>VLOOKUP(C81,'LA to Gov Region Lookup'!A:C,3,FALSE)</f>
        <v>East of England</v>
      </c>
      <c r="B81" s="468" t="str">
        <f>VLOOKUP(C81,'LA to County Lookup'!A:B,2,FALSE)</f>
        <v>Hertfordshire County</v>
      </c>
      <c r="C81" s="297" t="s">
        <v>182</v>
      </c>
      <c r="D81" s="314">
        <v>0</v>
      </c>
      <c r="E81" s="314">
        <v>1</v>
      </c>
      <c r="F81" s="314">
        <v>0</v>
      </c>
      <c r="G81" s="314">
        <v>1</v>
      </c>
      <c r="H81" s="313"/>
      <c r="I81" s="295"/>
      <c r="J81" s="312"/>
    </row>
    <row r="82" spans="1:10" s="293" customFormat="1">
      <c r="A82" s="467" t="str">
        <f>VLOOKUP(C82,'LA to Gov Region Lookup'!A:C,3,FALSE)</f>
        <v>East of England</v>
      </c>
      <c r="B82" s="468" t="str">
        <f>VLOOKUP(C82,'LA to County Lookup'!A:B,2,FALSE)</f>
        <v>Hertfordshire County</v>
      </c>
      <c r="C82" s="297" t="s">
        <v>183</v>
      </c>
      <c r="D82" s="314">
        <v>0</v>
      </c>
      <c r="E82" s="314">
        <v>0</v>
      </c>
      <c r="F82" s="314">
        <v>1</v>
      </c>
      <c r="G82" s="314">
        <v>1</v>
      </c>
      <c r="H82" s="313"/>
      <c r="I82" s="295"/>
      <c r="J82" s="312"/>
    </row>
    <row r="83" spans="1:10" s="293" customFormat="1">
      <c r="A83" s="467" t="str">
        <f>VLOOKUP(C83,'LA to Gov Region Lookup'!A:C,3,FALSE)</f>
        <v>East of England</v>
      </c>
      <c r="B83" s="468" t="str">
        <f>VLOOKUP(C83,'LA to County Lookup'!A:B,2,FALSE)</f>
        <v>Hertfordshire County</v>
      </c>
      <c r="C83" s="297" t="s">
        <v>184</v>
      </c>
      <c r="D83" s="314">
        <v>1</v>
      </c>
      <c r="E83" s="314">
        <v>0</v>
      </c>
      <c r="F83" s="314">
        <v>3</v>
      </c>
      <c r="G83" s="314">
        <v>4</v>
      </c>
      <c r="H83" s="313"/>
      <c r="I83" s="295"/>
      <c r="J83" s="312"/>
    </row>
    <row r="84" spans="1:10" s="293" customFormat="1">
      <c r="A84" s="467" t="str">
        <f>VLOOKUP(C84,'LA to Gov Region Lookup'!A:C,3,FALSE)</f>
        <v>East of England</v>
      </c>
      <c r="B84" s="468" t="str">
        <f>VLOOKUP(C84,'LA to County Lookup'!A:B,2,FALSE)</f>
        <v>Luton (B)</v>
      </c>
      <c r="C84" s="297" t="s">
        <v>616</v>
      </c>
      <c r="D84" s="314">
        <v>0</v>
      </c>
      <c r="E84" s="314">
        <v>0</v>
      </c>
      <c r="F84" s="314">
        <v>1</v>
      </c>
      <c r="G84" s="314">
        <v>1</v>
      </c>
      <c r="H84" s="313"/>
      <c r="I84" s="295"/>
      <c r="J84" s="312"/>
    </row>
    <row r="85" spans="1:10" s="293" customFormat="1">
      <c r="A85" s="467" t="str">
        <f>VLOOKUP(C85,'LA to Gov Region Lookup'!A:C,3,FALSE)</f>
        <v>East of England</v>
      </c>
      <c r="B85" s="468" t="str">
        <f>VLOOKUP(C85,'LA to County Lookup'!A:B,2,FALSE)</f>
        <v>Norfolk County</v>
      </c>
      <c r="C85" s="297" t="s">
        <v>185</v>
      </c>
      <c r="D85" s="314">
        <v>0</v>
      </c>
      <c r="E85" s="314">
        <v>0</v>
      </c>
      <c r="F85" s="314">
        <v>9</v>
      </c>
      <c r="G85" s="314">
        <v>9</v>
      </c>
      <c r="H85" s="313"/>
      <c r="I85" s="295"/>
      <c r="J85" s="312"/>
    </row>
    <row r="86" spans="1:10" s="293" customFormat="1">
      <c r="A86" s="467" t="str">
        <f>VLOOKUP(C86,'LA to Gov Region Lookup'!A:C,3,FALSE)</f>
        <v>East of England</v>
      </c>
      <c r="B86" s="468" t="str">
        <f>VLOOKUP(C86,'LA to County Lookup'!A:B,2,FALSE)</f>
        <v>Norfolk County</v>
      </c>
      <c r="C86" s="297" t="s">
        <v>186</v>
      </c>
      <c r="D86" s="314">
        <v>0</v>
      </c>
      <c r="E86" s="314">
        <v>3</v>
      </c>
      <c r="F86" s="314">
        <v>1</v>
      </c>
      <c r="G86" s="314">
        <v>4</v>
      </c>
      <c r="H86" s="313"/>
      <c r="I86" s="295"/>
      <c r="J86" s="312"/>
    </row>
    <row r="87" spans="1:10" s="293" customFormat="1">
      <c r="A87" s="467" t="str">
        <f>VLOOKUP(C87,'LA to Gov Region Lookup'!A:C,3,FALSE)</f>
        <v>East of England</v>
      </c>
      <c r="B87" s="468" t="str">
        <f>VLOOKUP(C87,'LA to County Lookup'!A:B,2,FALSE)</f>
        <v>Norfolk County</v>
      </c>
      <c r="C87" s="297" t="s">
        <v>187</v>
      </c>
      <c r="D87" s="314">
        <v>0</v>
      </c>
      <c r="E87" s="314">
        <v>0</v>
      </c>
      <c r="F87" s="314">
        <v>1</v>
      </c>
      <c r="G87" s="314">
        <v>1</v>
      </c>
      <c r="H87" s="313"/>
      <c r="I87" s="295"/>
      <c r="J87" s="312"/>
    </row>
    <row r="88" spans="1:10" s="293" customFormat="1">
      <c r="A88" s="467" t="str">
        <f>VLOOKUP(C88,'LA to Gov Region Lookup'!A:C,3,FALSE)</f>
        <v>East of England</v>
      </c>
      <c r="B88" s="468" t="str">
        <f>VLOOKUP(C88,'LA to County Lookup'!A:B,2,FALSE)</f>
        <v>Norfolk County</v>
      </c>
      <c r="C88" s="297" t="s">
        <v>188</v>
      </c>
      <c r="D88" s="314">
        <v>1</v>
      </c>
      <c r="E88" s="314">
        <v>1</v>
      </c>
      <c r="F88" s="314">
        <v>3</v>
      </c>
      <c r="G88" s="314">
        <v>5</v>
      </c>
      <c r="H88" s="313"/>
      <c r="I88" s="295"/>
      <c r="J88" s="312"/>
    </row>
    <row r="89" spans="1:10" s="293" customFormat="1">
      <c r="A89" s="467" t="str">
        <f>VLOOKUP(C89,'LA to Gov Region Lookup'!A:C,3,FALSE)</f>
        <v>East of England</v>
      </c>
      <c r="B89" s="468" t="str">
        <f>VLOOKUP(C89,'LA to County Lookup'!A:B,2,FALSE)</f>
        <v>Norfolk County</v>
      </c>
      <c r="C89" s="297" t="s">
        <v>189</v>
      </c>
      <c r="D89" s="314">
        <v>1</v>
      </c>
      <c r="E89" s="314">
        <v>7</v>
      </c>
      <c r="F89" s="314">
        <v>8</v>
      </c>
      <c r="G89" s="314">
        <v>16</v>
      </c>
      <c r="H89" s="313"/>
      <c r="I89" s="295"/>
      <c r="J89" s="312"/>
    </row>
    <row r="90" spans="1:10" s="293" customFormat="1">
      <c r="A90" s="467" t="str">
        <f>VLOOKUP(C90,'LA to Gov Region Lookup'!A:C,3,FALSE)</f>
        <v>East of England</v>
      </c>
      <c r="B90" s="468" t="str">
        <f>VLOOKUP(C90,'LA to County Lookup'!A:B,2,FALSE)</f>
        <v>Norfolk County</v>
      </c>
      <c r="C90" s="297" t="s">
        <v>190</v>
      </c>
      <c r="D90" s="314">
        <v>0</v>
      </c>
      <c r="E90" s="314">
        <v>3</v>
      </c>
      <c r="F90" s="314">
        <v>6</v>
      </c>
      <c r="G90" s="314">
        <v>9</v>
      </c>
      <c r="H90" s="313"/>
      <c r="I90" s="295"/>
      <c r="J90" s="312"/>
    </row>
    <row r="91" spans="1:10" s="293" customFormat="1">
      <c r="A91" s="467" t="str">
        <f>VLOOKUP(C91,'LA to Gov Region Lookup'!A:C,3,FALSE)</f>
        <v>East of England</v>
      </c>
      <c r="B91" s="468" t="str">
        <f>VLOOKUP(C91,'LA to County Lookup'!A:B,2,FALSE)</f>
        <v>Norfolk County</v>
      </c>
      <c r="C91" s="297" t="s">
        <v>191</v>
      </c>
      <c r="D91" s="314">
        <v>0</v>
      </c>
      <c r="E91" s="314">
        <v>3</v>
      </c>
      <c r="F91" s="314">
        <v>4</v>
      </c>
      <c r="G91" s="314">
        <v>7</v>
      </c>
      <c r="H91" s="313"/>
      <c r="I91" s="295"/>
      <c r="J91" s="312"/>
    </row>
    <row r="92" spans="1:10" s="293" customFormat="1">
      <c r="A92" s="467" t="str">
        <f>VLOOKUP(C92,'LA to Gov Region Lookup'!A:C,3,FALSE)</f>
        <v>East of England</v>
      </c>
      <c r="B92" s="468" t="str">
        <f>VLOOKUP(C92,'LA to County Lookup'!A:B,2,FALSE)</f>
        <v>Southend-on-Sea (B)</v>
      </c>
      <c r="C92" s="297" t="s">
        <v>618</v>
      </c>
      <c r="D92" s="314">
        <v>0</v>
      </c>
      <c r="E92" s="314">
        <v>0</v>
      </c>
      <c r="F92" s="314">
        <v>0</v>
      </c>
      <c r="G92" s="314">
        <v>0</v>
      </c>
      <c r="H92" s="313"/>
      <c r="I92" s="295"/>
      <c r="J92" s="312"/>
    </row>
    <row r="93" spans="1:10" s="293" customFormat="1">
      <c r="A93" s="467" t="str">
        <f>VLOOKUP(C93,'LA to Gov Region Lookup'!A:C,3,FALSE)</f>
        <v>East of England</v>
      </c>
      <c r="B93" s="468" t="str">
        <f>VLOOKUP(C93,'LA to County Lookup'!A:B,2,FALSE)</f>
        <v>Suffolk County</v>
      </c>
      <c r="C93" s="297" t="s">
        <v>192</v>
      </c>
      <c r="D93" s="314">
        <v>0</v>
      </c>
      <c r="E93" s="314">
        <v>2</v>
      </c>
      <c r="F93" s="314">
        <v>3</v>
      </c>
      <c r="G93" s="314">
        <v>5</v>
      </c>
      <c r="H93" s="313"/>
      <c r="I93" s="295"/>
      <c r="J93" s="312"/>
    </row>
    <row r="94" spans="1:10" s="293" customFormat="1">
      <c r="A94" s="467" t="str">
        <f>VLOOKUP(C94,'LA to Gov Region Lookup'!A:C,3,FALSE)</f>
        <v>East of England</v>
      </c>
      <c r="B94" s="468" t="str">
        <f>VLOOKUP(C94,'LA to County Lookup'!A:B,2,FALSE)</f>
        <v>Suffolk County</v>
      </c>
      <c r="C94" s="294" t="s">
        <v>10767</v>
      </c>
      <c r="D94" s="314">
        <v>0</v>
      </c>
      <c r="E94" s="314">
        <v>3</v>
      </c>
      <c r="F94" s="314">
        <v>6</v>
      </c>
      <c r="G94" s="314">
        <v>9</v>
      </c>
      <c r="H94" s="313"/>
      <c r="I94" s="295"/>
      <c r="J94" s="312"/>
    </row>
    <row r="95" spans="1:10" s="293" customFormat="1">
      <c r="A95" s="467" t="str">
        <f>VLOOKUP(C95,'LA to Gov Region Lookup'!A:C,3,FALSE)</f>
        <v>East of England</v>
      </c>
      <c r="B95" s="468" t="str">
        <f>VLOOKUP(C95,'LA to County Lookup'!A:B,2,FALSE)</f>
        <v>Suffolk County</v>
      </c>
      <c r="C95" s="297" t="s">
        <v>193</v>
      </c>
      <c r="D95" s="314">
        <v>0</v>
      </c>
      <c r="E95" s="314">
        <v>1</v>
      </c>
      <c r="F95" s="314">
        <v>2</v>
      </c>
      <c r="G95" s="314">
        <v>3</v>
      </c>
      <c r="H95" s="313"/>
      <c r="I95" s="295"/>
      <c r="J95" s="312"/>
    </row>
    <row r="96" spans="1:10" s="293" customFormat="1">
      <c r="A96" s="467" t="str">
        <f>VLOOKUP(C96,'LA to Gov Region Lookup'!A:C,3,FALSE)</f>
        <v>East of England</v>
      </c>
      <c r="B96" s="468" t="str">
        <f>VLOOKUP(C96,'LA to County Lookup'!A:B,2,FALSE)</f>
        <v>Suffolk County</v>
      </c>
      <c r="C96" s="297" t="s">
        <v>194</v>
      </c>
      <c r="D96" s="314">
        <v>2</v>
      </c>
      <c r="E96" s="314">
        <v>0</v>
      </c>
      <c r="F96" s="314">
        <v>0</v>
      </c>
      <c r="G96" s="314">
        <v>2</v>
      </c>
      <c r="H96" s="313"/>
      <c r="I96" s="295"/>
      <c r="J96" s="312"/>
    </row>
    <row r="97" spans="1:10" s="293" customFormat="1">
      <c r="A97" s="467" t="str">
        <f>VLOOKUP(C97,'LA to Gov Region Lookup'!A:C,3,FALSE)</f>
        <v>East of England</v>
      </c>
      <c r="B97" s="468" t="str">
        <f>VLOOKUP(C97,'LA to County Lookup'!A:B,2,FALSE)</f>
        <v>Suffolk County</v>
      </c>
      <c r="C97" s="294" t="s">
        <v>10768</v>
      </c>
      <c r="D97" s="314">
        <v>0</v>
      </c>
      <c r="E97" s="314">
        <v>2</v>
      </c>
      <c r="F97" s="314">
        <v>2</v>
      </c>
      <c r="G97" s="314">
        <v>4</v>
      </c>
      <c r="H97" s="313"/>
      <c r="I97" s="295"/>
      <c r="J97" s="312"/>
    </row>
    <row r="98" spans="1:10" s="293" customFormat="1">
      <c r="A98" s="467" t="str">
        <f>VLOOKUP(C98,'LA to Gov Region Lookup'!A:C,3,FALSE)</f>
        <v>East of England</v>
      </c>
      <c r="B98" s="468" t="str">
        <f>VLOOKUP(C98,'LA to County Lookup'!A:B,2,FALSE)</f>
        <v>Thurrock (B)</v>
      </c>
      <c r="C98" s="297" t="s">
        <v>620</v>
      </c>
      <c r="D98" s="314">
        <v>0</v>
      </c>
      <c r="E98" s="314">
        <v>0</v>
      </c>
      <c r="F98" s="314">
        <v>1</v>
      </c>
      <c r="G98" s="314">
        <v>1</v>
      </c>
      <c r="H98" s="313"/>
      <c r="I98" s="295"/>
      <c r="J98" s="312"/>
    </row>
    <row r="99" spans="1:10" s="293" customFormat="1">
      <c r="A99" s="467" t="str">
        <f>VLOOKUP(C99,'LA to Gov Region Lookup'!A:C,3,FALSE)</f>
        <v>London</v>
      </c>
      <c r="B99" s="468" t="s">
        <v>621</v>
      </c>
      <c r="C99" s="297" t="s">
        <v>195</v>
      </c>
      <c r="D99" s="314">
        <v>0</v>
      </c>
      <c r="E99" s="314">
        <v>0</v>
      </c>
      <c r="F99" s="314">
        <v>0</v>
      </c>
      <c r="G99" s="314">
        <v>0</v>
      </c>
      <c r="H99" s="313"/>
      <c r="I99" s="295"/>
      <c r="J99" s="312"/>
    </row>
    <row r="100" spans="1:10" s="293" customFormat="1">
      <c r="A100" s="467" t="str">
        <f>VLOOKUP(C100,'LA to Gov Region Lookup'!A:C,3,FALSE)</f>
        <v>London</v>
      </c>
      <c r="B100" s="468" t="str">
        <f>VLOOKUP(C100,'LA to County Lookup'!A:B,2,FALSE)</f>
        <v>Greater London Authority</v>
      </c>
      <c r="C100" s="297" t="s">
        <v>196</v>
      </c>
      <c r="D100" s="314">
        <v>1</v>
      </c>
      <c r="E100" s="314">
        <v>2</v>
      </c>
      <c r="F100" s="314">
        <v>1</v>
      </c>
      <c r="G100" s="314">
        <v>4</v>
      </c>
      <c r="H100" s="313"/>
      <c r="I100" s="295"/>
      <c r="J100" s="312"/>
    </row>
    <row r="101" spans="1:10" s="293" customFormat="1">
      <c r="A101" s="467" t="str">
        <f>VLOOKUP(C101,'LA to Gov Region Lookup'!A:C,3,FALSE)</f>
        <v>London</v>
      </c>
      <c r="B101" s="468" t="str">
        <f>VLOOKUP(C101,'LA to County Lookup'!A:B,2,FALSE)</f>
        <v>Greater London Authority</v>
      </c>
      <c r="C101" s="297" t="s">
        <v>197</v>
      </c>
      <c r="D101" s="314">
        <v>0</v>
      </c>
      <c r="E101" s="314">
        <v>0</v>
      </c>
      <c r="F101" s="314">
        <v>4</v>
      </c>
      <c r="G101" s="314">
        <v>4</v>
      </c>
      <c r="H101" s="313"/>
      <c r="I101" s="295"/>
      <c r="J101" s="312"/>
    </row>
    <row r="102" spans="1:10" s="293" customFormat="1">
      <c r="A102" s="467" t="str">
        <f>VLOOKUP(C102,'LA to Gov Region Lookup'!A:C,3,FALSE)</f>
        <v>London</v>
      </c>
      <c r="B102" s="468" t="str">
        <f>VLOOKUP(C102,'LA to County Lookup'!A:B,2,FALSE)</f>
        <v>Greater London Authority</v>
      </c>
      <c r="C102" s="297" t="s">
        <v>198</v>
      </c>
      <c r="D102" s="314">
        <v>0</v>
      </c>
      <c r="E102" s="314">
        <v>0</v>
      </c>
      <c r="F102" s="314">
        <v>3</v>
      </c>
      <c r="G102" s="314">
        <v>3</v>
      </c>
      <c r="H102" s="313"/>
      <c r="I102" s="295"/>
      <c r="J102" s="312"/>
    </row>
    <row r="103" spans="1:10" s="293" customFormat="1">
      <c r="A103" s="467" t="str">
        <f>VLOOKUP(C103,'LA to Gov Region Lookup'!A:C,3,FALSE)</f>
        <v>London</v>
      </c>
      <c r="B103" s="468" t="str">
        <f>VLOOKUP(C103,'LA to County Lookup'!A:B,2,FALSE)</f>
        <v>Greater London Authority</v>
      </c>
      <c r="C103" s="297" t="s">
        <v>199</v>
      </c>
      <c r="D103" s="314">
        <v>0</v>
      </c>
      <c r="E103" s="314">
        <v>1</v>
      </c>
      <c r="F103" s="314">
        <v>4</v>
      </c>
      <c r="G103" s="314">
        <v>5</v>
      </c>
      <c r="H103" s="313"/>
      <c r="I103" s="295"/>
      <c r="J103" s="312"/>
    </row>
    <row r="104" spans="1:10" s="293" customFormat="1">
      <c r="A104" s="467" t="str">
        <f>VLOOKUP(C104,'LA to Gov Region Lookup'!A:C,3,FALSE)</f>
        <v>London</v>
      </c>
      <c r="B104" s="468" t="str">
        <f>VLOOKUP(C104,'LA to County Lookup'!A:B,2,FALSE)</f>
        <v>Greater London Authority</v>
      </c>
      <c r="C104" s="297" t="s">
        <v>200</v>
      </c>
      <c r="D104" s="314">
        <v>1</v>
      </c>
      <c r="E104" s="314">
        <v>6</v>
      </c>
      <c r="F104" s="314">
        <v>7</v>
      </c>
      <c r="G104" s="314">
        <v>14</v>
      </c>
      <c r="H104" s="313"/>
      <c r="I104" s="295"/>
      <c r="J104" s="312"/>
    </row>
    <row r="105" spans="1:10" s="293" customFormat="1">
      <c r="A105" s="467" t="str">
        <f>VLOOKUP(C105,'LA to Gov Region Lookup'!A:C,3,FALSE)</f>
        <v>London</v>
      </c>
      <c r="B105" s="468" t="str">
        <f>VLOOKUP(C105,'LA to County Lookup'!A:B,2,FALSE)</f>
        <v>Greater London Authority</v>
      </c>
      <c r="C105" s="297" t="s">
        <v>362</v>
      </c>
      <c r="D105" s="314">
        <v>0</v>
      </c>
      <c r="E105" s="314">
        <v>1</v>
      </c>
      <c r="F105" s="314">
        <v>3</v>
      </c>
      <c r="G105" s="314">
        <v>4</v>
      </c>
      <c r="H105" s="313"/>
      <c r="I105" s="295"/>
      <c r="J105" s="312"/>
    </row>
    <row r="106" spans="1:10" s="293" customFormat="1">
      <c r="A106" s="467" t="str">
        <f>VLOOKUP(C106,'LA to Gov Region Lookup'!A:C,3,FALSE)</f>
        <v>London</v>
      </c>
      <c r="B106" s="468" t="str">
        <f>VLOOKUP(C106,'LA to County Lookup'!A:B,2,FALSE)</f>
        <v>Greater London Authority</v>
      </c>
      <c r="C106" s="297" t="s">
        <v>227</v>
      </c>
      <c r="D106" s="314">
        <v>5</v>
      </c>
      <c r="E106" s="314">
        <v>3</v>
      </c>
      <c r="F106" s="314">
        <v>13</v>
      </c>
      <c r="G106" s="314">
        <v>21</v>
      </c>
      <c r="H106" s="313"/>
      <c r="I106" s="295"/>
      <c r="J106" s="312"/>
    </row>
    <row r="107" spans="1:10" s="293" customFormat="1">
      <c r="A107" s="467" t="str">
        <f>VLOOKUP(C107,'LA to Gov Region Lookup'!A:C,3,FALSE)</f>
        <v>London</v>
      </c>
      <c r="B107" s="468" t="str">
        <f>VLOOKUP(C107,'LA to County Lookup'!A:B,2,FALSE)</f>
        <v>Greater London Authority</v>
      </c>
      <c r="C107" s="297" t="s">
        <v>202</v>
      </c>
      <c r="D107" s="314">
        <v>0</v>
      </c>
      <c r="E107" s="314">
        <v>0</v>
      </c>
      <c r="F107" s="314">
        <v>3</v>
      </c>
      <c r="G107" s="314">
        <v>3</v>
      </c>
      <c r="H107" s="313"/>
      <c r="I107" s="295"/>
      <c r="J107" s="312"/>
    </row>
    <row r="108" spans="1:10" s="293" customFormat="1">
      <c r="A108" s="467" t="str">
        <f>VLOOKUP(C108,'LA to Gov Region Lookup'!A:C,3,FALSE)</f>
        <v>London</v>
      </c>
      <c r="B108" s="468" t="str">
        <f>VLOOKUP(C108,'LA to County Lookup'!A:B,2,FALSE)</f>
        <v>Greater London Authority</v>
      </c>
      <c r="C108" s="297" t="s">
        <v>203</v>
      </c>
      <c r="D108" s="314">
        <v>0</v>
      </c>
      <c r="E108" s="314">
        <v>0</v>
      </c>
      <c r="F108" s="314">
        <v>3</v>
      </c>
      <c r="G108" s="314">
        <v>3</v>
      </c>
      <c r="H108" s="313"/>
      <c r="I108" s="295"/>
      <c r="J108" s="312"/>
    </row>
    <row r="109" spans="1:10" s="293" customFormat="1">
      <c r="A109" s="467" t="str">
        <f>VLOOKUP(C109,'LA to Gov Region Lookup'!A:C,3,FALSE)</f>
        <v>London</v>
      </c>
      <c r="B109" s="468" t="str">
        <f>VLOOKUP(C109,'LA to County Lookup'!A:B,2,FALSE)</f>
        <v>Greater London Authority</v>
      </c>
      <c r="C109" s="297" t="s">
        <v>204</v>
      </c>
      <c r="D109" s="314">
        <v>0</v>
      </c>
      <c r="E109" s="314">
        <v>1</v>
      </c>
      <c r="F109" s="314">
        <v>4</v>
      </c>
      <c r="G109" s="314">
        <v>5</v>
      </c>
      <c r="H109" s="313"/>
      <c r="I109" s="295"/>
      <c r="J109" s="312"/>
    </row>
    <row r="110" spans="1:10" s="293" customFormat="1">
      <c r="A110" s="467" t="str">
        <f>VLOOKUP(C110,'LA to Gov Region Lookup'!A:C,3,FALSE)</f>
        <v>London</v>
      </c>
      <c r="B110" s="468" t="str">
        <f>VLOOKUP(C110,'LA to County Lookup'!A:B,2,FALSE)</f>
        <v>Greater London Authority</v>
      </c>
      <c r="C110" s="297" t="s">
        <v>205</v>
      </c>
      <c r="D110" s="314">
        <v>1</v>
      </c>
      <c r="E110" s="314">
        <v>1</v>
      </c>
      <c r="F110" s="314">
        <v>2</v>
      </c>
      <c r="G110" s="314">
        <v>4</v>
      </c>
      <c r="H110" s="313"/>
      <c r="I110" s="295"/>
      <c r="J110" s="312"/>
    </row>
    <row r="111" spans="1:10" s="293" customFormat="1">
      <c r="A111" s="467" t="str">
        <f>VLOOKUP(C111,'LA to Gov Region Lookup'!A:C,3,FALSE)</f>
        <v>London</v>
      </c>
      <c r="B111" s="468" t="str">
        <f>VLOOKUP(C111,'LA to County Lookup'!A:B,2,FALSE)</f>
        <v>Greater London Authority</v>
      </c>
      <c r="C111" s="297" t="s">
        <v>206</v>
      </c>
      <c r="D111" s="314">
        <v>0</v>
      </c>
      <c r="E111" s="314">
        <v>0</v>
      </c>
      <c r="F111" s="314">
        <v>3</v>
      </c>
      <c r="G111" s="314">
        <v>3</v>
      </c>
      <c r="H111" s="313"/>
      <c r="I111" s="295"/>
      <c r="J111" s="312"/>
    </row>
    <row r="112" spans="1:10" s="293" customFormat="1">
      <c r="A112" s="467" t="str">
        <f>VLOOKUP(C112,'LA to Gov Region Lookup'!A:C,3,FALSE)</f>
        <v>London</v>
      </c>
      <c r="B112" s="468" t="str">
        <f>VLOOKUP(C112,'LA to County Lookup'!A:B,2,FALSE)</f>
        <v>Greater London Authority</v>
      </c>
      <c r="C112" s="297" t="s">
        <v>207</v>
      </c>
      <c r="D112" s="314">
        <v>0</v>
      </c>
      <c r="E112" s="314">
        <v>1</v>
      </c>
      <c r="F112" s="314">
        <v>2</v>
      </c>
      <c r="G112" s="314">
        <v>3</v>
      </c>
      <c r="H112" s="313"/>
      <c r="I112" s="295"/>
      <c r="J112" s="312"/>
    </row>
    <row r="113" spans="1:10" s="293" customFormat="1">
      <c r="A113" s="467" t="str">
        <f>VLOOKUP(C113,'LA to Gov Region Lookup'!A:C,3,FALSE)</f>
        <v>London</v>
      </c>
      <c r="B113" s="468" t="str">
        <f>VLOOKUP(C113,'LA to County Lookup'!A:B,2,FALSE)</f>
        <v>Greater London Authority</v>
      </c>
      <c r="C113" s="297" t="s">
        <v>208</v>
      </c>
      <c r="D113" s="314">
        <v>0</v>
      </c>
      <c r="E113" s="314">
        <v>0</v>
      </c>
      <c r="F113" s="314">
        <v>2</v>
      </c>
      <c r="G113" s="314">
        <v>2</v>
      </c>
      <c r="H113" s="313"/>
      <c r="I113" s="295"/>
      <c r="J113" s="312"/>
    </row>
    <row r="114" spans="1:10" s="293" customFormat="1">
      <c r="A114" s="467" t="str">
        <f>VLOOKUP(C114,'LA to Gov Region Lookup'!A:C,3,FALSE)</f>
        <v>London</v>
      </c>
      <c r="B114" s="468" t="str">
        <f>VLOOKUP(C114,'LA to County Lookup'!A:B,2,FALSE)</f>
        <v>Greater London Authority</v>
      </c>
      <c r="C114" s="297" t="s">
        <v>209</v>
      </c>
      <c r="D114" s="314">
        <v>0</v>
      </c>
      <c r="E114" s="314">
        <v>0</v>
      </c>
      <c r="F114" s="314">
        <v>4</v>
      </c>
      <c r="G114" s="314">
        <v>4</v>
      </c>
      <c r="H114" s="313"/>
      <c r="I114" s="295"/>
      <c r="J114" s="312"/>
    </row>
    <row r="115" spans="1:10" s="293" customFormat="1">
      <c r="A115" s="467" t="str">
        <f>VLOOKUP(C115,'LA to Gov Region Lookup'!A:C,3,FALSE)</f>
        <v>London</v>
      </c>
      <c r="B115" s="468" t="str">
        <f>VLOOKUP(C115,'LA to County Lookup'!A:B,2,FALSE)</f>
        <v>Greater London Authority</v>
      </c>
      <c r="C115" s="297" t="s">
        <v>210</v>
      </c>
      <c r="D115" s="314">
        <v>0</v>
      </c>
      <c r="E115" s="314">
        <v>0</v>
      </c>
      <c r="F115" s="314">
        <v>1</v>
      </c>
      <c r="G115" s="314">
        <v>1</v>
      </c>
      <c r="H115" s="313"/>
      <c r="I115" s="295"/>
      <c r="J115" s="312"/>
    </row>
    <row r="116" spans="1:10" s="293" customFormat="1">
      <c r="A116" s="467" t="str">
        <f>VLOOKUP(C116,'LA to Gov Region Lookup'!A:C,3,FALSE)</f>
        <v>London</v>
      </c>
      <c r="B116" s="468" t="str">
        <f>VLOOKUP(C116,'LA to County Lookup'!A:B,2,FALSE)</f>
        <v>Greater London Authority</v>
      </c>
      <c r="C116" s="297" t="s">
        <v>211</v>
      </c>
      <c r="D116" s="314">
        <v>0</v>
      </c>
      <c r="E116" s="314">
        <v>0</v>
      </c>
      <c r="F116" s="314">
        <v>1</v>
      </c>
      <c r="G116" s="314">
        <v>1</v>
      </c>
      <c r="H116" s="313"/>
      <c r="I116" s="295"/>
      <c r="J116" s="312"/>
    </row>
    <row r="117" spans="1:10" s="293" customFormat="1">
      <c r="A117" s="467" t="str">
        <f>VLOOKUP(C117,'LA to Gov Region Lookup'!A:C,3,FALSE)</f>
        <v>London</v>
      </c>
      <c r="B117" s="468" t="str">
        <f>VLOOKUP(C117,'LA to County Lookup'!A:B,2,FALSE)</f>
        <v>Greater London Authority</v>
      </c>
      <c r="C117" s="297" t="s">
        <v>212</v>
      </c>
      <c r="D117" s="314">
        <v>2</v>
      </c>
      <c r="E117" s="314">
        <v>2</v>
      </c>
      <c r="F117" s="314">
        <v>2</v>
      </c>
      <c r="G117" s="314">
        <v>6</v>
      </c>
      <c r="H117" s="313"/>
      <c r="I117" s="295"/>
      <c r="J117" s="312"/>
    </row>
    <row r="118" spans="1:10" s="293" customFormat="1">
      <c r="A118" s="467" t="str">
        <f>VLOOKUP(C118,'LA to Gov Region Lookup'!A:C,3,FALSE)</f>
        <v>London</v>
      </c>
      <c r="B118" s="468" t="str">
        <f>VLOOKUP(C118,'LA to County Lookup'!A:B,2,FALSE)</f>
        <v>Greater London Authority</v>
      </c>
      <c r="C118" s="297" t="s">
        <v>213</v>
      </c>
      <c r="D118" s="314">
        <v>1</v>
      </c>
      <c r="E118" s="314">
        <v>0</v>
      </c>
      <c r="F118" s="314">
        <v>0</v>
      </c>
      <c r="G118" s="314">
        <v>1</v>
      </c>
      <c r="H118" s="313"/>
      <c r="I118" s="295"/>
      <c r="J118" s="312"/>
    </row>
    <row r="119" spans="1:10" s="293" customFormat="1">
      <c r="A119" s="467" t="str">
        <f>VLOOKUP(C119,'LA to Gov Region Lookup'!A:C,3,FALSE)</f>
        <v>London</v>
      </c>
      <c r="B119" s="468" t="str">
        <f>VLOOKUP(C119,'LA to County Lookup'!A:B,2,FALSE)</f>
        <v>Greater London Authority</v>
      </c>
      <c r="C119" s="297" t="s">
        <v>214</v>
      </c>
      <c r="D119" s="314">
        <v>3</v>
      </c>
      <c r="E119" s="314">
        <v>1</v>
      </c>
      <c r="F119" s="314">
        <v>9</v>
      </c>
      <c r="G119" s="314">
        <v>13</v>
      </c>
      <c r="H119" s="313"/>
      <c r="I119" s="295"/>
      <c r="J119" s="312"/>
    </row>
    <row r="120" spans="1:10" s="293" customFormat="1">
      <c r="A120" s="467" t="str">
        <f>VLOOKUP(C120,'LA to Gov Region Lookup'!A:C,3,FALSE)</f>
        <v>London</v>
      </c>
      <c r="B120" s="468" t="str">
        <f>VLOOKUP(C120,'LA to County Lookup'!A:B,2,FALSE)</f>
        <v>Greater London Authority</v>
      </c>
      <c r="C120" s="297" t="s">
        <v>215</v>
      </c>
      <c r="D120" s="314">
        <v>0</v>
      </c>
      <c r="E120" s="314">
        <v>0</v>
      </c>
      <c r="F120" s="314">
        <v>0</v>
      </c>
      <c r="G120" s="314">
        <v>0</v>
      </c>
      <c r="H120" s="313"/>
      <c r="I120" s="295"/>
      <c r="J120" s="312"/>
    </row>
    <row r="121" spans="1:10" s="293" customFormat="1">
      <c r="A121" s="467" t="str">
        <f>VLOOKUP(C121,'LA to Gov Region Lookup'!A:C,3,FALSE)</f>
        <v>London</v>
      </c>
      <c r="B121" s="468" t="str">
        <f>VLOOKUP(C121,'LA to County Lookup'!A:B,2,FALSE)</f>
        <v>Greater London Authority</v>
      </c>
      <c r="C121" s="297" t="s">
        <v>216</v>
      </c>
      <c r="D121" s="314">
        <v>0</v>
      </c>
      <c r="E121" s="314">
        <v>1</v>
      </c>
      <c r="F121" s="314">
        <v>7</v>
      </c>
      <c r="G121" s="314">
        <v>8</v>
      </c>
      <c r="H121" s="313"/>
      <c r="I121" s="295"/>
      <c r="J121" s="312"/>
    </row>
    <row r="122" spans="1:10" s="293" customFormat="1">
      <c r="A122" s="467" t="str">
        <f>VLOOKUP(C122,'LA to Gov Region Lookup'!A:C,3,FALSE)</f>
        <v>London</v>
      </c>
      <c r="B122" s="468" t="str">
        <f>VLOOKUP(C122,'LA to County Lookup'!A:B,2,FALSE)</f>
        <v>Greater London Authority</v>
      </c>
      <c r="C122" s="297" t="s">
        <v>217</v>
      </c>
      <c r="D122" s="314">
        <v>0</v>
      </c>
      <c r="E122" s="314">
        <v>0</v>
      </c>
      <c r="F122" s="314">
        <v>3</v>
      </c>
      <c r="G122" s="314">
        <v>3</v>
      </c>
      <c r="H122" s="313"/>
      <c r="I122" s="295"/>
      <c r="J122" s="312"/>
    </row>
    <row r="123" spans="1:10" s="293" customFormat="1">
      <c r="A123" s="467" t="str">
        <f>VLOOKUP(C123,'LA to Gov Region Lookup'!A:C,3,FALSE)</f>
        <v>London</v>
      </c>
      <c r="B123" s="468" t="str">
        <f>VLOOKUP(C123,'LA to County Lookup'!A:B,2,FALSE)</f>
        <v>Greater London Authority</v>
      </c>
      <c r="C123" s="297" t="s">
        <v>218</v>
      </c>
      <c r="D123" s="314">
        <v>0</v>
      </c>
      <c r="E123" s="314">
        <v>2</v>
      </c>
      <c r="F123" s="314">
        <v>2</v>
      </c>
      <c r="G123" s="314">
        <v>4</v>
      </c>
      <c r="H123" s="313"/>
      <c r="I123" s="295"/>
      <c r="J123" s="312"/>
    </row>
    <row r="124" spans="1:10" s="293" customFormat="1">
      <c r="A124" s="467" t="str">
        <f>VLOOKUP(C124,'LA to Gov Region Lookup'!A:C,3,FALSE)</f>
        <v>London</v>
      </c>
      <c r="B124" s="468" t="str">
        <f>VLOOKUP(C124,'LA to County Lookup'!A:B,2,FALSE)</f>
        <v>Greater London Authority</v>
      </c>
      <c r="C124" s="297" t="s">
        <v>219</v>
      </c>
      <c r="D124" s="314">
        <v>1</v>
      </c>
      <c r="E124" s="314">
        <v>0</v>
      </c>
      <c r="F124" s="314">
        <v>1</v>
      </c>
      <c r="G124" s="314">
        <v>2</v>
      </c>
      <c r="H124" s="313"/>
      <c r="I124" s="295"/>
      <c r="J124" s="312"/>
    </row>
    <row r="125" spans="1:10" s="293" customFormat="1">
      <c r="A125" s="467" t="str">
        <f>VLOOKUP(C125,'LA to Gov Region Lookup'!A:C,3,FALSE)</f>
        <v>London</v>
      </c>
      <c r="B125" s="468" t="str">
        <f>VLOOKUP(C125,'LA to County Lookup'!A:B,2,FALSE)</f>
        <v>Greater London Authority</v>
      </c>
      <c r="C125" s="297" t="s">
        <v>220</v>
      </c>
      <c r="D125" s="314">
        <v>0</v>
      </c>
      <c r="E125" s="314">
        <v>1</v>
      </c>
      <c r="F125" s="314">
        <v>1</v>
      </c>
      <c r="G125" s="314">
        <v>2</v>
      </c>
      <c r="H125" s="313"/>
      <c r="I125" s="295"/>
      <c r="J125" s="312"/>
    </row>
    <row r="126" spans="1:10" s="293" customFormat="1">
      <c r="A126" s="467" t="str">
        <f>VLOOKUP(C126,'LA to Gov Region Lookup'!A:C,3,FALSE)</f>
        <v>London</v>
      </c>
      <c r="B126" s="468" t="str">
        <f>VLOOKUP(C126,'LA to County Lookup'!A:B,2,FALSE)</f>
        <v>Greater London Authority</v>
      </c>
      <c r="C126" s="297" t="s">
        <v>221</v>
      </c>
      <c r="D126" s="314">
        <v>4</v>
      </c>
      <c r="E126" s="314">
        <v>5</v>
      </c>
      <c r="F126" s="314">
        <v>5</v>
      </c>
      <c r="G126" s="314">
        <v>14</v>
      </c>
      <c r="H126" s="313"/>
      <c r="I126" s="295"/>
      <c r="J126" s="312"/>
    </row>
    <row r="127" spans="1:10" s="293" customFormat="1">
      <c r="A127" s="467" t="str">
        <f>VLOOKUP(C127,'LA to Gov Region Lookup'!A:C,3,FALSE)</f>
        <v>London</v>
      </c>
      <c r="B127" s="468" t="str">
        <f>VLOOKUP(C127,'LA to County Lookup'!A:B,2,FALSE)</f>
        <v>Greater London Authority</v>
      </c>
      <c r="C127" s="297" t="s">
        <v>222</v>
      </c>
      <c r="D127" s="314">
        <v>0</v>
      </c>
      <c r="E127" s="314">
        <v>1</v>
      </c>
      <c r="F127" s="314">
        <v>4</v>
      </c>
      <c r="G127" s="314">
        <v>5</v>
      </c>
      <c r="H127" s="313"/>
      <c r="I127" s="295"/>
      <c r="J127" s="312"/>
    </row>
    <row r="128" spans="1:10" s="293" customFormat="1">
      <c r="A128" s="467" t="str">
        <f>VLOOKUP(C128,'LA to Gov Region Lookup'!A:C,3,FALSE)</f>
        <v>London</v>
      </c>
      <c r="B128" s="468" t="str">
        <f>VLOOKUP(C128,'LA to County Lookup'!A:B,2,FALSE)</f>
        <v>Greater London Authority</v>
      </c>
      <c r="C128" s="297" t="s">
        <v>223</v>
      </c>
      <c r="D128" s="314">
        <v>0</v>
      </c>
      <c r="E128" s="314">
        <v>0</v>
      </c>
      <c r="F128" s="314">
        <v>1</v>
      </c>
      <c r="G128" s="314">
        <v>1</v>
      </c>
      <c r="H128" s="313"/>
      <c r="I128" s="295"/>
      <c r="J128" s="312"/>
    </row>
    <row r="129" spans="1:10" s="293" customFormat="1">
      <c r="A129" s="467" t="str">
        <f>VLOOKUP(C129,'LA to Gov Region Lookup'!A:C,3,FALSE)</f>
        <v>London</v>
      </c>
      <c r="B129" s="468" t="str">
        <f>VLOOKUP(C129,'LA to County Lookup'!A:B,2,FALSE)</f>
        <v>Greater London Authority</v>
      </c>
      <c r="C129" s="297" t="s">
        <v>224</v>
      </c>
      <c r="D129" s="314">
        <v>0</v>
      </c>
      <c r="E129" s="314">
        <v>1</v>
      </c>
      <c r="F129" s="314">
        <v>4</v>
      </c>
      <c r="G129" s="314">
        <v>5</v>
      </c>
      <c r="H129" s="313"/>
      <c r="I129" s="295"/>
      <c r="J129" s="312"/>
    </row>
    <row r="130" spans="1:10" s="293" customFormat="1">
      <c r="A130" s="467" t="str">
        <f>VLOOKUP(C130,'LA to Gov Region Lookup'!A:C,3,FALSE)</f>
        <v>London</v>
      </c>
      <c r="B130" s="468" t="str">
        <f>VLOOKUP(C130,'LA to County Lookup'!A:B,2,FALSE)</f>
        <v>Greater London Authority</v>
      </c>
      <c r="C130" s="297" t="s">
        <v>225</v>
      </c>
      <c r="D130" s="314">
        <v>0</v>
      </c>
      <c r="E130" s="314">
        <v>0</v>
      </c>
      <c r="F130" s="314">
        <v>0</v>
      </c>
      <c r="G130" s="314">
        <v>0</v>
      </c>
      <c r="H130" s="313"/>
      <c r="I130" s="295"/>
      <c r="J130" s="312"/>
    </row>
    <row r="131" spans="1:10" s="293" customFormat="1">
      <c r="A131" s="467" t="str">
        <f>VLOOKUP(C131,'LA to Gov Region Lookup'!A:C,3,FALSE)</f>
        <v>London</v>
      </c>
      <c r="B131" s="468" t="str">
        <f>VLOOKUP(C131,'LA to County Lookup'!A:B,2,FALSE)</f>
        <v>Greater London Authority</v>
      </c>
      <c r="C131" s="297" t="s">
        <v>226</v>
      </c>
      <c r="D131" s="314">
        <v>0</v>
      </c>
      <c r="E131" s="314">
        <v>1</v>
      </c>
      <c r="F131" s="314">
        <v>4</v>
      </c>
      <c r="G131" s="314">
        <v>5</v>
      </c>
      <c r="H131" s="313"/>
      <c r="I131" s="295"/>
      <c r="J131" s="312"/>
    </row>
    <row r="132" spans="1:10" s="293" customFormat="1">
      <c r="A132" s="467" t="str">
        <f>VLOOKUP(C132,'LA to Gov Region Lookup'!A:C,3,FALSE)</f>
        <v>North East</v>
      </c>
      <c r="B132" s="468" t="str">
        <f>VLOOKUP(C132,'LA to County Lookup'!A:B,2,FALSE)</f>
        <v>County Durham</v>
      </c>
      <c r="C132" s="297" t="s">
        <v>25</v>
      </c>
      <c r="D132" s="314">
        <v>0</v>
      </c>
      <c r="E132" s="314">
        <v>5</v>
      </c>
      <c r="F132" s="314">
        <v>12</v>
      </c>
      <c r="G132" s="314">
        <v>17</v>
      </c>
      <c r="H132" s="313"/>
      <c r="I132" s="295"/>
      <c r="J132" s="312"/>
    </row>
    <row r="133" spans="1:10" s="293" customFormat="1">
      <c r="A133" s="467" t="str">
        <f>VLOOKUP(C133,'LA to Gov Region Lookup'!A:C,3,FALSE)</f>
        <v>North East</v>
      </c>
      <c r="B133" s="468" t="str">
        <f>VLOOKUP(C133,'LA to County Lookup'!A:B,2,FALSE)</f>
        <v>Darlington (B)</v>
      </c>
      <c r="C133" s="297" t="s">
        <v>27</v>
      </c>
      <c r="D133" s="314">
        <v>0</v>
      </c>
      <c r="E133" s="314">
        <v>0</v>
      </c>
      <c r="F133" s="314">
        <v>2</v>
      </c>
      <c r="G133" s="314">
        <v>2</v>
      </c>
      <c r="H133" s="313"/>
      <c r="I133" s="295"/>
      <c r="J133" s="312"/>
    </row>
    <row r="134" spans="1:10" s="293" customFormat="1">
      <c r="A134" s="467" t="str">
        <f>VLOOKUP(C134,'LA to Gov Region Lookup'!A:C,3,FALSE)</f>
        <v>North East</v>
      </c>
      <c r="B134" s="468" t="str">
        <f>VLOOKUP(C134,'LA to County Lookup'!A:B,2,FALSE)</f>
        <v>Gateshead District (B)</v>
      </c>
      <c r="C134" s="297" t="s">
        <v>23</v>
      </c>
      <c r="D134" s="314">
        <v>1</v>
      </c>
      <c r="E134" s="314">
        <v>0</v>
      </c>
      <c r="F134" s="314">
        <v>2</v>
      </c>
      <c r="G134" s="314">
        <v>3</v>
      </c>
      <c r="H134" s="313"/>
      <c r="I134" s="295"/>
      <c r="J134" s="312"/>
    </row>
    <row r="135" spans="1:10" s="293" customFormat="1">
      <c r="A135" s="467" t="str">
        <f>VLOOKUP(C135,'LA to Gov Region Lookup'!A:C,3,FALSE)</f>
        <v>North East</v>
      </c>
      <c r="B135" s="468" t="str">
        <f>VLOOKUP(C135,'LA to County Lookup'!A:B,2,FALSE)</f>
        <v>Hartlepool (B)</v>
      </c>
      <c r="C135" s="297" t="s">
        <v>30</v>
      </c>
      <c r="D135" s="314">
        <v>0</v>
      </c>
      <c r="E135" s="314">
        <v>0</v>
      </c>
      <c r="F135" s="314">
        <v>1</v>
      </c>
      <c r="G135" s="314">
        <v>1</v>
      </c>
      <c r="H135" s="313"/>
      <c r="I135" s="295"/>
      <c r="J135" s="312"/>
    </row>
    <row r="136" spans="1:10" s="293" customFormat="1">
      <c r="A136" s="467" t="str">
        <f>VLOOKUP(C136,'LA to Gov Region Lookup'!A:C,3,FALSE)</f>
        <v>North East</v>
      </c>
      <c r="B136" s="468" t="str">
        <f>VLOOKUP(C136,'LA to County Lookup'!A:B,2,FALSE)</f>
        <v>Middlesbrough (B)</v>
      </c>
      <c r="C136" s="297" t="s">
        <v>29</v>
      </c>
      <c r="D136" s="314">
        <v>0</v>
      </c>
      <c r="E136" s="314">
        <v>0</v>
      </c>
      <c r="F136" s="314">
        <v>1</v>
      </c>
      <c r="G136" s="314">
        <v>1</v>
      </c>
      <c r="H136" s="313"/>
      <c r="I136" s="295"/>
      <c r="J136" s="312"/>
    </row>
    <row r="137" spans="1:10" s="293" customFormat="1">
      <c r="A137" s="467" t="str">
        <f>VLOOKUP(C137,'LA to Gov Region Lookup'!A:C,3,FALSE)</f>
        <v>North East</v>
      </c>
      <c r="B137" s="468" t="str">
        <f>VLOOKUP(C137,'LA to County Lookup'!A:B,2,FALSE)</f>
        <v>Newcastle upon Tyne District (B)</v>
      </c>
      <c r="C137" s="297" t="s">
        <v>20</v>
      </c>
      <c r="D137" s="314">
        <v>0</v>
      </c>
      <c r="E137" s="314">
        <v>1</v>
      </c>
      <c r="F137" s="314">
        <v>6</v>
      </c>
      <c r="G137" s="314">
        <v>7</v>
      </c>
      <c r="H137" s="313"/>
      <c r="I137" s="295"/>
      <c r="J137" s="312"/>
    </row>
    <row r="138" spans="1:10" s="293" customFormat="1">
      <c r="A138" s="467" t="str">
        <f>VLOOKUP(C138,'LA to Gov Region Lookup'!A:C,3,FALSE)</f>
        <v>North East</v>
      </c>
      <c r="B138" s="468" t="str">
        <f>VLOOKUP(C138,'LA to County Lookup'!A:B,2,FALSE)</f>
        <v>North Tyneside District (B)</v>
      </c>
      <c r="C138" s="297" t="s">
        <v>21</v>
      </c>
      <c r="D138" s="314">
        <v>0</v>
      </c>
      <c r="E138" s="314">
        <v>0</v>
      </c>
      <c r="F138" s="314">
        <v>0</v>
      </c>
      <c r="G138" s="314">
        <v>0</v>
      </c>
      <c r="H138" s="313"/>
      <c r="I138" s="295"/>
      <c r="J138" s="312"/>
    </row>
    <row r="139" spans="1:10" s="293" customFormat="1">
      <c r="A139" s="467" t="str">
        <f>VLOOKUP(C139,'LA to Gov Region Lookup'!A:C,3,FALSE)</f>
        <v>North East</v>
      </c>
      <c r="B139" s="468" t="str">
        <f>VLOOKUP(C139,'LA to County Lookup'!A:B,2,FALSE)</f>
        <v>Northumberland</v>
      </c>
      <c r="C139" s="297" t="s">
        <v>19</v>
      </c>
      <c r="D139" s="314">
        <v>3</v>
      </c>
      <c r="E139" s="314">
        <v>3</v>
      </c>
      <c r="F139" s="314">
        <v>12</v>
      </c>
      <c r="G139" s="314">
        <v>18</v>
      </c>
      <c r="H139" s="313"/>
      <c r="I139" s="295"/>
      <c r="J139" s="312"/>
    </row>
    <row r="140" spans="1:10" s="293" customFormat="1">
      <c r="A140" s="467" t="str">
        <f>VLOOKUP(C140,'LA to Gov Region Lookup'!A:C,3,FALSE)</f>
        <v>North East</v>
      </c>
      <c r="B140" s="468" t="str">
        <f>VLOOKUP(C140,'LA to County Lookup'!A:B,2,FALSE)</f>
        <v>Redcar and Cleveland (B)</v>
      </c>
      <c r="C140" s="297" t="s">
        <v>31</v>
      </c>
      <c r="D140" s="314">
        <v>0</v>
      </c>
      <c r="E140" s="314">
        <v>0</v>
      </c>
      <c r="F140" s="314">
        <v>1</v>
      </c>
      <c r="G140" s="314">
        <v>1</v>
      </c>
      <c r="H140" s="313"/>
      <c r="I140" s="295"/>
      <c r="J140" s="312"/>
    </row>
    <row r="141" spans="1:10" s="293" customFormat="1">
      <c r="A141" s="467" t="str">
        <f>VLOOKUP(C141,'LA to Gov Region Lookup'!A:C,3,FALSE)</f>
        <v>North East</v>
      </c>
      <c r="B141" s="468" t="str">
        <f>VLOOKUP(C141,'LA to County Lookup'!A:B,2,FALSE)</f>
        <v>South Tyneside District (B)</v>
      </c>
      <c r="C141" s="297" t="s">
        <v>22</v>
      </c>
      <c r="D141" s="314">
        <v>0</v>
      </c>
      <c r="E141" s="314">
        <v>0</v>
      </c>
      <c r="F141" s="314">
        <v>1</v>
      </c>
      <c r="G141" s="314">
        <v>1</v>
      </c>
      <c r="H141" s="313"/>
      <c r="I141" s="295"/>
      <c r="J141" s="312"/>
    </row>
    <row r="142" spans="1:10" s="293" customFormat="1">
      <c r="A142" s="467" t="str">
        <f>VLOOKUP(C142,'LA to Gov Region Lookup'!A:C,3,FALSE)</f>
        <v>North East</v>
      </c>
      <c r="B142" s="468" t="str">
        <f>VLOOKUP(C142,'LA to County Lookup'!A:B,2,FALSE)</f>
        <v>Stockton-on-Tees (B)</v>
      </c>
      <c r="C142" s="297" t="s">
        <v>28</v>
      </c>
      <c r="D142" s="314">
        <v>0</v>
      </c>
      <c r="E142" s="314">
        <v>2</v>
      </c>
      <c r="F142" s="314">
        <v>0</v>
      </c>
      <c r="G142" s="314">
        <v>2</v>
      </c>
      <c r="H142" s="313"/>
      <c r="I142" s="295"/>
      <c r="J142" s="312"/>
    </row>
    <row r="143" spans="1:10" s="293" customFormat="1">
      <c r="A143" s="467" t="str">
        <f>VLOOKUP(C143,'LA to Gov Region Lookup'!A:C,3,FALSE)</f>
        <v>North East</v>
      </c>
      <c r="B143" s="468" t="str">
        <f>VLOOKUP(C143,'LA to County Lookup'!A:B,2,FALSE)</f>
        <v>Sunderland District (B)</v>
      </c>
      <c r="C143" s="297" t="s">
        <v>24</v>
      </c>
      <c r="D143" s="314">
        <v>0</v>
      </c>
      <c r="E143" s="314">
        <v>0</v>
      </c>
      <c r="F143" s="314">
        <v>2</v>
      </c>
      <c r="G143" s="314">
        <v>2</v>
      </c>
      <c r="H143" s="313"/>
      <c r="I143" s="295"/>
      <c r="J143" s="312"/>
    </row>
    <row r="144" spans="1:10" s="293" customFormat="1">
      <c r="A144" s="467" t="str">
        <f>VLOOKUP(C144,'LA to Gov Region Lookup'!A:C,3,FALSE)</f>
        <v>North West</v>
      </c>
      <c r="B144" s="468" t="str">
        <f>VLOOKUP(C144,'LA to County Lookup'!A:B,2,FALSE)</f>
        <v>Blackburn with Darwen (B)</v>
      </c>
      <c r="C144" s="297" t="s">
        <v>53</v>
      </c>
      <c r="D144" s="314">
        <v>0</v>
      </c>
      <c r="E144" s="314">
        <v>1</v>
      </c>
      <c r="F144" s="314">
        <v>5</v>
      </c>
      <c r="G144" s="314">
        <v>6</v>
      </c>
      <c r="H144" s="313"/>
      <c r="I144" s="295"/>
      <c r="J144" s="312"/>
    </row>
    <row r="145" spans="1:10" s="293" customFormat="1">
      <c r="A145" s="467" t="str">
        <f>VLOOKUP(C145,'LA to Gov Region Lookup'!A:C,3,FALSE)</f>
        <v>North West</v>
      </c>
      <c r="B145" s="468" t="str">
        <f>VLOOKUP(C145,'LA to County Lookup'!A:B,2,FALSE)</f>
        <v>Blackpool (B)</v>
      </c>
      <c r="C145" s="297" t="s">
        <v>54</v>
      </c>
      <c r="D145" s="314">
        <v>0</v>
      </c>
      <c r="E145" s="314">
        <v>1</v>
      </c>
      <c r="F145" s="314">
        <v>0</v>
      </c>
      <c r="G145" s="314">
        <v>1</v>
      </c>
      <c r="H145" s="313"/>
      <c r="I145" s="295"/>
      <c r="J145" s="312"/>
    </row>
    <row r="146" spans="1:10" s="293" customFormat="1">
      <c r="A146" s="467" t="str">
        <f>VLOOKUP(C146,'LA to Gov Region Lookup'!A:C,3,FALSE)</f>
        <v>North West</v>
      </c>
      <c r="B146" s="468" t="str">
        <f>VLOOKUP(C146,'LA to County Lookup'!A:B,2,FALSE)</f>
        <v>Bolton District (B)</v>
      </c>
      <c r="C146" s="297" t="s">
        <v>43</v>
      </c>
      <c r="D146" s="314">
        <v>0</v>
      </c>
      <c r="E146" s="314">
        <v>0</v>
      </c>
      <c r="F146" s="314">
        <v>5</v>
      </c>
      <c r="G146" s="314">
        <v>5</v>
      </c>
      <c r="H146" s="313"/>
      <c r="I146" s="295"/>
      <c r="J146" s="312"/>
    </row>
    <row r="147" spans="1:10" s="293" customFormat="1">
      <c r="A147" s="467" t="str">
        <f>VLOOKUP(C147,'LA to Gov Region Lookup'!A:C,3,FALSE)</f>
        <v>North West</v>
      </c>
      <c r="B147" s="468" t="str">
        <f>VLOOKUP(C147,'LA to County Lookup'!A:B,2,FALSE)</f>
        <v>Bury District (B)</v>
      </c>
      <c r="C147" s="297" t="s">
        <v>44</v>
      </c>
      <c r="D147" s="314">
        <v>0</v>
      </c>
      <c r="E147" s="314">
        <v>0</v>
      </c>
      <c r="F147" s="314">
        <v>0</v>
      </c>
      <c r="G147" s="314">
        <v>0</v>
      </c>
      <c r="H147" s="313"/>
      <c r="I147" s="295"/>
      <c r="J147" s="312"/>
    </row>
    <row r="148" spans="1:10" s="293" customFormat="1">
      <c r="A148" s="467" t="str">
        <f>VLOOKUP(C148,'LA to Gov Region Lookup'!A:C,3,FALSE)</f>
        <v>North West</v>
      </c>
      <c r="B148" s="468" t="str">
        <f>VLOOKUP(C148,'LA to County Lookup'!A:B,2,FALSE)</f>
        <v>Cheshire East (B)</v>
      </c>
      <c r="C148" s="297" t="s">
        <v>32</v>
      </c>
      <c r="D148" s="314">
        <v>0</v>
      </c>
      <c r="E148" s="314">
        <v>6</v>
      </c>
      <c r="F148" s="314">
        <v>11</v>
      </c>
      <c r="G148" s="314">
        <v>17</v>
      </c>
      <c r="H148" s="313"/>
      <c r="I148" s="295"/>
      <c r="J148" s="312"/>
    </row>
    <row r="149" spans="1:10" s="293" customFormat="1">
      <c r="A149" s="467" t="str">
        <f>VLOOKUP(C149,'LA to Gov Region Lookup'!A:C,3,FALSE)</f>
        <v>North West</v>
      </c>
      <c r="B149" s="468" t="str">
        <f>VLOOKUP(C149,'LA to County Lookup'!A:B,2,FALSE)</f>
        <v>Cheshire West and Chester (B)</v>
      </c>
      <c r="C149" s="297" t="s">
        <v>33</v>
      </c>
      <c r="D149" s="314">
        <v>0</v>
      </c>
      <c r="E149" s="314">
        <v>3</v>
      </c>
      <c r="F149" s="314">
        <v>4</v>
      </c>
      <c r="G149" s="314">
        <v>7</v>
      </c>
      <c r="H149" s="313"/>
      <c r="I149" s="295"/>
      <c r="J149" s="312"/>
    </row>
    <row r="150" spans="1:10" s="293" customFormat="1">
      <c r="A150" s="467" t="str">
        <f>VLOOKUP(C150,'LA to Gov Region Lookup'!A:C,3,FALSE)</f>
        <v>North West</v>
      </c>
      <c r="B150" s="468" t="str">
        <f>VLOOKUP(C150,'LA to County Lookup'!A:B,2,FALSE)</f>
        <v>Cumbria County</v>
      </c>
      <c r="C150" s="297" t="s">
        <v>37</v>
      </c>
      <c r="D150" s="314">
        <v>0</v>
      </c>
      <c r="E150" s="314">
        <v>0</v>
      </c>
      <c r="F150" s="314">
        <v>1</v>
      </c>
      <c r="G150" s="314">
        <v>1</v>
      </c>
      <c r="H150" s="313"/>
      <c r="I150" s="295"/>
      <c r="J150" s="312"/>
    </row>
    <row r="151" spans="1:10" s="293" customFormat="1">
      <c r="A151" s="467" t="str">
        <f>VLOOKUP(C151,'LA to Gov Region Lookup'!A:C,3,FALSE)</f>
        <v>North West</v>
      </c>
      <c r="B151" s="468" t="str">
        <f>VLOOKUP(C151,'LA to County Lookup'!A:B,2,FALSE)</f>
        <v>Cumbria County</v>
      </c>
      <c r="C151" s="297" t="s">
        <v>38</v>
      </c>
      <c r="D151" s="314">
        <v>0</v>
      </c>
      <c r="E151" s="314">
        <v>0</v>
      </c>
      <c r="F151" s="314">
        <v>1</v>
      </c>
      <c r="G151" s="314">
        <v>1</v>
      </c>
      <c r="H151" s="313"/>
      <c r="I151" s="295"/>
      <c r="J151" s="312"/>
    </row>
    <row r="152" spans="1:10" s="293" customFormat="1">
      <c r="A152" s="467" t="str">
        <f>VLOOKUP(C152,'LA to Gov Region Lookup'!A:C,3,FALSE)</f>
        <v>North West</v>
      </c>
      <c r="B152" s="468" t="str">
        <f>VLOOKUP(C152,'LA to County Lookup'!A:B,2,FALSE)</f>
        <v>Cumbria County</v>
      </c>
      <c r="C152" s="297" t="s">
        <v>39</v>
      </c>
      <c r="D152" s="314">
        <v>1</v>
      </c>
      <c r="E152" s="314">
        <v>0</v>
      </c>
      <c r="F152" s="314">
        <v>2</v>
      </c>
      <c r="G152" s="314">
        <v>3</v>
      </c>
      <c r="H152" s="313"/>
      <c r="I152" s="295"/>
      <c r="J152" s="312"/>
    </row>
    <row r="153" spans="1:10" s="293" customFormat="1">
      <c r="A153" s="467" t="str">
        <f>VLOOKUP(C153,'LA to Gov Region Lookup'!A:C,3,FALSE)</f>
        <v>North West</v>
      </c>
      <c r="B153" s="468" t="str">
        <f>VLOOKUP(C153,'LA to County Lookup'!A:B,2,FALSE)</f>
        <v>Cumbria County</v>
      </c>
      <c r="C153" s="297" t="s">
        <v>40</v>
      </c>
      <c r="D153" s="314">
        <v>0</v>
      </c>
      <c r="E153" s="314">
        <v>1</v>
      </c>
      <c r="F153" s="314">
        <v>0</v>
      </c>
      <c r="G153" s="314">
        <v>1</v>
      </c>
      <c r="H153" s="313"/>
      <c r="I153" s="295"/>
      <c r="J153" s="312"/>
    </row>
    <row r="154" spans="1:10" s="293" customFormat="1">
      <c r="A154" s="467" t="str">
        <f>VLOOKUP(C154,'LA to Gov Region Lookup'!A:C,3,FALSE)</f>
        <v>North West</v>
      </c>
      <c r="B154" s="468" t="str">
        <f>VLOOKUP(C154,'LA to County Lookup'!A:B,2,FALSE)</f>
        <v>Cumbria County</v>
      </c>
      <c r="C154" s="297" t="s">
        <v>41</v>
      </c>
      <c r="D154" s="314">
        <v>0</v>
      </c>
      <c r="E154" s="314">
        <v>2</v>
      </c>
      <c r="F154" s="314">
        <v>4</v>
      </c>
      <c r="G154" s="314">
        <v>6</v>
      </c>
      <c r="H154" s="313"/>
      <c r="I154" s="295"/>
      <c r="J154" s="312"/>
    </row>
    <row r="155" spans="1:10" s="293" customFormat="1">
      <c r="A155" s="467" t="str">
        <f>VLOOKUP(C155,'LA to Gov Region Lookup'!A:C,3,FALSE)</f>
        <v>North West</v>
      </c>
      <c r="B155" s="468" t="str">
        <f>VLOOKUP(C155,'LA to County Lookup'!A:B,2,FALSE)</f>
        <v>Cumbria County</v>
      </c>
      <c r="C155" s="297" t="s">
        <v>42</v>
      </c>
      <c r="D155" s="314">
        <v>1</v>
      </c>
      <c r="E155" s="314">
        <v>2</v>
      </c>
      <c r="F155" s="314">
        <v>7</v>
      </c>
      <c r="G155" s="314">
        <v>10</v>
      </c>
      <c r="H155" s="313"/>
      <c r="I155" s="295"/>
      <c r="J155" s="312"/>
    </row>
    <row r="156" spans="1:10" s="293" customFormat="1">
      <c r="A156" s="467" t="str">
        <f>VLOOKUP(C156,'LA to Gov Region Lookup'!A:C,3,FALSE)</f>
        <v>North West</v>
      </c>
      <c r="B156" s="468" t="str">
        <f>VLOOKUP(C156,'LA to County Lookup'!A:B,2,FALSE)</f>
        <v>Halton (B)</v>
      </c>
      <c r="C156" s="297" t="s">
        <v>34</v>
      </c>
      <c r="D156" s="314">
        <v>0</v>
      </c>
      <c r="E156" s="314">
        <v>0</v>
      </c>
      <c r="F156" s="314">
        <v>0</v>
      </c>
      <c r="G156" s="314">
        <v>0</v>
      </c>
      <c r="H156" s="313"/>
      <c r="I156" s="295"/>
      <c r="J156" s="312"/>
    </row>
    <row r="157" spans="1:10" s="293" customFormat="1">
      <c r="A157" s="467" t="str">
        <f>VLOOKUP(C157,'LA to Gov Region Lookup'!A:C,3,FALSE)</f>
        <v>North West</v>
      </c>
      <c r="B157" s="468" t="str">
        <f>VLOOKUP(C157,'LA to County Lookup'!A:B,2,FALSE)</f>
        <v>Knowsley District (B)</v>
      </c>
      <c r="C157" s="297" t="s">
        <v>67</v>
      </c>
      <c r="D157" s="314">
        <v>0</v>
      </c>
      <c r="E157" s="314">
        <v>0</v>
      </c>
      <c r="F157" s="314">
        <v>1</v>
      </c>
      <c r="G157" s="314">
        <v>1</v>
      </c>
      <c r="H157" s="313"/>
      <c r="I157" s="295"/>
      <c r="J157" s="312"/>
    </row>
    <row r="158" spans="1:10" s="293" customFormat="1">
      <c r="A158" s="467" t="str">
        <f>VLOOKUP(C158,'LA to Gov Region Lookup'!A:C,3,FALSE)</f>
        <v>North West</v>
      </c>
      <c r="B158" s="468" t="str">
        <f>VLOOKUP(C158,'LA to County Lookup'!A:B,2,FALSE)</f>
        <v>Lancashire County</v>
      </c>
      <c r="C158" s="297" t="s">
        <v>55</v>
      </c>
      <c r="D158" s="314">
        <v>0</v>
      </c>
      <c r="E158" s="314">
        <v>0</v>
      </c>
      <c r="F158" s="314">
        <v>5</v>
      </c>
      <c r="G158" s="314">
        <v>5</v>
      </c>
      <c r="H158" s="313"/>
      <c r="I158" s="295"/>
      <c r="J158" s="312"/>
    </row>
    <row r="159" spans="1:10" s="293" customFormat="1">
      <c r="A159" s="467" t="str">
        <f>VLOOKUP(C159,'LA to Gov Region Lookup'!A:C,3,FALSE)</f>
        <v>North West</v>
      </c>
      <c r="B159" s="468" t="str">
        <f>VLOOKUP(C159,'LA to County Lookup'!A:B,2,FALSE)</f>
        <v>Lancashire County</v>
      </c>
      <c r="C159" s="297" t="s">
        <v>56</v>
      </c>
      <c r="D159" s="314">
        <v>0</v>
      </c>
      <c r="E159" s="314">
        <v>0</v>
      </c>
      <c r="F159" s="314">
        <v>4</v>
      </c>
      <c r="G159" s="314">
        <v>4</v>
      </c>
      <c r="H159" s="313"/>
      <c r="I159" s="295"/>
      <c r="J159" s="312"/>
    </row>
    <row r="160" spans="1:10" s="293" customFormat="1">
      <c r="A160" s="467" t="str">
        <f>VLOOKUP(C160,'LA to Gov Region Lookup'!A:C,3,FALSE)</f>
        <v>North West</v>
      </c>
      <c r="B160" s="468" t="str">
        <f>VLOOKUP(C160,'LA to County Lookup'!A:B,2,FALSE)</f>
        <v>Lancashire County</v>
      </c>
      <c r="C160" s="297" t="s">
        <v>57</v>
      </c>
      <c r="D160" s="314">
        <v>0</v>
      </c>
      <c r="E160" s="314">
        <v>0</v>
      </c>
      <c r="F160" s="314">
        <v>3</v>
      </c>
      <c r="G160" s="314">
        <v>3</v>
      </c>
      <c r="H160" s="313"/>
      <c r="I160" s="295"/>
      <c r="J160" s="312"/>
    </row>
    <row r="161" spans="1:10" s="293" customFormat="1">
      <c r="A161" s="467" t="str">
        <f>VLOOKUP(C161,'LA to Gov Region Lookup'!A:C,3,FALSE)</f>
        <v>North West</v>
      </c>
      <c r="B161" s="468" t="str">
        <f>VLOOKUP(C161,'LA to County Lookup'!A:B,2,FALSE)</f>
        <v>Lancashire County</v>
      </c>
      <c r="C161" s="297" t="s">
        <v>58</v>
      </c>
      <c r="D161" s="314">
        <v>0</v>
      </c>
      <c r="E161" s="314">
        <v>0</v>
      </c>
      <c r="F161" s="314">
        <v>0</v>
      </c>
      <c r="G161" s="314">
        <v>0</v>
      </c>
      <c r="H161" s="313"/>
      <c r="I161" s="295"/>
      <c r="J161" s="312"/>
    </row>
    <row r="162" spans="1:10" s="293" customFormat="1">
      <c r="A162" s="467" t="str">
        <f>VLOOKUP(C162,'LA to Gov Region Lookup'!A:C,3,FALSE)</f>
        <v>North West</v>
      </c>
      <c r="B162" s="468" t="str">
        <f>VLOOKUP(C162,'LA to County Lookup'!A:B,2,FALSE)</f>
        <v>Lancashire County</v>
      </c>
      <c r="C162" s="297" t="s">
        <v>59</v>
      </c>
      <c r="D162" s="314">
        <v>0</v>
      </c>
      <c r="E162" s="314">
        <v>0</v>
      </c>
      <c r="F162" s="314">
        <v>3</v>
      </c>
      <c r="G162" s="314">
        <v>3</v>
      </c>
      <c r="H162" s="313"/>
      <c r="I162" s="295"/>
      <c r="J162" s="312"/>
    </row>
    <row r="163" spans="1:10" s="293" customFormat="1">
      <c r="A163" s="467" t="str">
        <f>VLOOKUP(C163,'LA to Gov Region Lookup'!A:C,3,FALSE)</f>
        <v>North West</v>
      </c>
      <c r="B163" s="468" t="str">
        <f>VLOOKUP(C163,'LA to County Lookup'!A:B,2,FALSE)</f>
        <v>Lancashire County</v>
      </c>
      <c r="C163" s="297" t="s">
        <v>60</v>
      </c>
      <c r="D163" s="314">
        <v>0</v>
      </c>
      <c r="E163" s="314">
        <v>0</v>
      </c>
      <c r="F163" s="314">
        <v>0</v>
      </c>
      <c r="G163" s="314">
        <v>0</v>
      </c>
      <c r="H163" s="313"/>
      <c r="I163" s="295"/>
      <c r="J163" s="312"/>
    </row>
    <row r="164" spans="1:10" s="293" customFormat="1">
      <c r="A164" s="467" t="str">
        <f>VLOOKUP(C164,'LA to Gov Region Lookup'!A:C,3,FALSE)</f>
        <v>North West</v>
      </c>
      <c r="B164" s="468" t="str">
        <f>VLOOKUP(C164,'LA to County Lookup'!A:B,2,FALSE)</f>
        <v>Lancashire County</v>
      </c>
      <c r="C164" s="297" t="s">
        <v>61</v>
      </c>
      <c r="D164" s="314">
        <v>0</v>
      </c>
      <c r="E164" s="314">
        <v>3</v>
      </c>
      <c r="F164" s="314">
        <v>5</v>
      </c>
      <c r="G164" s="314">
        <v>8</v>
      </c>
      <c r="H164" s="313"/>
      <c r="I164" s="295"/>
      <c r="J164" s="312"/>
    </row>
    <row r="165" spans="1:10" s="293" customFormat="1">
      <c r="A165" s="467" t="str">
        <f>VLOOKUP(C165,'LA to Gov Region Lookup'!A:C,3,FALSE)</f>
        <v>North West</v>
      </c>
      <c r="B165" s="468" t="str">
        <f>VLOOKUP(C165,'LA to County Lookup'!A:B,2,FALSE)</f>
        <v>Lancashire County</v>
      </c>
      <c r="C165" s="297" t="s">
        <v>62</v>
      </c>
      <c r="D165" s="314">
        <v>0</v>
      </c>
      <c r="E165" s="314">
        <v>1</v>
      </c>
      <c r="F165" s="314">
        <v>2</v>
      </c>
      <c r="G165" s="314">
        <v>3</v>
      </c>
      <c r="H165" s="313"/>
      <c r="I165" s="295"/>
      <c r="J165" s="312"/>
    </row>
    <row r="166" spans="1:10" s="293" customFormat="1">
      <c r="A166" s="467" t="str">
        <f>VLOOKUP(C166,'LA to Gov Region Lookup'!A:C,3,FALSE)</f>
        <v>North West</v>
      </c>
      <c r="B166" s="468" t="str">
        <f>VLOOKUP(C166,'LA to County Lookup'!A:B,2,FALSE)</f>
        <v>Lancashire County</v>
      </c>
      <c r="C166" s="297" t="s">
        <v>63</v>
      </c>
      <c r="D166" s="314">
        <v>0</v>
      </c>
      <c r="E166" s="314">
        <v>0</v>
      </c>
      <c r="F166" s="314">
        <v>1</v>
      </c>
      <c r="G166" s="314">
        <v>1</v>
      </c>
      <c r="H166" s="313"/>
      <c r="I166" s="295"/>
      <c r="J166" s="312"/>
    </row>
    <row r="167" spans="1:10" s="293" customFormat="1">
      <c r="A167" s="467" t="str">
        <f>VLOOKUP(C167,'LA to Gov Region Lookup'!A:C,3,FALSE)</f>
        <v>North West</v>
      </c>
      <c r="B167" s="468" t="str">
        <f>VLOOKUP(C167,'LA to County Lookup'!A:B,2,FALSE)</f>
        <v>Lancashire County</v>
      </c>
      <c r="C167" s="297" t="s">
        <v>64</v>
      </c>
      <c r="D167" s="314">
        <v>0</v>
      </c>
      <c r="E167" s="314">
        <v>0</v>
      </c>
      <c r="F167" s="314">
        <v>1</v>
      </c>
      <c r="G167" s="314">
        <v>1</v>
      </c>
      <c r="H167" s="313"/>
      <c r="I167" s="295"/>
      <c r="J167" s="312"/>
    </row>
    <row r="168" spans="1:10" s="293" customFormat="1">
      <c r="A168" s="467" t="str">
        <f>VLOOKUP(C168,'LA to Gov Region Lookup'!A:C,3,FALSE)</f>
        <v>North West</v>
      </c>
      <c r="B168" s="468" t="str">
        <f>VLOOKUP(C168,'LA to County Lookup'!A:B,2,FALSE)</f>
        <v>Lancashire County</v>
      </c>
      <c r="C168" s="297" t="s">
        <v>65</v>
      </c>
      <c r="D168" s="314">
        <v>0</v>
      </c>
      <c r="E168" s="314">
        <v>0</v>
      </c>
      <c r="F168" s="314">
        <v>1</v>
      </c>
      <c r="G168" s="314">
        <v>1</v>
      </c>
      <c r="H168" s="313"/>
      <c r="I168" s="295"/>
      <c r="J168" s="312"/>
    </row>
    <row r="169" spans="1:10" s="293" customFormat="1">
      <c r="A169" s="467" t="str">
        <f>VLOOKUP(C169,'LA to Gov Region Lookup'!A:C,3,FALSE)</f>
        <v>North West</v>
      </c>
      <c r="B169" s="468" t="str">
        <f>VLOOKUP(C169,'LA to County Lookup'!A:B,2,FALSE)</f>
        <v>Lancashire County</v>
      </c>
      <c r="C169" s="297" t="s">
        <v>66</v>
      </c>
      <c r="D169" s="314">
        <v>0</v>
      </c>
      <c r="E169" s="314">
        <v>0</v>
      </c>
      <c r="F169" s="314">
        <v>2</v>
      </c>
      <c r="G169" s="314">
        <v>2</v>
      </c>
      <c r="H169" s="313"/>
      <c r="I169" s="295"/>
      <c r="J169" s="312"/>
    </row>
    <row r="170" spans="1:10" s="293" customFormat="1">
      <c r="A170" s="467" t="str">
        <f>VLOOKUP(C170,'LA to Gov Region Lookup'!A:C,3,FALSE)</f>
        <v>North West</v>
      </c>
      <c r="B170" s="468" t="str">
        <f>VLOOKUP(C170,'LA to County Lookup'!A:B,2,FALSE)</f>
        <v>Liverpool District (B)</v>
      </c>
      <c r="C170" s="297" t="s">
        <v>68</v>
      </c>
      <c r="D170" s="314">
        <v>2</v>
      </c>
      <c r="E170" s="314">
        <v>4</v>
      </c>
      <c r="F170" s="314">
        <v>4</v>
      </c>
      <c r="G170" s="314">
        <v>10</v>
      </c>
      <c r="H170" s="313"/>
      <c r="I170" s="295"/>
      <c r="J170" s="312"/>
    </row>
    <row r="171" spans="1:10" s="293" customFormat="1">
      <c r="A171" s="467" t="str">
        <f>VLOOKUP(C171,'LA to Gov Region Lookup'!A:C,3,FALSE)</f>
        <v>North West</v>
      </c>
      <c r="B171" s="468" t="str">
        <f>VLOOKUP(C171,'LA to County Lookup'!A:B,2,FALSE)</f>
        <v>Manchester District (B)</v>
      </c>
      <c r="C171" s="297" t="s">
        <v>45</v>
      </c>
      <c r="D171" s="314">
        <v>0</v>
      </c>
      <c r="E171" s="314">
        <v>0</v>
      </c>
      <c r="F171" s="314">
        <v>8</v>
      </c>
      <c r="G171" s="314">
        <v>8</v>
      </c>
      <c r="H171" s="313"/>
      <c r="I171" s="295"/>
      <c r="J171" s="312"/>
    </row>
    <row r="172" spans="1:10" s="293" customFormat="1">
      <c r="A172" s="467" t="str">
        <f>VLOOKUP(C172,'LA to Gov Region Lookup'!A:C,3,FALSE)</f>
        <v>North West</v>
      </c>
      <c r="B172" s="468" t="str">
        <f>VLOOKUP(C172,'LA to County Lookup'!A:B,2,FALSE)</f>
        <v>Oldham District (B)</v>
      </c>
      <c r="C172" s="297" t="s">
        <v>46</v>
      </c>
      <c r="D172" s="314">
        <v>0</v>
      </c>
      <c r="E172" s="314">
        <v>1</v>
      </c>
      <c r="F172" s="314">
        <v>2</v>
      </c>
      <c r="G172" s="314">
        <v>3</v>
      </c>
      <c r="H172" s="313"/>
      <c r="I172" s="295"/>
      <c r="J172" s="312"/>
    </row>
    <row r="173" spans="1:10" s="293" customFormat="1">
      <c r="A173" s="467" t="str">
        <f>VLOOKUP(C173,'LA to Gov Region Lookup'!A:C,3,FALSE)</f>
        <v>North West</v>
      </c>
      <c r="B173" s="468" t="str">
        <f>VLOOKUP(C173,'LA to County Lookup'!A:B,2,FALSE)</f>
        <v>Rochdale District (B)</v>
      </c>
      <c r="C173" s="297" t="s">
        <v>47</v>
      </c>
      <c r="D173" s="314">
        <v>0</v>
      </c>
      <c r="E173" s="314">
        <v>0</v>
      </c>
      <c r="F173" s="314">
        <v>4</v>
      </c>
      <c r="G173" s="314">
        <v>4</v>
      </c>
      <c r="H173" s="313"/>
      <c r="I173" s="295"/>
      <c r="J173" s="312"/>
    </row>
    <row r="174" spans="1:10" s="293" customFormat="1">
      <c r="A174" s="467" t="str">
        <f>VLOOKUP(C174,'LA to Gov Region Lookup'!A:C,3,FALSE)</f>
        <v>North West</v>
      </c>
      <c r="B174" s="468" t="str">
        <f>VLOOKUP(C174,'LA to County Lookup'!A:B,2,FALSE)</f>
        <v>Salford District (B)</v>
      </c>
      <c r="C174" s="297" t="s">
        <v>48</v>
      </c>
      <c r="D174" s="314">
        <v>0</v>
      </c>
      <c r="E174" s="314">
        <v>0</v>
      </c>
      <c r="F174" s="314">
        <v>2</v>
      </c>
      <c r="G174" s="314">
        <v>2</v>
      </c>
      <c r="H174" s="313"/>
      <c r="I174" s="295"/>
      <c r="J174" s="312"/>
    </row>
    <row r="175" spans="1:10" s="293" customFormat="1">
      <c r="A175" s="467" t="str">
        <f>VLOOKUP(C175,'LA to Gov Region Lookup'!A:C,3,FALSE)</f>
        <v>North West</v>
      </c>
      <c r="B175" s="468" t="str">
        <f>VLOOKUP(C175,'LA to County Lookup'!A:B,2,FALSE)</f>
        <v>Sefton District (B)</v>
      </c>
      <c r="C175" s="297" t="s">
        <v>69</v>
      </c>
      <c r="D175" s="314">
        <v>0</v>
      </c>
      <c r="E175" s="314">
        <v>2</v>
      </c>
      <c r="F175" s="314">
        <v>3</v>
      </c>
      <c r="G175" s="314">
        <v>5</v>
      </c>
      <c r="H175" s="313"/>
      <c r="I175" s="295"/>
      <c r="J175" s="312"/>
    </row>
    <row r="176" spans="1:10" s="293" customFormat="1">
      <c r="A176" s="467" t="str">
        <f>VLOOKUP(C176,'LA to Gov Region Lookup'!A:C,3,FALSE)</f>
        <v>North West</v>
      </c>
      <c r="B176" s="468" t="str">
        <f>VLOOKUP(C176,'LA to County Lookup'!A:B,2,FALSE)</f>
        <v>St Helens District (B)</v>
      </c>
      <c r="C176" s="297" t="s">
        <v>70</v>
      </c>
      <c r="D176" s="314">
        <v>0</v>
      </c>
      <c r="E176" s="314">
        <v>0</v>
      </c>
      <c r="F176" s="314">
        <v>3</v>
      </c>
      <c r="G176" s="314">
        <v>3</v>
      </c>
      <c r="H176" s="313"/>
      <c r="I176" s="295"/>
      <c r="J176" s="312"/>
    </row>
    <row r="177" spans="1:10" s="293" customFormat="1">
      <c r="A177" s="467" t="str">
        <f>VLOOKUP(C177,'LA to Gov Region Lookup'!A:C,3,FALSE)</f>
        <v>North West</v>
      </c>
      <c r="B177" s="468" t="str">
        <f>VLOOKUP(C177,'LA to County Lookup'!A:B,2,FALSE)</f>
        <v>Stockport District (B)</v>
      </c>
      <c r="C177" s="297" t="s">
        <v>49</v>
      </c>
      <c r="D177" s="314">
        <v>0</v>
      </c>
      <c r="E177" s="314">
        <v>0</v>
      </c>
      <c r="F177" s="314">
        <v>2</v>
      </c>
      <c r="G177" s="314">
        <v>2</v>
      </c>
      <c r="H177" s="313"/>
      <c r="I177" s="295"/>
      <c r="J177" s="312"/>
    </row>
    <row r="178" spans="1:10" s="293" customFormat="1">
      <c r="A178" s="467" t="str">
        <f>VLOOKUP(C178,'LA to Gov Region Lookup'!A:C,3,FALSE)</f>
        <v>North West</v>
      </c>
      <c r="B178" s="468" t="str">
        <f>VLOOKUP(C178,'LA to County Lookup'!A:B,2,FALSE)</f>
        <v>Tameside District (B)</v>
      </c>
      <c r="C178" s="297" t="s">
        <v>50</v>
      </c>
      <c r="D178" s="314">
        <v>0</v>
      </c>
      <c r="E178" s="314">
        <v>0</v>
      </c>
      <c r="F178" s="314">
        <v>1</v>
      </c>
      <c r="G178" s="314">
        <v>1</v>
      </c>
      <c r="H178" s="313"/>
      <c r="I178" s="295"/>
      <c r="J178" s="312"/>
    </row>
    <row r="179" spans="1:10" s="293" customFormat="1">
      <c r="A179" s="467" t="str">
        <f>VLOOKUP(C179,'LA to Gov Region Lookup'!A:C,3,FALSE)</f>
        <v>North West</v>
      </c>
      <c r="B179" s="468" t="str">
        <f>VLOOKUP(C179,'LA to County Lookup'!A:B,2,FALSE)</f>
        <v>Trafford District (B)</v>
      </c>
      <c r="C179" s="297" t="s">
        <v>51</v>
      </c>
      <c r="D179" s="314">
        <v>0</v>
      </c>
      <c r="E179" s="314">
        <v>1</v>
      </c>
      <c r="F179" s="314">
        <v>2</v>
      </c>
      <c r="G179" s="314">
        <v>3</v>
      </c>
      <c r="H179" s="313"/>
      <c r="I179" s="295"/>
      <c r="J179" s="312"/>
    </row>
    <row r="180" spans="1:10" s="293" customFormat="1">
      <c r="A180" s="467" t="str">
        <f>VLOOKUP(C180,'LA to Gov Region Lookup'!A:C,3,FALSE)</f>
        <v>North West</v>
      </c>
      <c r="B180" s="468" t="str">
        <f>VLOOKUP(C180,'LA to County Lookup'!A:B,2,FALSE)</f>
        <v>Warrington (B)</v>
      </c>
      <c r="C180" s="297" t="s">
        <v>35</v>
      </c>
      <c r="D180" s="314">
        <v>0</v>
      </c>
      <c r="E180" s="314">
        <v>0</v>
      </c>
      <c r="F180" s="314">
        <v>0</v>
      </c>
      <c r="G180" s="314">
        <v>0</v>
      </c>
      <c r="H180" s="313"/>
      <c r="I180" s="295"/>
      <c r="J180" s="312"/>
    </row>
    <row r="181" spans="1:10" s="293" customFormat="1">
      <c r="A181" s="467" t="str">
        <f>VLOOKUP(C181,'LA to Gov Region Lookup'!A:C,3,FALSE)</f>
        <v>North West</v>
      </c>
      <c r="B181" s="468" t="str">
        <f>VLOOKUP(C181,'LA to County Lookup'!A:B,2,FALSE)</f>
        <v>Wigan District (B)</v>
      </c>
      <c r="C181" s="297" t="s">
        <v>52</v>
      </c>
      <c r="D181" s="314">
        <v>0</v>
      </c>
      <c r="E181" s="314">
        <v>0</v>
      </c>
      <c r="F181" s="314">
        <v>1</v>
      </c>
      <c r="G181" s="314">
        <v>1</v>
      </c>
      <c r="H181" s="313"/>
      <c r="I181" s="295"/>
      <c r="J181" s="312"/>
    </row>
    <row r="182" spans="1:10" s="293" customFormat="1">
      <c r="A182" s="467" t="str">
        <f>VLOOKUP(C182,'LA to Gov Region Lookup'!A:C,3,FALSE)</f>
        <v>North West</v>
      </c>
      <c r="B182" s="468" t="str">
        <f>VLOOKUP(C182,'LA to County Lookup'!A:B,2,FALSE)</f>
        <v>Wirral District (B)</v>
      </c>
      <c r="C182" s="297" t="s">
        <v>71</v>
      </c>
      <c r="D182" s="314">
        <v>1</v>
      </c>
      <c r="E182" s="314">
        <v>2</v>
      </c>
      <c r="F182" s="314">
        <v>1</v>
      </c>
      <c r="G182" s="314">
        <v>4</v>
      </c>
      <c r="H182" s="313"/>
      <c r="I182" s="295"/>
      <c r="J182" s="312"/>
    </row>
    <row r="183" spans="1:10" s="293" customFormat="1">
      <c r="A183" s="467" t="str">
        <f>VLOOKUP(C183,'LA to Gov Region Lookup'!A:C,3,FALSE)</f>
        <v>South East</v>
      </c>
      <c r="B183" s="468" t="str">
        <f>VLOOKUP(C183,'LA to County Lookup'!A:B,2,FALSE)</f>
        <v>Bracknell Forest (B)</v>
      </c>
      <c r="C183" s="297" t="s">
        <v>238</v>
      </c>
      <c r="D183" s="314">
        <v>0</v>
      </c>
      <c r="E183" s="314">
        <v>2</v>
      </c>
      <c r="F183" s="314">
        <v>2</v>
      </c>
      <c r="G183" s="314">
        <v>4</v>
      </c>
      <c r="H183" s="313"/>
      <c r="I183" s="295"/>
      <c r="J183" s="312"/>
    </row>
    <row r="184" spans="1:10" s="293" customFormat="1">
      <c r="A184" s="467" t="str">
        <f>VLOOKUP(C184,'LA to Gov Region Lookup'!A:C,3,FALSE)</f>
        <v>South East</v>
      </c>
      <c r="B184" s="468" t="str">
        <f>VLOOKUP(C184,'LA to County Lookup'!A:B,2,FALSE)</f>
        <v>Buckinghamshire County</v>
      </c>
      <c r="C184" s="297" t="s">
        <v>228</v>
      </c>
      <c r="D184" s="314">
        <v>3</v>
      </c>
      <c r="E184" s="314">
        <v>3</v>
      </c>
      <c r="F184" s="314">
        <v>5</v>
      </c>
      <c r="G184" s="314">
        <v>11</v>
      </c>
      <c r="H184" s="313"/>
      <c r="I184" s="295"/>
      <c r="J184" s="312"/>
    </row>
    <row r="185" spans="1:10" s="293" customFormat="1">
      <c r="A185" s="467" t="str">
        <f>VLOOKUP(C185,'LA to Gov Region Lookup'!A:C,3,FALSE)</f>
        <v>South East</v>
      </c>
      <c r="B185" s="468" t="str">
        <f>VLOOKUP(C185,'LA to County Lookup'!A:B,2,FALSE)</f>
        <v>Buckinghamshire County</v>
      </c>
      <c r="C185" s="297" t="s">
        <v>229</v>
      </c>
      <c r="D185" s="314">
        <v>0</v>
      </c>
      <c r="E185" s="314">
        <v>2</v>
      </c>
      <c r="F185" s="314">
        <v>3</v>
      </c>
      <c r="G185" s="314">
        <v>5</v>
      </c>
      <c r="H185" s="313"/>
      <c r="I185" s="295"/>
      <c r="J185" s="312"/>
    </row>
    <row r="186" spans="1:10" s="293" customFormat="1">
      <c r="A186" s="467" t="str">
        <f>VLOOKUP(C186,'LA to Gov Region Lookup'!A:C,3,FALSE)</f>
        <v>South East</v>
      </c>
      <c r="B186" s="468" t="str">
        <f>VLOOKUP(C186,'LA to County Lookup'!A:B,2,FALSE)</f>
        <v>Buckinghamshire County</v>
      </c>
      <c r="C186" s="297" t="s">
        <v>230</v>
      </c>
      <c r="D186" s="314">
        <v>2</v>
      </c>
      <c r="E186" s="314">
        <v>2</v>
      </c>
      <c r="F186" s="314">
        <v>9</v>
      </c>
      <c r="G186" s="314">
        <v>13</v>
      </c>
      <c r="H186" s="313"/>
      <c r="I186" s="295"/>
      <c r="J186" s="312"/>
    </row>
    <row r="187" spans="1:10" s="293" customFormat="1">
      <c r="A187" s="467" t="str">
        <f>VLOOKUP(C187,'LA to Gov Region Lookup'!A:C,3,FALSE)</f>
        <v>South East</v>
      </c>
      <c r="B187" s="468" t="str">
        <f>VLOOKUP(C187,'LA to County Lookup'!A:B,2,FALSE)</f>
        <v>Buckinghamshire County</v>
      </c>
      <c r="C187" s="297" t="s">
        <v>231</v>
      </c>
      <c r="D187" s="314">
        <v>1</v>
      </c>
      <c r="E187" s="314">
        <v>1</v>
      </c>
      <c r="F187" s="314">
        <v>6</v>
      </c>
      <c r="G187" s="314">
        <v>8</v>
      </c>
      <c r="H187" s="313"/>
      <c r="I187" s="295"/>
      <c r="J187" s="312"/>
    </row>
    <row r="188" spans="1:10" s="293" customFormat="1">
      <c r="A188" s="467" t="str">
        <f>VLOOKUP(C188,'LA to Gov Region Lookup'!A:C,3,FALSE)</f>
        <v>South East</v>
      </c>
      <c r="B188" s="468" t="str">
        <f>VLOOKUP(C188,'LA to County Lookup'!A:B,2,FALSE)</f>
        <v>City of Portsmouth (B)</v>
      </c>
      <c r="C188" s="297" t="s">
        <v>255</v>
      </c>
      <c r="D188" s="314">
        <v>0</v>
      </c>
      <c r="E188" s="314">
        <v>0</v>
      </c>
      <c r="F188" s="314">
        <v>3</v>
      </c>
      <c r="G188" s="314">
        <v>3</v>
      </c>
      <c r="H188" s="313"/>
      <c r="I188" s="295"/>
      <c r="J188" s="312"/>
    </row>
    <row r="189" spans="1:10" s="293" customFormat="1">
      <c r="A189" s="467" t="str">
        <f>VLOOKUP(C189,'LA to Gov Region Lookup'!A:C,3,FALSE)</f>
        <v>South East</v>
      </c>
      <c r="B189" s="468" t="str">
        <f>VLOOKUP(C189,'LA to County Lookup'!A:B,2,FALSE)</f>
        <v>City of Southampton (B)</v>
      </c>
      <c r="C189" s="297" t="s">
        <v>256</v>
      </c>
      <c r="D189" s="314">
        <v>0</v>
      </c>
      <c r="E189" s="314">
        <v>2</v>
      </c>
      <c r="F189" s="314">
        <v>1</v>
      </c>
      <c r="G189" s="314">
        <v>3</v>
      </c>
      <c r="H189" s="313"/>
      <c r="I189" s="295"/>
      <c r="J189" s="312"/>
    </row>
    <row r="190" spans="1:10" s="293" customFormat="1">
      <c r="A190" s="467" t="str">
        <f>VLOOKUP(C190,'LA to Gov Region Lookup'!A:C,3,FALSE)</f>
        <v>South East</v>
      </c>
      <c r="B190" s="468" t="str">
        <f>VLOOKUP(C190,'LA to County Lookup'!A:B,2,FALSE)</f>
        <v>East Sussex County</v>
      </c>
      <c r="C190" s="297" t="s">
        <v>276</v>
      </c>
      <c r="D190" s="314">
        <v>0</v>
      </c>
      <c r="E190" s="314">
        <v>0</v>
      </c>
      <c r="F190" s="314">
        <v>1</v>
      </c>
      <c r="G190" s="314">
        <v>1</v>
      </c>
      <c r="H190" s="313"/>
      <c r="I190" s="295"/>
      <c r="J190" s="312"/>
    </row>
    <row r="191" spans="1:10" s="293" customFormat="1">
      <c r="A191" s="467" t="str">
        <f>VLOOKUP(C191,'LA to Gov Region Lookup'!A:C,3,FALSE)</f>
        <v>South East</v>
      </c>
      <c r="B191" s="468" t="str">
        <f>VLOOKUP(C191,'LA to County Lookup'!A:B,2,FALSE)</f>
        <v>East Sussex County</v>
      </c>
      <c r="C191" s="297" t="s">
        <v>277</v>
      </c>
      <c r="D191" s="314">
        <v>0</v>
      </c>
      <c r="E191" s="314">
        <v>1</v>
      </c>
      <c r="F191" s="314">
        <v>1</v>
      </c>
      <c r="G191" s="314">
        <v>2</v>
      </c>
      <c r="H191" s="313"/>
      <c r="I191" s="295"/>
      <c r="J191" s="312"/>
    </row>
    <row r="192" spans="1:10" s="293" customFormat="1">
      <c r="A192" s="467" t="str">
        <f>VLOOKUP(C192,'LA to Gov Region Lookup'!A:C,3,FALSE)</f>
        <v>South East</v>
      </c>
      <c r="B192" s="468" t="str">
        <f>VLOOKUP(C192,'LA to County Lookup'!A:B,2,FALSE)</f>
        <v>East Sussex County</v>
      </c>
      <c r="C192" s="297" t="s">
        <v>278</v>
      </c>
      <c r="D192" s="314">
        <v>0</v>
      </c>
      <c r="E192" s="314">
        <v>2</v>
      </c>
      <c r="F192" s="314">
        <v>2</v>
      </c>
      <c r="G192" s="314">
        <v>4</v>
      </c>
      <c r="H192" s="313"/>
      <c r="I192" s="295"/>
      <c r="J192" s="312"/>
    </row>
    <row r="193" spans="1:10" s="293" customFormat="1">
      <c r="A193" s="467" t="str">
        <f>VLOOKUP(C193,'LA to Gov Region Lookup'!A:C,3,FALSE)</f>
        <v>South East</v>
      </c>
      <c r="B193" s="468" t="str">
        <f>VLOOKUP(C193,'LA to County Lookup'!A:B,2,FALSE)</f>
        <v>East Sussex County</v>
      </c>
      <c r="C193" s="297" t="s">
        <v>279</v>
      </c>
      <c r="D193" s="314">
        <v>1</v>
      </c>
      <c r="E193" s="314">
        <v>3</v>
      </c>
      <c r="F193" s="314">
        <v>3</v>
      </c>
      <c r="G193" s="314">
        <v>7</v>
      </c>
      <c r="H193" s="313"/>
      <c r="I193" s="295"/>
      <c r="J193" s="312"/>
    </row>
    <row r="194" spans="1:10" s="293" customFormat="1">
      <c r="A194" s="467" t="str">
        <f>VLOOKUP(C194,'LA to Gov Region Lookup'!A:C,3,FALSE)</f>
        <v>South East</v>
      </c>
      <c r="B194" s="468" t="str">
        <f>VLOOKUP(C194,'LA to County Lookup'!A:B,2,FALSE)</f>
        <v>East Sussex County</v>
      </c>
      <c r="C194" s="297" t="s">
        <v>280</v>
      </c>
      <c r="D194" s="314">
        <v>1</v>
      </c>
      <c r="E194" s="314">
        <v>10</v>
      </c>
      <c r="F194" s="314">
        <v>7</v>
      </c>
      <c r="G194" s="314">
        <v>18</v>
      </c>
      <c r="H194" s="313"/>
      <c r="I194" s="295"/>
      <c r="J194" s="312"/>
    </row>
    <row r="195" spans="1:10" s="293" customFormat="1">
      <c r="A195" s="467" t="str">
        <f>VLOOKUP(C195,'LA to Gov Region Lookup'!A:C,3,FALSE)</f>
        <v>South East</v>
      </c>
      <c r="B195" s="468" t="str">
        <f>VLOOKUP(C195,'LA to County Lookup'!A:B,2,FALSE)</f>
        <v>Hampshire County</v>
      </c>
      <c r="C195" s="297" t="s">
        <v>244</v>
      </c>
      <c r="D195" s="314">
        <v>2</v>
      </c>
      <c r="E195" s="314">
        <v>2</v>
      </c>
      <c r="F195" s="314">
        <v>6</v>
      </c>
      <c r="G195" s="314">
        <v>10</v>
      </c>
      <c r="H195" s="313"/>
      <c r="I195" s="295"/>
      <c r="J195" s="312"/>
    </row>
    <row r="196" spans="1:10" s="293" customFormat="1">
      <c r="A196" s="467" t="str">
        <f>VLOOKUP(C196,'LA to Gov Region Lookup'!A:C,3,FALSE)</f>
        <v>South East</v>
      </c>
      <c r="B196" s="468" t="str">
        <f>VLOOKUP(C196,'LA to County Lookup'!A:B,2,FALSE)</f>
        <v>Hampshire County</v>
      </c>
      <c r="C196" s="297" t="s">
        <v>245</v>
      </c>
      <c r="D196" s="314">
        <v>0</v>
      </c>
      <c r="E196" s="314">
        <v>2</v>
      </c>
      <c r="F196" s="314">
        <v>2</v>
      </c>
      <c r="G196" s="314">
        <v>4</v>
      </c>
      <c r="H196" s="313"/>
      <c r="I196" s="295"/>
      <c r="J196" s="312"/>
    </row>
    <row r="197" spans="1:10" s="293" customFormat="1">
      <c r="A197" s="467" t="str">
        <f>VLOOKUP(C197,'LA to Gov Region Lookup'!A:C,3,FALSE)</f>
        <v>South East</v>
      </c>
      <c r="B197" s="468" t="str">
        <f>VLOOKUP(C197,'LA to County Lookup'!A:B,2,FALSE)</f>
        <v>Hampshire County</v>
      </c>
      <c r="C197" s="297" t="s">
        <v>246</v>
      </c>
      <c r="D197" s="314">
        <v>0</v>
      </c>
      <c r="E197" s="314">
        <v>0</v>
      </c>
      <c r="F197" s="314">
        <v>1</v>
      </c>
      <c r="G197" s="314">
        <v>1</v>
      </c>
      <c r="H197" s="313"/>
      <c r="I197" s="295"/>
      <c r="J197" s="312"/>
    </row>
    <row r="198" spans="1:10" s="293" customFormat="1">
      <c r="A198" s="467" t="str">
        <f>VLOOKUP(C198,'LA to Gov Region Lookup'!A:C,3,FALSE)</f>
        <v>South East</v>
      </c>
      <c r="B198" s="468" t="str">
        <f>VLOOKUP(C198,'LA to County Lookup'!A:B,2,FALSE)</f>
        <v>Hampshire County</v>
      </c>
      <c r="C198" s="297" t="s">
        <v>247</v>
      </c>
      <c r="D198" s="314">
        <v>0</v>
      </c>
      <c r="E198" s="314">
        <v>0</v>
      </c>
      <c r="F198" s="314">
        <v>0</v>
      </c>
      <c r="G198" s="314">
        <v>0</v>
      </c>
      <c r="H198" s="313"/>
      <c r="I198" s="295"/>
      <c r="J198" s="312"/>
    </row>
    <row r="199" spans="1:10" s="293" customFormat="1">
      <c r="A199" s="467" t="str">
        <f>VLOOKUP(C199,'LA to Gov Region Lookup'!A:C,3,FALSE)</f>
        <v>South East</v>
      </c>
      <c r="B199" s="468" t="str">
        <f>VLOOKUP(C199,'LA to County Lookup'!A:B,2,FALSE)</f>
        <v>Hampshire County</v>
      </c>
      <c r="C199" s="297" t="s">
        <v>248</v>
      </c>
      <c r="D199" s="314">
        <v>0</v>
      </c>
      <c r="E199" s="314">
        <v>0</v>
      </c>
      <c r="F199" s="314">
        <v>2</v>
      </c>
      <c r="G199" s="314">
        <v>2</v>
      </c>
      <c r="H199" s="313"/>
      <c r="I199" s="295"/>
      <c r="J199" s="312"/>
    </row>
    <row r="200" spans="1:10" s="293" customFormat="1">
      <c r="A200" s="467" t="str">
        <f>VLOOKUP(C200,'LA to Gov Region Lookup'!A:C,3,FALSE)</f>
        <v>South East</v>
      </c>
      <c r="B200" s="468" t="str">
        <f>VLOOKUP(C200,'LA to County Lookup'!A:B,2,FALSE)</f>
        <v>Hampshire County</v>
      </c>
      <c r="C200" s="297" t="s">
        <v>249</v>
      </c>
      <c r="D200" s="314">
        <v>1</v>
      </c>
      <c r="E200" s="314">
        <v>2</v>
      </c>
      <c r="F200" s="314">
        <v>5</v>
      </c>
      <c r="G200" s="314">
        <v>8</v>
      </c>
      <c r="H200" s="313"/>
      <c r="I200" s="295"/>
      <c r="J200" s="312"/>
    </row>
    <row r="201" spans="1:10" s="293" customFormat="1">
      <c r="A201" s="467" t="str">
        <f>VLOOKUP(C201,'LA to Gov Region Lookup'!A:C,3,FALSE)</f>
        <v>South East</v>
      </c>
      <c r="B201" s="468" t="str">
        <f>VLOOKUP(C201,'LA to County Lookup'!A:B,2,FALSE)</f>
        <v>Hampshire County</v>
      </c>
      <c r="C201" s="297" t="s">
        <v>250</v>
      </c>
      <c r="D201" s="314">
        <v>0</v>
      </c>
      <c r="E201" s="314">
        <v>1</v>
      </c>
      <c r="F201" s="314">
        <v>0</v>
      </c>
      <c r="G201" s="314">
        <v>1</v>
      </c>
      <c r="H201" s="313"/>
      <c r="I201" s="295"/>
      <c r="J201" s="312"/>
    </row>
    <row r="202" spans="1:10" s="293" customFormat="1">
      <c r="A202" s="467" t="str">
        <f>VLOOKUP(C202,'LA to Gov Region Lookup'!A:C,3,FALSE)</f>
        <v>South East</v>
      </c>
      <c r="B202" s="468" t="str">
        <f>VLOOKUP(C202,'LA to County Lookup'!A:B,2,FALSE)</f>
        <v>Hampshire County</v>
      </c>
      <c r="C202" s="297" t="s">
        <v>251</v>
      </c>
      <c r="D202" s="314">
        <v>0</v>
      </c>
      <c r="E202" s="314">
        <v>4</v>
      </c>
      <c r="F202" s="314">
        <v>4</v>
      </c>
      <c r="G202" s="314">
        <v>8</v>
      </c>
      <c r="H202" s="313"/>
      <c r="I202" s="295"/>
      <c r="J202" s="312"/>
    </row>
    <row r="203" spans="1:10" s="293" customFormat="1">
      <c r="A203" s="467" t="str">
        <f>VLOOKUP(C203,'LA to Gov Region Lookup'!A:C,3,FALSE)</f>
        <v>South East</v>
      </c>
      <c r="B203" s="468" t="str">
        <f>VLOOKUP(C203,'LA to County Lookup'!A:B,2,FALSE)</f>
        <v>Hampshire County</v>
      </c>
      <c r="C203" s="297" t="s">
        <v>252</v>
      </c>
      <c r="D203" s="314">
        <v>0</v>
      </c>
      <c r="E203" s="314">
        <v>1</v>
      </c>
      <c r="F203" s="314">
        <v>0</v>
      </c>
      <c r="G203" s="314">
        <v>1</v>
      </c>
      <c r="H203" s="313"/>
      <c r="I203" s="295"/>
      <c r="J203" s="312"/>
    </row>
    <row r="204" spans="1:10" s="293" customFormat="1">
      <c r="A204" s="467" t="str">
        <f>VLOOKUP(C204,'LA to Gov Region Lookup'!A:C,3,FALSE)</f>
        <v>South East</v>
      </c>
      <c r="B204" s="468" t="str">
        <f>VLOOKUP(C204,'LA to County Lookup'!A:B,2,FALSE)</f>
        <v>Hampshire County</v>
      </c>
      <c r="C204" s="297" t="s">
        <v>253</v>
      </c>
      <c r="D204" s="314">
        <v>0</v>
      </c>
      <c r="E204" s="314">
        <v>3</v>
      </c>
      <c r="F204" s="314">
        <v>5</v>
      </c>
      <c r="G204" s="314">
        <v>8</v>
      </c>
      <c r="H204" s="313"/>
      <c r="I204" s="295"/>
      <c r="J204" s="312"/>
    </row>
    <row r="205" spans="1:10" s="293" customFormat="1">
      <c r="A205" s="467" t="str">
        <f>VLOOKUP(C205,'LA to Gov Region Lookup'!A:C,3,FALSE)</f>
        <v>South East</v>
      </c>
      <c r="B205" s="468" t="str">
        <f>VLOOKUP(C205,'LA to County Lookup'!A:B,2,FALSE)</f>
        <v>Hampshire County</v>
      </c>
      <c r="C205" s="297" t="s">
        <v>254</v>
      </c>
      <c r="D205" s="314">
        <v>0</v>
      </c>
      <c r="E205" s="314">
        <v>5</v>
      </c>
      <c r="F205" s="314">
        <v>6</v>
      </c>
      <c r="G205" s="314">
        <v>11</v>
      </c>
      <c r="H205" s="313"/>
      <c r="I205" s="295"/>
      <c r="J205" s="312"/>
    </row>
    <row r="206" spans="1:10" s="293" customFormat="1">
      <c r="A206" s="467" t="str">
        <f>VLOOKUP(C206,'LA to Gov Region Lookup'!A:C,3,FALSE)</f>
        <v>South East</v>
      </c>
      <c r="B206" s="468" t="str">
        <f>VLOOKUP(C206,'LA to County Lookup'!A:B,2,FALSE)</f>
        <v>Isle of Wight</v>
      </c>
      <c r="C206" s="297" t="s">
        <v>257</v>
      </c>
      <c r="D206" s="314">
        <v>1</v>
      </c>
      <c r="E206" s="314">
        <v>1</v>
      </c>
      <c r="F206" s="314">
        <v>7</v>
      </c>
      <c r="G206" s="314">
        <v>9</v>
      </c>
      <c r="H206" s="313"/>
      <c r="I206" s="295"/>
      <c r="J206" s="312"/>
    </row>
    <row r="207" spans="1:10" s="293" customFormat="1">
      <c r="A207" s="467" t="str">
        <f>VLOOKUP(C207,'LA to Gov Region Lookup'!A:C,3,FALSE)</f>
        <v>South East</v>
      </c>
      <c r="B207" s="468" t="str">
        <f>VLOOKUP(C207,'LA to County Lookup'!A:B,2,FALSE)</f>
        <v>Kent County</v>
      </c>
      <c r="C207" s="297" t="s">
        <v>282</v>
      </c>
      <c r="D207" s="314">
        <v>0</v>
      </c>
      <c r="E207" s="314">
        <v>3</v>
      </c>
      <c r="F207" s="314">
        <v>3</v>
      </c>
      <c r="G207" s="314">
        <v>6</v>
      </c>
      <c r="H207" s="313"/>
      <c r="I207" s="295"/>
      <c r="J207" s="312"/>
    </row>
    <row r="208" spans="1:10" s="293" customFormat="1">
      <c r="A208" s="467" t="str">
        <f>VLOOKUP(C208,'LA to Gov Region Lookup'!A:C,3,FALSE)</f>
        <v>South East</v>
      </c>
      <c r="B208" s="468" t="str">
        <f>VLOOKUP(C208,'LA to County Lookup'!A:B,2,FALSE)</f>
        <v>Kent County</v>
      </c>
      <c r="C208" s="297" t="s">
        <v>283</v>
      </c>
      <c r="D208" s="314">
        <v>0</v>
      </c>
      <c r="E208" s="314">
        <v>0</v>
      </c>
      <c r="F208" s="314">
        <v>2</v>
      </c>
      <c r="G208" s="314">
        <v>2</v>
      </c>
      <c r="H208" s="313"/>
      <c r="I208" s="295"/>
      <c r="J208" s="312"/>
    </row>
    <row r="209" spans="1:10" s="293" customFormat="1">
      <c r="A209" s="467" t="str">
        <f>VLOOKUP(C209,'LA to Gov Region Lookup'!A:C,3,FALSE)</f>
        <v>South East</v>
      </c>
      <c r="B209" s="468" t="str">
        <f>VLOOKUP(C209,'LA to County Lookup'!A:B,2,FALSE)</f>
        <v>Kent County</v>
      </c>
      <c r="C209" s="297" t="s">
        <v>284</v>
      </c>
      <c r="D209" s="314">
        <v>0</v>
      </c>
      <c r="E209" s="314">
        <v>0</v>
      </c>
      <c r="F209" s="314">
        <v>0</v>
      </c>
      <c r="G209" s="314">
        <v>0</v>
      </c>
      <c r="H209" s="313"/>
      <c r="I209" s="295"/>
      <c r="J209" s="312"/>
    </row>
    <row r="210" spans="1:10" s="293" customFormat="1">
      <c r="A210" s="467" t="str">
        <f>VLOOKUP(C210,'LA to Gov Region Lookup'!A:C,3,FALSE)</f>
        <v>South East</v>
      </c>
      <c r="B210" s="468" t="str">
        <f>VLOOKUP(C210,'LA to County Lookup'!A:B,2,FALSE)</f>
        <v>Kent County</v>
      </c>
      <c r="C210" s="297" t="s">
        <v>285</v>
      </c>
      <c r="D210" s="314">
        <v>0</v>
      </c>
      <c r="E210" s="314">
        <v>2</v>
      </c>
      <c r="F210" s="314">
        <v>4</v>
      </c>
      <c r="G210" s="314">
        <v>6</v>
      </c>
      <c r="H210" s="313"/>
      <c r="I210" s="295"/>
      <c r="J210" s="312"/>
    </row>
    <row r="211" spans="1:10" s="293" customFormat="1">
      <c r="A211" s="467" t="str">
        <f>VLOOKUP(C211,'LA to Gov Region Lookup'!A:C,3,FALSE)</f>
        <v>South East</v>
      </c>
      <c r="B211" s="468" t="str">
        <f>VLOOKUP(C211,'LA to County Lookup'!A:B,2,FALSE)</f>
        <v>Kent County</v>
      </c>
      <c r="C211" s="297" t="s">
        <v>286</v>
      </c>
      <c r="D211" s="314">
        <v>0</v>
      </c>
      <c r="E211" s="314">
        <v>2</v>
      </c>
      <c r="F211" s="314">
        <v>0</v>
      </c>
      <c r="G211" s="314">
        <v>2</v>
      </c>
      <c r="H211" s="313"/>
      <c r="I211" s="295"/>
      <c r="J211" s="312"/>
    </row>
    <row r="212" spans="1:10" s="293" customFormat="1">
      <c r="A212" s="467" t="str">
        <f>VLOOKUP(C212,'LA to Gov Region Lookup'!A:C,3,FALSE)</f>
        <v>South East</v>
      </c>
      <c r="B212" s="468" t="str">
        <f>VLOOKUP(C212,'LA to County Lookup'!A:B,2,FALSE)</f>
        <v>Kent County</v>
      </c>
      <c r="C212" s="297" t="s">
        <v>287</v>
      </c>
      <c r="D212" s="314">
        <v>0</v>
      </c>
      <c r="E212" s="314">
        <v>2</v>
      </c>
      <c r="F212" s="314">
        <v>3</v>
      </c>
      <c r="G212" s="314">
        <v>5</v>
      </c>
      <c r="H212" s="313"/>
      <c r="I212" s="295"/>
      <c r="J212" s="312"/>
    </row>
    <row r="213" spans="1:10" s="293" customFormat="1">
      <c r="A213" s="467" t="str">
        <f>VLOOKUP(C213,'LA to Gov Region Lookup'!A:C,3,FALSE)</f>
        <v>South East</v>
      </c>
      <c r="B213" s="468" t="str">
        <f>VLOOKUP(C213,'LA to County Lookup'!A:B,2,FALSE)</f>
        <v>Kent County</v>
      </c>
      <c r="C213" s="297" t="s">
        <v>288</v>
      </c>
      <c r="D213" s="314">
        <v>3</v>
      </c>
      <c r="E213" s="314">
        <v>6</v>
      </c>
      <c r="F213" s="314">
        <v>8</v>
      </c>
      <c r="G213" s="314">
        <v>17</v>
      </c>
      <c r="H213" s="313"/>
      <c r="I213" s="295"/>
      <c r="J213" s="312"/>
    </row>
    <row r="214" spans="1:10" s="293" customFormat="1">
      <c r="A214" s="467" t="str">
        <f>VLOOKUP(C214,'LA to Gov Region Lookup'!A:C,3,FALSE)</f>
        <v>South East</v>
      </c>
      <c r="B214" s="468" t="str">
        <f>VLOOKUP(C214,'LA to County Lookup'!A:B,2,FALSE)</f>
        <v>Kent County</v>
      </c>
      <c r="C214" s="297" t="s">
        <v>289</v>
      </c>
      <c r="D214" s="314">
        <v>0</v>
      </c>
      <c r="E214" s="314">
        <v>1</v>
      </c>
      <c r="F214" s="314">
        <v>1</v>
      </c>
      <c r="G214" s="314">
        <v>2</v>
      </c>
      <c r="H214" s="313"/>
      <c r="I214" s="295"/>
      <c r="J214" s="312"/>
    </row>
    <row r="215" spans="1:10" s="293" customFormat="1">
      <c r="A215" s="467" t="str">
        <f>VLOOKUP(C215,'LA to Gov Region Lookup'!A:C,3,FALSE)</f>
        <v>South East</v>
      </c>
      <c r="B215" s="468" t="str">
        <f>VLOOKUP(C215,'LA to County Lookup'!A:B,2,FALSE)</f>
        <v>Kent County</v>
      </c>
      <c r="C215" s="297" t="s">
        <v>290</v>
      </c>
      <c r="D215" s="314">
        <v>0</v>
      </c>
      <c r="E215" s="314">
        <v>0</v>
      </c>
      <c r="F215" s="314">
        <v>4</v>
      </c>
      <c r="G215" s="314">
        <v>4</v>
      </c>
      <c r="H215" s="313"/>
      <c r="I215" s="295"/>
      <c r="J215" s="312"/>
    </row>
    <row r="216" spans="1:10" s="293" customFormat="1">
      <c r="A216" s="467" t="str">
        <f>VLOOKUP(C216,'LA to Gov Region Lookup'!A:C,3,FALSE)</f>
        <v>South East</v>
      </c>
      <c r="B216" s="468" t="str">
        <f>VLOOKUP(C216,'LA to County Lookup'!A:B,2,FALSE)</f>
        <v>Kent County</v>
      </c>
      <c r="C216" s="297" t="s">
        <v>291</v>
      </c>
      <c r="D216" s="314">
        <v>0</v>
      </c>
      <c r="E216" s="314">
        <v>0</v>
      </c>
      <c r="F216" s="314">
        <v>1</v>
      </c>
      <c r="G216" s="314">
        <v>1</v>
      </c>
      <c r="H216" s="313"/>
      <c r="I216" s="295"/>
      <c r="J216" s="312"/>
    </row>
    <row r="217" spans="1:10" s="293" customFormat="1">
      <c r="A217" s="467" t="str">
        <f>VLOOKUP(C217,'LA to Gov Region Lookup'!A:C,3,FALSE)</f>
        <v>South East</v>
      </c>
      <c r="B217" s="468" t="str">
        <f>VLOOKUP(C217,'LA to County Lookup'!A:B,2,FALSE)</f>
        <v>Kent County</v>
      </c>
      <c r="C217" s="297" t="s">
        <v>292</v>
      </c>
      <c r="D217" s="314">
        <v>0</v>
      </c>
      <c r="E217" s="314">
        <v>2</v>
      </c>
      <c r="F217" s="314">
        <v>2</v>
      </c>
      <c r="G217" s="314">
        <v>4</v>
      </c>
      <c r="H217" s="313"/>
      <c r="I217" s="295"/>
      <c r="J217" s="312"/>
    </row>
    <row r="218" spans="1:10" s="293" customFormat="1">
      <c r="A218" s="467" t="str">
        <f>VLOOKUP(C218,'LA to Gov Region Lookup'!A:C,3,FALSE)</f>
        <v>South East</v>
      </c>
      <c r="B218" s="468" t="str">
        <f>VLOOKUP(C218,'LA to County Lookup'!A:B,2,FALSE)</f>
        <v>Kent County</v>
      </c>
      <c r="C218" s="297" t="s">
        <v>293</v>
      </c>
      <c r="D218" s="314">
        <v>2</v>
      </c>
      <c r="E218" s="314">
        <v>1</v>
      </c>
      <c r="F218" s="314">
        <v>9</v>
      </c>
      <c r="G218" s="314">
        <v>12</v>
      </c>
      <c r="H218" s="313"/>
      <c r="I218" s="295"/>
      <c r="J218" s="312"/>
    </row>
    <row r="219" spans="1:10" s="293" customFormat="1">
      <c r="A219" s="467" t="str">
        <f>VLOOKUP(C219,'LA to Gov Region Lookup'!A:C,3,FALSE)</f>
        <v>South East</v>
      </c>
      <c r="B219" s="468" t="str">
        <f>VLOOKUP(C219,'LA to County Lookup'!A:B,2,FALSE)</f>
        <v>Medway (B)</v>
      </c>
      <c r="C219" s="297" t="s">
        <v>294</v>
      </c>
      <c r="D219" s="314">
        <v>0</v>
      </c>
      <c r="E219" s="314">
        <v>0</v>
      </c>
      <c r="F219" s="314">
        <v>1</v>
      </c>
      <c r="G219" s="314">
        <v>1</v>
      </c>
      <c r="H219" s="313"/>
      <c r="I219" s="295"/>
      <c r="J219" s="312"/>
    </row>
    <row r="220" spans="1:10" s="293" customFormat="1">
      <c r="A220" s="467" t="str">
        <f>VLOOKUP(C220,'LA to Gov Region Lookup'!A:C,3,FALSE)</f>
        <v>South East</v>
      </c>
      <c r="B220" s="468" t="str">
        <f>VLOOKUP(C220,'LA to County Lookup'!A:B,2,FALSE)</f>
        <v>Milton Keynes (B)</v>
      </c>
      <c r="C220" s="297" t="s">
        <v>232</v>
      </c>
      <c r="D220" s="314">
        <v>0</v>
      </c>
      <c r="E220" s="314">
        <v>2</v>
      </c>
      <c r="F220" s="314">
        <v>1</v>
      </c>
      <c r="G220" s="314">
        <v>3</v>
      </c>
      <c r="H220" s="313"/>
      <c r="I220" s="295"/>
      <c r="J220" s="312"/>
    </row>
    <row r="221" spans="1:10" s="293" customFormat="1">
      <c r="A221" s="467" t="str">
        <f>VLOOKUP(C221,'LA to Gov Region Lookup'!A:C,3,FALSE)</f>
        <v>South East</v>
      </c>
      <c r="B221" s="468" t="str">
        <f>VLOOKUP(C221,'LA to County Lookup'!A:B,2,FALSE)</f>
        <v>Oxfordshire County</v>
      </c>
      <c r="C221" s="297" t="s">
        <v>233</v>
      </c>
      <c r="D221" s="314">
        <v>0</v>
      </c>
      <c r="E221" s="314">
        <v>1</v>
      </c>
      <c r="F221" s="314">
        <v>4</v>
      </c>
      <c r="G221" s="314">
        <v>5</v>
      </c>
      <c r="H221" s="313"/>
      <c r="I221" s="295"/>
      <c r="J221" s="312"/>
    </row>
    <row r="222" spans="1:10" s="293" customFormat="1">
      <c r="A222" s="467" t="str">
        <f>VLOOKUP(C222,'LA to Gov Region Lookup'!A:C,3,FALSE)</f>
        <v>South East</v>
      </c>
      <c r="B222" s="468" t="str">
        <f>VLOOKUP(C222,'LA to County Lookup'!A:B,2,FALSE)</f>
        <v>Oxfordshire County</v>
      </c>
      <c r="C222" s="297" t="s">
        <v>234</v>
      </c>
      <c r="D222" s="314">
        <v>4</v>
      </c>
      <c r="E222" s="314">
        <v>1</v>
      </c>
      <c r="F222" s="314">
        <v>10</v>
      </c>
      <c r="G222" s="314">
        <v>15</v>
      </c>
      <c r="H222" s="313"/>
      <c r="I222" s="295"/>
      <c r="J222" s="312"/>
    </row>
    <row r="223" spans="1:10" s="293" customFormat="1">
      <c r="A223" s="467" t="str">
        <f>VLOOKUP(C223,'LA to Gov Region Lookup'!A:C,3,FALSE)</f>
        <v>South East</v>
      </c>
      <c r="B223" s="468" t="str">
        <f>VLOOKUP(C223,'LA to County Lookup'!A:B,2,FALSE)</f>
        <v>Oxfordshire County</v>
      </c>
      <c r="C223" s="297" t="s">
        <v>235</v>
      </c>
      <c r="D223" s="314">
        <v>2</v>
      </c>
      <c r="E223" s="314">
        <v>4</v>
      </c>
      <c r="F223" s="314">
        <v>5</v>
      </c>
      <c r="G223" s="314">
        <v>11</v>
      </c>
      <c r="H223" s="313"/>
      <c r="I223" s="295"/>
      <c r="J223" s="312"/>
    </row>
    <row r="224" spans="1:10" s="293" customFormat="1">
      <c r="A224" s="467" t="str">
        <f>VLOOKUP(C224,'LA to Gov Region Lookup'!A:C,3,FALSE)</f>
        <v>South East</v>
      </c>
      <c r="B224" s="468" t="str">
        <f>VLOOKUP(C224,'LA to County Lookup'!A:B,2,FALSE)</f>
        <v>Oxfordshire County</v>
      </c>
      <c r="C224" s="297" t="s">
        <v>236</v>
      </c>
      <c r="D224" s="314">
        <v>0</v>
      </c>
      <c r="E224" s="314">
        <v>3</v>
      </c>
      <c r="F224" s="314">
        <v>5</v>
      </c>
      <c r="G224" s="314">
        <v>8</v>
      </c>
      <c r="H224" s="313"/>
      <c r="I224" s="295"/>
      <c r="J224" s="312"/>
    </row>
    <row r="225" spans="1:10" s="293" customFormat="1">
      <c r="A225" s="467" t="str">
        <f>VLOOKUP(C225,'LA to Gov Region Lookup'!A:C,3,FALSE)</f>
        <v>South East</v>
      </c>
      <c r="B225" s="468" t="str">
        <f>VLOOKUP(C225,'LA to County Lookup'!A:B,2,FALSE)</f>
        <v>Oxfordshire County</v>
      </c>
      <c r="C225" s="297" t="s">
        <v>237</v>
      </c>
      <c r="D225" s="314">
        <v>2</v>
      </c>
      <c r="E225" s="314">
        <v>7</v>
      </c>
      <c r="F225" s="314">
        <v>8</v>
      </c>
      <c r="G225" s="314">
        <v>17</v>
      </c>
      <c r="H225" s="313"/>
      <c r="I225" s="295"/>
      <c r="J225" s="312"/>
    </row>
    <row r="226" spans="1:10" s="293" customFormat="1">
      <c r="A226" s="467" t="str">
        <f>VLOOKUP(C226,'LA to Gov Region Lookup'!A:C,3,FALSE)</f>
        <v>South East</v>
      </c>
      <c r="B226" s="468" t="str">
        <f>VLOOKUP(C226,'LA to County Lookup'!A:B,2,FALSE)</f>
        <v>Reading (B)</v>
      </c>
      <c r="C226" s="297" t="s">
        <v>239</v>
      </c>
      <c r="D226" s="314">
        <v>0</v>
      </c>
      <c r="E226" s="314">
        <v>0</v>
      </c>
      <c r="F226" s="314">
        <v>5</v>
      </c>
      <c r="G226" s="314">
        <v>5</v>
      </c>
      <c r="H226" s="313"/>
      <c r="I226" s="295"/>
      <c r="J226" s="312"/>
    </row>
    <row r="227" spans="1:10" s="293" customFormat="1">
      <c r="A227" s="467" t="str">
        <f>VLOOKUP(C227,'LA to Gov Region Lookup'!A:C,3,FALSE)</f>
        <v>South East</v>
      </c>
      <c r="B227" s="468" t="str">
        <f>VLOOKUP(C227,'LA to County Lookup'!A:B,2,FALSE)</f>
        <v>Slough (B)</v>
      </c>
      <c r="C227" s="297" t="s">
        <v>240</v>
      </c>
      <c r="D227" s="314">
        <v>0</v>
      </c>
      <c r="E227" s="314">
        <v>0</v>
      </c>
      <c r="F227" s="314">
        <v>1</v>
      </c>
      <c r="G227" s="314">
        <v>1</v>
      </c>
      <c r="H227" s="313"/>
      <c r="I227" s="295"/>
      <c r="J227" s="312"/>
    </row>
    <row r="228" spans="1:10" s="293" customFormat="1">
      <c r="A228" s="467" t="str">
        <f>VLOOKUP(C228,'LA to Gov Region Lookup'!A:C,3,FALSE)</f>
        <v>South East</v>
      </c>
      <c r="B228" s="468" t="str">
        <f>VLOOKUP(C228,'LA to County Lookup'!A:B,2,FALSE)</f>
        <v>Surrey County</v>
      </c>
      <c r="C228" s="297" t="s">
        <v>265</v>
      </c>
      <c r="D228" s="314">
        <v>2</v>
      </c>
      <c r="E228" s="314">
        <v>0</v>
      </c>
      <c r="F228" s="314">
        <v>1</v>
      </c>
      <c r="G228" s="314">
        <v>3</v>
      </c>
      <c r="H228" s="313"/>
      <c r="I228" s="295"/>
      <c r="J228" s="312"/>
    </row>
    <row r="229" spans="1:10" s="293" customFormat="1">
      <c r="A229" s="467" t="str">
        <f>VLOOKUP(C229,'LA to Gov Region Lookup'!A:C,3,FALSE)</f>
        <v>South East</v>
      </c>
      <c r="B229" s="468" t="str">
        <f>VLOOKUP(C229,'LA to County Lookup'!A:B,2,FALSE)</f>
        <v>Surrey County</v>
      </c>
      <c r="C229" s="297" t="s">
        <v>266</v>
      </c>
      <c r="D229" s="314">
        <v>0</v>
      </c>
      <c r="E229" s="314">
        <v>0</v>
      </c>
      <c r="F229" s="314">
        <v>1</v>
      </c>
      <c r="G229" s="314">
        <v>1</v>
      </c>
      <c r="H229" s="313"/>
      <c r="I229" s="295"/>
      <c r="J229" s="312"/>
    </row>
    <row r="230" spans="1:10" s="293" customFormat="1">
      <c r="A230" s="467" t="str">
        <f>VLOOKUP(C230,'LA to Gov Region Lookup'!A:C,3,FALSE)</f>
        <v>South East</v>
      </c>
      <c r="B230" s="468" t="str">
        <f>VLOOKUP(C230,'LA to County Lookup'!A:B,2,FALSE)</f>
        <v>Surrey County</v>
      </c>
      <c r="C230" s="297" t="s">
        <v>267</v>
      </c>
      <c r="D230" s="314">
        <v>1</v>
      </c>
      <c r="E230" s="314">
        <v>2</v>
      </c>
      <c r="F230" s="314">
        <v>5</v>
      </c>
      <c r="G230" s="314">
        <v>8</v>
      </c>
      <c r="H230" s="313"/>
      <c r="I230" s="295"/>
      <c r="J230" s="312"/>
    </row>
    <row r="231" spans="1:10" s="293" customFormat="1">
      <c r="A231" s="467" t="str">
        <f>VLOOKUP(C231,'LA to Gov Region Lookup'!A:C,3,FALSE)</f>
        <v>South East</v>
      </c>
      <c r="B231" s="468" t="str">
        <f>VLOOKUP(C231,'LA to County Lookup'!A:B,2,FALSE)</f>
        <v>Surrey County</v>
      </c>
      <c r="C231" s="297" t="s">
        <v>268</v>
      </c>
      <c r="D231" s="314">
        <v>0</v>
      </c>
      <c r="E231" s="314">
        <v>3</v>
      </c>
      <c r="F231" s="314">
        <v>2</v>
      </c>
      <c r="G231" s="314">
        <v>5</v>
      </c>
      <c r="H231" s="313"/>
      <c r="I231" s="295"/>
      <c r="J231" s="312"/>
    </row>
    <row r="232" spans="1:10" s="293" customFormat="1">
      <c r="A232" s="467" t="str">
        <f>VLOOKUP(C232,'LA to Gov Region Lookup'!A:C,3,FALSE)</f>
        <v>South East</v>
      </c>
      <c r="B232" s="468" t="str">
        <f>VLOOKUP(C232,'LA to County Lookup'!A:B,2,FALSE)</f>
        <v>Surrey County</v>
      </c>
      <c r="C232" s="297" t="s">
        <v>269</v>
      </c>
      <c r="D232" s="314">
        <v>0</v>
      </c>
      <c r="E232" s="314">
        <v>0</v>
      </c>
      <c r="F232" s="314">
        <v>2</v>
      </c>
      <c r="G232" s="314">
        <v>2</v>
      </c>
      <c r="H232" s="313"/>
      <c r="I232" s="295"/>
      <c r="J232" s="312"/>
    </row>
    <row r="233" spans="1:10" s="293" customFormat="1">
      <c r="A233" s="467" t="str">
        <f>VLOOKUP(C233,'LA to Gov Region Lookup'!A:C,3,FALSE)</f>
        <v>South East</v>
      </c>
      <c r="B233" s="468" t="str">
        <f>VLOOKUP(C233,'LA to County Lookup'!A:B,2,FALSE)</f>
        <v>Surrey County</v>
      </c>
      <c r="C233" s="297" t="s">
        <v>270</v>
      </c>
      <c r="D233" s="314">
        <v>2</v>
      </c>
      <c r="E233" s="314">
        <v>2</v>
      </c>
      <c r="F233" s="314">
        <v>2</v>
      </c>
      <c r="G233" s="314">
        <v>6</v>
      </c>
      <c r="H233" s="313"/>
      <c r="I233" s="295"/>
      <c r="J233" s="312"/>
    </row>
    <row r="234" spans="1:10" s="293" customFormat="1">
      <c r="A234" s="467" t="str">
        <f>VLOOKUP(C234,'LA to Gov Region Lookup'!A:C,3,FALSE)</f>
        <v>South East</v>
      </c>
      <c r="B234" s="468" t="str">
        <f>VLOOKUP(C234,'LA to County Lookup'!A:B,2,FALSE)</f>
        <v>Surrey County</v>
      </c>
      <c r="C234" s="297" t="s">
        <v>271</v>
      </c>
      <c r="D234" s="314">
        <v>0</v>
      </c>
      <c r="E234" s="314">
        <v>0</v>
      </c>
      <c r="F234" s="314">
        <v>0</v>
      </c>
      <c r="G234" s="314">
        <v>0</v>
      </c>
      <c r="H234" s="313"/>
      <c r="I234" s="295"/>
      <c r="J234" s="312"/>
    </row>
    <row r="235" spans="1:10" s="293" customFormat="1">
      <c r="A235" s="467" t="str">
        <f>VLOOKUP(C235,'LA to Gov Region Lookup'!A:C,3,FALSE)</f>
        <v>South East</v>
      </c>
      <c r="B235" s="468" t="str">
        <f>VLOOKUP(C235,'LA to County Lookup'!A:B,2,FALSE)</f>
        <v>Surrey County</v>
      </c>
      <c r="C235" s="297" t="s">
        <v>272</v>
      </c>
      <c r="D235" s="314">
        <v>0</v>
      </c>
      <c r="E235" s="314">
        <v>0</v>
      </c>
      <c r="F235" s="314">
        <v>2</v>
      </c>
      <c r="G235" s="314">
        <v>2</v>
      </c>
      <c r="H235" s="313"/>
      <c r="I235" s="295"/>
      <c r="J235" s="312"/>
    </row>
    <row r="236" spans="1:10" s="293" customFormat="1">
      <c r="A236" s="467" t="str">
        <f>VLOOKUP(C236,'LA to Gov Region Lookup'!A:C,3,FALSE)</f>
        <v>South East</v>
      </c>
      <c r="B236" s="468" t="str">
        <f>VLOOKUP(C236,'LA to County Lookup'!A:B,2,FALSE)</f>
        <v>Surrey County</v>
      </c>
      <c r="C236" s="297" t="s">
        <v>273</v>
      </c>
      <c r="D236" s="314">
        <v>0</v>
      </c>
      <c r="E236" s="314">
        <v>0</v>
      </c>
      <c r="F236" s="314">
        <v>2</v>
      </c>
      <c r="G236" s="314">
        <v>2</v>
      </c>
      <c r="H236" s="313"/>
      <c r="I236" s="295"/>
      <c r="J236" s="312"/>
    </row>
    <row r="237" spans="1:10" s="293" customFormat="1">
      <c r="A237" s="467" t="str">
        <f>VLOOKUP(C237,'LA to Gov Region Lookup'!A:C,3,FALSE)</f>
        <v>South East</v>
      </c>
      <c r="B237" s="468" t="str">
        <f>VLOOKUP(C237,'LA to County Lookup'!A:B,2,FALSE)</f>
        <v>Surrey County</v>
      </c>
      <c r="C237" s="297" t="s">
        <v>274</v>
      </c>
      <c r="D237" s="314">
        <v>1</v>
      </c>
      <c r="E237" s="314">
        <v>3</v>
      </c>
      <c r="F237" s="314">
        <v>5</v>
      </c>
      <c r="G237" s="314">
        <v>9</v>
      </c>
      <c r="H237" s="313"/>
      <c r="I237" s="295"/>
      <c r="J237" s="312"/>
    </row>
    <row r="238" spans="1:10" s="293" customFormat="1">
      <c r="A238" s="467" t="str">
        <f>VLOOKUP(C238,'LA to Gov Region Lookup'!A:C,3,FALSE)</f>
        <v>South East</v>
      </c>
      <c r="B238" s="468" t="str">
        <f>VLOOKUP(C238,'LA to County Lookup'!A:B,2,FALSE)</f>
        <v>Surrey County</v>
      </c>
      <c r="C238" s="297" t="s">
        <v>275</v>
      </c>
      <c r="D238" s="314">
        <v>1</v>
      </c>
      <c r="E238" s="314">
        <v>1</v>
      </c>
      <c r="F238" s="314">
        <v>1</v>
      </c>
      <c r="G238" s="314">
        <v>3</v>
      </c>
      <c r="H238" s="313"/>
      <c r="I238" s="295"/>
      <c r="J238" s="312"/>
    </row>
    <row r="239" spans="1:10" s="293" customFormat="1">
      <c r="A239" s="467" t="str">
        <f>VLOOKUP(C239,'LA to Gov Region Lookup'!A:C,3,FALSE)</f>
        <v>South East</v>
      </c>
      <c r="B239" s="468" t="str">
        <f>VLOOKUP(C239,'LA to County Lookup'!A:B,2,FALSE)</f>
        <v>The City of Brighton and Hove (B)</v>
      </c>
      <c r="C239" s="297" t="s">
        <v>281</v>
      </c>
      <c r="D239" s="314">
        <v>0</v>
      </c>
      <c r="E239" s="314">
        <v>0</v>
      </c>
      <c r="F239" s="314">
        <v>6</v>
      </c>
      <c r="G239" s="314">
        <v>6</v>
      </c>
      <c r="H239" s="313"/>
      <c r="I239" s="295"/>
      <c r="J239" s="312"/>
    </row>
    <row r="240" spans="1:10" s="293" customFormat="1">
      <c r="A240" s="467" t="str">
        <f>VLOOKUP(C240,'LA to Gov Region Lookup'!A:C,3,FALSE)</f>
        <v>South East</v>
      </c>
      <c r="B240" s="468" t="str">
        <f>VLOOKUP(C240,'LA to County Lookup'!A:B,2,FALSE)</f>
        <v>West Berkshire</v>
      </c>
      <c r="C240" s="297" t="s">
        <v>241</v>
      </c>
      <c r="D240" s="314">
        <v>0</v>
      </c>
      <c r="E240" s="314">
        <v>3</v>
      </c>
      <c r="F240" s="314">
        <v>9</v>
      </c>
      <c r="G240" s="314">
        <v>12</v>
      </c>
      <c r="H240" s="313"/>
      <c r="I240" s="295"/>
      <c r="J240" s="312"/>
    </row>
    <row r="241" spans="1:10" s="293" customFormat="1">
      <c r="A241" s="467" t="str">
        <f>VLOOKUP(C241,'LA to Gov Region Lookup'!A:C,3,FALSE)</f>
        <v>South East</v>
      </c>
      <c r="B241" s="468" t="str">
        <f>VLOOKUP(C241,'LA to County Lookup'!A:B,2,FALSE)</f>
        <v>West Sussex County</v>
      </c>
      <c r="C241" s="297" t="s">
        <v>258</v>
      </c>
      <c r="D241" s="314">
        <v>0</v>
      </c>
      <c r="E241" s="314">
        <v>0</v>
      </c>
      <c r="F241" s="314">
        <v>0</v>
      </c>
      <c r="G241" s="314">
        <v>0</v>
      </c>
      <c r="H241" s="313"/>
      <c r="I241" s="295"/>
      <c r="J241" s="312"/>
    </row>
    <row r="242" spans="1:10" s="293" customFormat="1">
      <c r="A242" s="467" t="str">
        <f>VLOOKUP(C242,'LA to Gov Region Lookup'!A:C,3,FALSE)</f>
        <v>South East</v>
      </c>
      <c r="B242" s="468" t="str">
        <f>VLOOKUP(C242,'LA to County Lookup'!A:B,2,FALSE)</f>
        <v>West Sussex County</v>
      </c>
      <c r="C242" s="297" t="s">
        <v>259</v>
      </c>
      <c r="D242" s="314">
        <v>0</v>
      </c>
      <c r="E242" s="314">
        <v>1</v>
      </c>
      <c r="F242" s="314">
        <v>0</v>
      </c>
      <c r="G242" s="314">
        <v>1</v>
      </c>
      <c r="H242" s="313"/>
      <c r="I242" s="295"/>
      <c r="J242" s="312"/>
    </row>
    <row r="243" spans="1:10" s="293" customFormat="1">
      <c r="A243" s="467" t="str">
        <f>VLOOKUP(C243,'LA to Gov Region Lookup'!A:C,3,FALSE)</f>
        <v>South East</v>
      </c>
      <c r="B243" s="468" t="str">
        <f>VLOOKUP(C243,'LA to County Lookup'!A:B,2,FALSE)</f>
        <v>West Sussex County</v>
      </c>
      <c r="C243" s="297" t="s">
        <v>260</v>
      </c>
      <c r="D243" s="314">
        <v>2</v>
      </c>
      <c r="E243" s="314">
        <v>6</v>
      </c>
      <c r="F243" s="314">
        <v>8</v>
      </c>
      <c r="G243" s="314">
        <v>16</v>
      </c>
      <c r="H243" s="313"/>
      <c r="I243" s="295"/>
      <c r="J243" s="312"/>
    </row>
    <row r="244" spans="1:10" s="293" customFormat="1">
      <c r="A244" s="467" t="str">
        <f>VLOOKUP(C244,'LA to Gov Region Lookup'!A:C,3,FALSE)</f>
        <v>South East</v>
      </c>
      <c r="B244" s="468" t="str">
        <f>VLOOKUP(C244,'LA to County Lookup'!A:B,2,FALSE)</f>
        <v>West Sussex County</v>
      </c>
      <c r="C244" s="297" t="s">
        <v>261</v>
      </c>
      <c r="D244" s="314">
        <v>0</v>
      </c>
      <c r="E244" s="314">
        <v>0</v>
      </c>
      <c r="F244" s="314">
        <v>0</v>
      </c>
      <c r="G244" s="314">
        <v>0</v>
      </c>
      <c r="H244" s="313"/>
      <c r="I244" s="295"/>
      <c r="J244" s="312"/>
    </row>
    <row r="245" spans="1:10" s="293" customFormat="1">
      <c r="A245" s="467" t="str">
        <f>VLOOKUP(C245,'LA to Gov Region Lookup'!A:C,3,FALSE)</f>
        <v>South East</v>
      </c>
      <c r="B245" s="468" t="str">
        <f>VLOOKUP(C245,'LA to County Lookup'!A:B,2,FALSE)</f>
        <v>West Sussex County</v>
      </c>
      <c r="C245" s="297" t="s">
        <v>262</v>
      </c>
      <c r="D245" s="314">
        <v>1</v>
      </c>
      <c r="E245" s="314">
        <v>2</v>
      </c>
      <c r="F245" s="314">
        <v>3</v>
      </c>
      <c r="G245" s="314">
        <v>6</v>
      </c>
      <c r="H245" s="313"/>
      <c r="I245" s="295"/>
      <c r="J245" s="312"/>
    </row>
    <row r="246" spans="1:10" s="293" customFormat="1">
      <c r="A246" s="467" t="str">
        <f>VLOOKUP(C246,'LA to Gov Region Lookup'!A:C,3,FALSE)</f>
        <v>South East</v>
      </c>
      <c r="B246" s="468" t="str">
        <f>VLOOKUP(C246,'LA to County Lookup'!A:B,2,FALSE)</f>
        <v>West Sussex County</v>
      </c>
      <c r="C246" s="297" t="s">
        <v>263</v>
      </c>
      <c r="D246" s="314">
        <v>0</v>
      </c>
      <c r="E246" s="314">
        <v>6</v>
      </c>
      <c r="F246" s="314">
        <v>4</v>
      </c>
      <c r="G246" s="314">
        <v>10</v>
      </c>
      <c r="H246" s="313"/>
      <c r="I246" s="295"/>
      <c r="J246" s="312"/>
    </row>
    <row r="247" spans="1:10" s="293" customFormat="1">
      <c r="A247" s="467" t="str">
        <f>VLOOKUP(C247,'LA to Gov Region Lookup'!A:C,3,FALSE)</f>
        <v>South East</v>
      </c>
      <c r="B247" s="468" t="str">
        <f>VLOOKUP(C247,'LA to County Lookup'!A:B,2,FALSE)</f>
        <v>West Sussex County</v>
      </c>
      <c r="C247" s="297" t="s">
        <v>264</v>
      </c>
      <c r="D247" s="314">
        <v>0</v>
      </c>
      <c r="E247" s="314">
        <v>1</v>
      </c>
      <c r="F247" s="314">
        <v>0</v>
      </c>
      <c r="G247" s="314">
        <v>1</v>
      </c>
      <c r="H247" s="313"/>
      <c r="I247" s="295"/>
      <c r="J247" s="312"/>
    </row>
    <row r="248" spans="1:10" s="293" customFormat="1">
      <c r="A248" s="467" t="str">
        <f>VLOOKUP(C248,'LA to Gov Region Lookup'!A:C,3,FALSE)</f>
        <v>South East</v>
      </c>
      <c r="B248" s="468" t="str">
        <f>VLOOKUP(C248,'LA to County Lookup'!A:B,2,FALSE)</f>
        <v>Windsor and Maidenhead (B)</v>
      </c>
      <c r="C248" s="297" t="s">
        <v>242</v>
      </c>
      <c r="D248" s="314">
        <v>5</v>
      </c>
      <c r="E248" s="314">
        <v>0</v>
      </c>
      <c r="F248" s="314">
        <v>4</v>
      </c>
      <c r="G248" s="314">
        <v>9</v>
      </c>
      <c r="H248" s="313"/>
      <c r="I248" s="295"/>
      <c r="J248" s="312"/>
    </row>
    <row r="249" spans="1:10" s="293" customFormat="1">
      <c r="A249" s="467" t="str">
        <f>VLOOKUP(C249,'LA to Gov Region Lookup'!A:C,3,FALSE)</f>
        <v>South East</v>
      </c>
      <c r="B249" s="468" t="str">
        <f>VLOOKUP(C249,'LA to County Lookup'!A:B,2,FALSE)</f>
        <v>Wokingham (B)</v>
      </c>
      <c r="C249" s="297" t="s">
        <v>243</v>
      </c>
      <c r="D249" s="314">
        <v>0</v>
      </c>
      <c r="E249" s="314">
        <v>3</v>
      </c>
      <c r="F249" s="314">
        <v>2</v>
      </c>
      <c r="G249" s="314">
        <v>5</v>
      </c>
      <c r="H249" s="313"/>
      <c r="I249" s="295"/>
      <c r="J249" s="312"/>
    </row>
    <row r="250" spans="1:10" s="293" customFormat="1">
      <c r="A250" s="467" t="str">
        <f>VLOOKUP(C250,'LA to Gov Region Lookup'!A:C,3,FALSE)</f>
        <v>South West</v>
      </c>
      <c r="B250" s="468" t="str">
        <f>VLOOKUP(C250,'LA to County Lookup'!A:B,2,FALSE)</f>
        <v>Bath and North East Somerset</v>
      </c>
      <c r="C250" s="297" t="s">
        <v>664</v>
      </c>
      <c r="D250" s="314">
        <v>2</v>
      </c>
      <c r="E250" s="314">
        <v>4</v>
      </c>
      <c r="F250" s="314">
        <v>8</v>
      </c>
      <c r="G250" s="314">
        <v>14</v>
      </c>
      <c r="H250" s="313"/>
      <c r="I250" s="295"/>
      <c r="J250" s="312"/>
    </row>
    <row r="251" spans="1:10" s="293" customFormat="1">
      <c r="A251" s="467" t="str">
        <f>VLOOKUP(C251,'LA to Gov Region Lookup'!A:C,3,FALSE)</f>
        <v>South West</v>
      </c>
      <c r="B251" s="468" t="str">
        <f>VLOOKUP(C251,'LA to County Lookup'!A:B,2,FALSE)</f>
        <v>City of Bristol (B)</v>
      </c>
      <c r="C251" s="297" t="s">
        <v>669</v>
      </c>
      <c r="D251" s="314">
        <v>0</v>
      </c>
      <c r="E251" s="314">
        <v>4</v>
      </c>
      <c r="F251" s="314">
        <v>5</v>
      </c>
      <c r="G251" s="314">
        <v>9</v>
      </c>
      <c r="H251" s="313"/>
      <c r="I251" s="295"/>
      <c r="J251" s="312"/>
    </row>
    <row r="252" spans="1:10" s="293" customFormat="1">
      <c r="A252" s="467" t="str">
        <f>VLOOKUP(C252,'LA to Gov Region Lookup'!A:C,3,FALSE)</f>
        <v>South West</v>
      </c>
      <c r="B252" s="468" t="str">
        <f>VLOOKUP(C252,'LA to County Lookup'!A:B,2,FALSE)</f>
        <v>City of Plymouth (B)</v>
      </c>
      <c r="C252" s="297" t="s">
        <v>671</v>
      </c>
      <c r="D252" s="314">
        <v>0</v>
      </c>
      <c r="E252" s="314">
        <v>2</v>
      </c>
      <c r="F252" s="314">
        <v>4</v>
      </c>
      <c r="G252" s="314">
        <v>6</v>
      </c>
      <c r="H252" s="313"/>
      <c r="I252" s="295"/>
      <c r="J252" s="312"/>
    </row>
    <row r="253" spans="1:10" s="293" customFormat="1">
      <c r="A253" s="467" t="str">
        <f>VLOOKUP(C253,'LA to Gov Region Lookup'!A:C,3,FALSE)</f>
        <v>South West</v>
      </c>
      <c r="B253" s="468" t="str">
        <f>VLOOKUP(C253,'LA to County Lookup'!A:B,2,FALSE)</f>
        <v>Cornwall</v>
      </c>
      <c r="C253" s="297" t="s">
        <v>325</v>
      </c>
      <c r="D253" s="314">
        <v>2</v>
      </c>
      <c r="E253" s="314">
        <v>12</v>
      </c>
      <c r="F253" s="314">
        <v>21</v>
      </c>
      <c r="G253" s="314">
        <v>35</v>
      </c>
      <c r="H253" s="313"/>
      <c r="I253" s="295"/>
      <c r="J253" s="312"/>
    </row>
    <row r="254" spans="1:10" s="293" customFormat="1">
      <c r="A254" s="467" t="str">
        <f>VLOOKUP(C254,'LA to Gov Region Lookup'!A:C,3,FALSE)</f>
        <v>South West</v>
      </c>
      <c r="B254" s="468" t="str">
        <f>VLOOKUP(C254,'LA to County Lookup'!A:B,2,FALSE)</f>
        <v>Devon County</v>
      </c>
      <c r="C254" s="297" t="s">
        <v>300</v>
      </c>
      <c r="D254" s="314">
        <v>1</v>
      </c>
      <c r="E254" s="314">
        <v>1</v>
      </c>
      <c r="F254" s="314">
        <v>6</v>
      </c>
      <c r="G254" s="314">
        <v>8</v>
      </c>
      <c r="H254" s="313"/>
      <c r="I254" s="295"/>
      <c r="J254" s="312"/>
    </row>
    <row r="255" spans="1:10" s="293" customFormat="1">
      <c r="A255" s="467" t="str">
        <f>VLOOKUP(C255,'LA to Gov Region Lookup'!A:C,3,FALSE)</f>
        <v>South West</v>
      </c>
      <c r="B255" s="468" t="str">
        <f>VLOOKUP(C255,'LA to County Lookup'!A:B,2,FALSE)</f>
        <v>Devon County</v>
      </c>
      <c r="C255" s="297" t="s">
        <v>303</v>
      </c>
      <c r="D255" s="314">
        <v>0</v>
      </c>
      <c r="E255" s="314">
        <v>1</v>
      </c>
      <c r="F255" s="314">
        <v>1</v>
      </c>
      <c r="G255" s="314">
        <v>2</v>
      </c>
      <c r="H255" s="313"/>
      <c r="I255" s="295"/>
      <c r="J255" s="312"/>
    </row>
    <row r="256" spans="1:10" s="293" customFormat="1">
      <c r="A256" s="467" t="str">
        <f>VLOOKUP(C256,'LA to Gov Region Lookup'!A:C,3,FALSE)</f>
        <v>South West</v>
      </c>
      <c r="B256" s="468" t="str">
        <f>VLOOKUP(C256,'LA to County Lookup'!A:B,2,FALSE)</f>
        <v>Devon County</v>
      </c>
      <c r="C256" s="297" t="s">
        <v>301</v>
      </c>
      <c r="D256" s="314">
        <v>0</v>
      </c>
      <c r="E256" s="314">
        <v>1</v>
      </c>
      <c r="F256" s="314">
        <v>2</v>
      </c>
      <c r="G256" s="314">
        <v>3</v>
      </c>
      <c r="H256" s="313"/>
      <c r="I256" s="295"/>
      <c r="J256" s="312"/>
    </row>
    <row r="257" spans="1:10" s="293" customFormat="1">
      <c r="A257" s="467" t="str">
        <f>VLOOKUP(C257,'LA to Gov Region Lookup'!A:C,3,FALSE)</f>
        <v>South West</v>
      </c>
      <c r="B257" s="468" t="str">
        <f>VLOOKUP(C257,'LA to County Lookup'!A:B,2,FALSE)</f>
        <v>Devon County</v>
      </c>
      <c r="C257" s="297" t="s">
        <v>302</v>
      </c>
      <c r="D257" s="314">
        <v>1</v>
      </c>
      <c r="E257" s="314">
        <v>2</v>
      </c>
      <c r="F257" s="314">
        <v>3</v>
      </c>
      <c r="G257" s="314">
        <v>6</v>
      </c>
      <c r="H257" s="313"/>
      <c r="I257" s="295"/>
      <c r="J257" s="312"/>
    </row>
    <row r="258" spans="1:10" s="293" customFormat="1">
      <c r="A258" s="467" t="str">
        <f>VLOOKUP(C258,'LA to Gov Region Lookup'!A:C,3,FALSE)</f>
        <v>South West</v>
      </c>
      <c r="B258" s="468" t="str">
        <f>VLOOKUP(C258,'LA to County Lookup'!A:B,2,FALSE)</f>
        <v>Devon County</v>
      </c>
      <c r="C258" s="297" t="s">
        <v>298</v>
      </c>
      <c r="D258" s="314">
        <v>0</v>
      </c>
      <c r="E258" s="314">
        <v>3</v>
      </c>
      <c r="F258" s="314">
        <v>4</v>
      </c>
      <c r="G258" s="314">
        <v>7</v>
      </c>
      <c r="H258" s="313"/>
      <c r="I258" s="295"/>
      <c r="J258" s="312"/>
    </row>
    <row r="259" spans="1:10" s="293" customFormat="1">
      <c r="A259" s="467" t="str">
        <f>VLOOKUP(C259,'LA to Gov Region Lookup'!A:C,3,FALSE)</f>
        <v>South West</v>
      </c>
      <c r="B259" s="468" t="str">
        <f>VLOOKUP(C259,'LA to County Lookup'!A:B,2,FALSE)</f>
        <v>Devon County</v>
      </c>
      <c r="C259" s="297" t="s">
        <v>299</v>
      </c>
      <c r="D259" s="314">
        <v>1</v>
      </c>
      <c r="E259" s="314">
        <v>3</v>
      </c>
      <c r="F259" s="314">
        <v>5</v>
      </c>
      <c r="G259" s="314">
        <v>9</v>
      </c>
      <c r="H259" s="313"/>
      <c r="I259" s="295"/>
      <c r="J259" s="312"/>
    </row>
    <row r="260" spans="1:10" s="293" customFormat="1">
      <c r="A260" s="467" t="str">
        <f>VLOOKUP(C260,'LA to Gov Region Lookup'!A:C,3,FALSE)</f>
        <v>South West</v>
      </c>
      <c r="B260" s="468" t="str">
        <f>VLOOKUP(C260,'LA to County Lookup'!A:B,2,FALSE)</f>
        <v>Devon County</v>
      </c>
      <c r="C260" s="297" t="s">
        <v>296</v>
      </c>
      <c r="D260" s="314">
        <v>0</v>
      </c>
      <c r="E260" s="314">
        <v>0</v>
      </c>
      <c r="F260" s="314">
        <v>1</v>
      </c>
      <c r="G260" s="314">
        <v>1</v>
      </c>
      <c r="H260" s="313"/>
      <c r="I260" s="295"/>
      <c r="J260" s="312"/>
    </row>
    <row r="261" spans="1:10" s="293" customFormat="1">
      <c r="A261" s="467" t="str">
        <f>VLOOKUP(C261,'LA to Gov Region Lookup'!A:C,3,FALSE)</f>
        <v>South West</v>
      </c>
      <c r="B261" s="468" t="str">
        <f>VLOOKUP(C261,'LA to County Lookup'!A:B,2,FALSE)</f>
        <v>Devon County</v>
      </c>
      <c r="C261" s="297" t="s">
        <v>297</v>
      </c>
      <c r="D261" s="314">
        <v>2</v>
      </c>
      <c r="E261" s="314">
        <v>1</v>
      </c>
      <c r="F261" s="314">
        <v>5</v>
      </c>
      <c r="G261" s="314">
        <v>8</v>
      </c>
      <c r="H261" s="313"/>
      <c r="I261" s="295"/>
      <c r="J261" s="312"/>
    </row>
    <row r="262" spans="1:10" s="293" customFormat="1">
      <c r="A262" s="467" t="str">
        <f>VLOOKUP(C262,'LA to Gov Region Lookup'!A:C,3,FALSE)</f>
        <v>South West</v>
      </c>
      <c r="B262" s="468" t="str">
        <f>VLOOKUP(C262,'LA to County Lookup'!A:B,2,FALSE)</f>
        <v>Dorset County</v>
      </c>
      <c r="C262" s="294" t="s">
        <v>10769</v>
      </c>
      <c r="D262" s="314">
        <v>0</v>
      </c>
      <c r="E262" s="314">
        <v>1</v>
      </c>
      <c r="F262" s="314">
        <v>4</v>
      </c>
      <c r="G262" s="314">
        <v>5</v>
      </c>
      <c r="H262" s="313"/>
      <c r="I262" s="295"/>
      <c r="J262" s="312"/>
    </row>
    <row r="263" spans="1:10" s="293" customFormat="1">
      <c r="A263" s="467" t="str">
        <f>VLOOKUP(C263,'LA to Gov Region Lookup'!A:C,3,FALSE)</f>
        <v>South West</v>
      </c>
      <c r="B263" s="468" t="str">
        <f>VLOOKUP(C263,'LA to County Lookup'!A:B,2,FALSE)</f>
        <v>Dorset County</v>
      </c>
      <c r="C263" s="294" t="s">
        <v>10770</v>
      </c>
      <c r="D263" s="314">
        <v>3</v>
      </c>
      <c r="E263" s="314">
        <v>14</v>
      </c>
      <c r="F263" s="314">
        <v>16</v>
      </c>
      <c r="G263" s="314">
        <v>33</v>
      </c>
      <c r="H263" s="313"/>
      <c r="I263" s="295"/>
      <c r="J263" s="312"/>
    </row>
    <row r="264" spans="1:10" s="293" customFormat="1">
      <c r="A264" s="467" t="str">
        <f>VLOOKUP(C264,'LA to Gov Region Lookup'!A:C,3,FALSE)</f>
        <v>South West</v>
      </c>
      <c r="B264" s="468" t="str">
        <f>VLOOKUP(C264,'LA to County Lookup'!A:B,2,FALSE)</f>
        <v>Gloucestershire County</v>
      </c>
      <c r="C264" s="297" t="s">
        <v>311</v>
      </c>
      <c r="D264" s="314">
        <v>0</v>
      </c>
      <c r="E264" s="314">
        <v>0</v>
      </c>
      <c r="F264" s="314">
        <v>3</v>
      </c>
      <c r="G264" s="314">
        <v>3</v>
      </c>
      <c r="H264" s="313"/>
      <c r="I264" s="295"/>
      <c r="J264" s="312"/>
    </row>
    <row r="265" spans="1:10" s="293" customFormat="1">
      <c r="A265" s="467" t="str">
        <f>VLOOKUP(C265,'LA to Gov Region Lookup'!A:C,3,FALSE)</f>
        <v>South West</v>
      </c>
      <c r="B265" s="468" t="str">
        <f>VLOOKUP(C265,'LA to County Lookup'!A:B,2,FALSE)</f>
        <v>Gloucestershire County</v>
      </c>
      <c r="C265" s="297" t="s">
        <v>307</v>
      </c>
      <c r="D265" s="314">
        <v>5</v>
      </c>
      <c r="E265" s="314">
        <v>9</v>
      </c>
      <c r="F265" s="314">
        <v>15</v>
      </c>
      <c r="G265" s="314">
        <v>29</v>
      </c>
      <c r="H265" s="313"/>
      <c r="I265" s="295"/>
      <c r="J265" s="312"/>
    </row>
    <row r="266" spans="1:10" s="293" customFormat="1">
      <c r="A266" s="467" t="str">
        <f>VLOOKUP(C266,'LA to Gov Region Lookup'!A:C,3,FALSE)</f>
        <v>South West</v>
      </c>
      <c r="B266" s="468" t="str">
        <f>VLOOKUP(C266,'LA to County Lookup'!A:B,2,FALSE)</f>
        <v>Gloucestershire County</v>
      </c>
      <c r="C266" s="297" t="s">
        <v>309</v>
      </c>
      <c r="D266" s="314">
        <v>0</v>
      </c>
      <c r="E266" s="314">
        <v>1</v>
      </c>
      <c r="F266" s="314">
        <v>2</v>
      </c>
      <c r="G266" s="314">
        <v>3</v>
      </c>
      <c r="H266" s="313"/>
      <c r="I266" s="295"/>
      <c r="J266" s="312"/>
    </row>
    <row r="267" spans="1:10" s="293" customFormat="1">
      <c r="A267" s="467" t="str">
        <f>VLOOKUP(C267,'LA to Gov Region Lookup'!A:C,3,FALSE)</f>
        <v>South West</v>
      </c>
      <c r="B267" s="468" t="str">
        <f>VLOOKUP(C267,'LA to County Lookup'!A:B,2,FALSE)</f>
        <v>Gloucestershire County</v>
      </c>
      <c r="C267" s="297" t="s">
        <v>312</v>
      </c>
      <c r="D267" s="314">
        <v>0</v>
      </c>
      <c r="E267" s="314">
        <v>0</v>
      </c>
      <c r="F267" s="314">
        <v>0</v>
      </c>
      <c r="G267" s="314">
        <v>0</v>
      </c>
      <c r="H267" s="313"/>
      <c r="I267" s="295"/>
      <c r="J267" s="312"/>
    </row>
    <row r="268" spans="1:10" s="293" customFormat="1">
      <c r="A268" s="467" t="str">
        <f>VLOOKUP(C268,'LA to Gov Region Lookup'!A:C,3,FALSE)</f>
        <v>South West</v>
      </c>
      <c r="B268" s="468" t="str">
        <f>VLOOKUP(C268,'LA to County Lookup'!A:B,2,FALSE)</f>
        <v>Gloucestershire County</v>
      </c>
      <c r="C268" s="297" t="s">
        <v>308</v>
      </c>
      <c r="D268" s="314">
        <v>1</v>
      </c>
      <c r="E268" s="314">
        <v>5</v>
      </c>
      <c r="F268" s="314">
        <v>8</v>
      </c>
      <c r="G268" s="314">
        <v>14</v>
      </c>
      <c r="H268" s="313"/>
      <c r="I268" s="295"/>
      <c r="J268" s="312"/>
    </row>
    <row r="269" spans="1:10" s="293" customFormat="1">
      <c r="A269" s="467" t="str">
        <f>VLOOKUP(C269,'LA to Gov Region Lookup'!A:C,3,FALSE)</f>
        <v>South West</v>
      </c>
      <c r="B269" s="468" t="str">
        <f>VLOOKUP(C269,'LA to County Lookup'!A:B,2,FALSE)</f>
        <v>Gloucestershire County</v>
      </c>
      <c r="C269" s="297" t="s">
        <v>310</v>
      </c>
      <c r="D269" s="314">
        <v>1</v>
      </c>
      <c r="E269" s="314">
        <v>2</v>
      </c>
      <c r="F269" s="314">
        <v>3</v>
      </c>
      <c r="G269" s="314">
        <v>6</v>
      </c>
      <c r="H269" s="313"/>
      <c r="I269" s="295"/>
      <c r="J269" s="312"/>
    </row>
    <row r="270" spans="1:10" s="293" customFormat="1">
      <c r="A270" s="467" t="str">
        <f>VLOOKUP(C270,'LA to Gov Region Lookup'!A:C,3,FALSE)</f>
        <v>South West</v>
      </c>
      <c r="B270" s="468" t="str">
        <f>VLOOKUP(C270,'LA to County Lookup'!A:B,2,FALSE)</f>
        <v>Isles of Scilly</v>
      </c>
      <c r="C270" s="297" t="s">
        <v>673</v>
      </c>
      <c r="D270" s="314">
        <v>1</v>
      </c>
      <c r="E270" s="314">
        <v>0</v>
      </c>
      <c r="F270" s="314">
        <v>0</v>
      </c>
      <c r="G270" s="314">
        <v>1</v>
      </c>
      <c r="H270" s="313"/>
      <c r="I270" s="295"/>
      <c r="J270" s="312"/>
    </row>
    <row r="271" spans="1:10" s="293" customFormat="1">
      <c r="A271" s="467" t="str">
        <f>VLOOKUP(C271,'LA to Gov Region Lookup'!A:C,3,FALSE)</f>
        <v>South West</v>
      </c>
      <c r="B271" s="468" t="str">
        <f>VLOOKUP(C271,'LA to County Lookup'!A:B,2,FALSE)</f>
        <v>North Somerset</v>
      </c>
      <c r="C271" s="297" t="s">
        <v>675</v>
      </c>
      <c r="D271" s="314">
        <v>0</v>
      </c>
      <c r="E271" s="314">
        <v>3</v>
      </c>
      <c r="F271" s="314">
        <v>5</v>
      </c>
      <c r="G271" s="314">
        <v>8</v>
      </c>
      <c r="H271" s="313"/>
      <c r="I271" s="295"/>
      <c r="J271" s="312"/>
    </row>
    <row r="272" spans="1:10" s="293" customFormat="1">
      <c r="A272" s="467" t="str">
        <f>VLOOKUP(C272,'LA to Gov Region Lookup'!A:C,3,FALSE)</f>
        <v>South West</v>
      </c>
      <c r="B272" s="468" t="str">
        <f>VLOOKUP(C272,'LA to County Lookup'!A:B,2,FALSE)</f>
        <v>Somerset County</v>
      </c>
      <c r="C272" s="297" t="s">
        <v>305</v>
      </c>
      <c r="D272" s="314">
        <v>1</v>
      </c>
      <c r="E272" s="314">
        <v>4</v>
      </c>
      <c r="F272" s="314">
        <v>6</v>
      </c>
      <c r="G272" s="314">
        <v>11</v>
      </c>
      <c r="H272" s="313"/>
      <c r="I272" s="295"/>
      <c r="J272" s="312"/>
    </row>
    <row r="273" spans="1:10" s="293" customFormat="1">
      <c r="A273" s="467" t="str">
        <f>VLOOKUP(C273,'LA to Gov Region Lookup'!A:C,3,FALSE)</f>
        <v>South West</v>
      </c>
      <c r="B273" s="468" t="str">
        <f>VLOOKUP(C273,'LA to County Lookup'!A:B,2,FALSE)</f>
        <v>Somerset County</v>
      </c>
      <c r="C273" s="297" t="s">
        <v>304</v>
      </c>
      <c r="D273" s="314">
        <v>0</v>
      </c>
      <c r="E273" s="314">
        <v>0</v>
      </c>
      <c r="F273" s="314">
        <v>2</v>
      </c>
      <c r="G273" s="314">
        <v>2</v>
      </c>
      <c r="H273" s="313"/>
      <c r="I273" s="295"/>
      <c r="J273" s="312"/>
    </row>
    <row r="274" spans="1:10" s="293" customFormat="1">
      <c r="A274" s="467" t="str">
        <f>VLOOKUP(C274,'LA to Gov Region Lookup'!A:C,3,FALSE)</f>
        <v>South West</v>
      </c>
      <c r="B274" s="468" t="str">
        <f>VLOOKUP(C274,'LA to County Lookup'!A:B,2,FALSE)</f>
        <v>Somerset County</v>
      </c>
      <c r="C274" s="294" t="s">
        <v>10771</v>
      </c>
      <c r="D274" s="314">
        <v>1</v>
      </c>
      <c r="E274" s="314">
        <v>3</v>
      </c>
      <c r="F274" s="314">
        <v>7</v>
      </c>
      <c r="G274" s="314">
        <v>11</v>
      </c>
      <c r="H274" s="313"/>
      <c r="I274" s="295"/>
      <c r="J274" s="312"/>
    </row>
    <row r="275" spans="1:10" s="293" customFormat="1">
      <c r="A275" s="467" t="str">
        <f>VLOOKUP(C275,'LA to Gov Region Lookup'!A:C,3,FALSE)</f>
        <v>South West</v>
      </c>
      <c r="B275" s="468" t="str">
        <f>VLOOKUP(C275,'LA to County Lookup'!A:B,2,FALSE)</f>
        <v>Somerset County</v>
      </c>
      <c r="C275" s="297" t="s">
        <v>306</v>
      </c>
      <c r="D275" s="314">
        <v>2</v>
      </c>
      <c r="E275" s="314">
        <v>4</v>
      </c>
      <c r="F275" s="314">
        <v>10</v>
      </c>
      <c r="G275" s="314">
        <v>16</v>
      </c>
      <c r="H275" s="313"/>
      <c r="I275" s="295"/>
      <c r="J275" s="312"/>
    </row>
    <row r="276" spans="1:10" s="293" customFormat="1">
      <c r="A276" s="467" t="str">
        <f>VLOOKUP(C276,'LA to Gov Region Lookup'!A:C,3,FALSE)</f>
        <v>South West</v>
      </c>
      <c r="B276" s="468" t="str">
        <f>VLOOKUP(C276,'LA to County Lookup'!A:B,2,FALSE)</f>
        <v>South Gloucestershire</v>
      </c>
      <c r="C276" s="297" t="s">
        <v>676</v>
      </c>
      <c r="D276" s="314">
        <v>1</v>
      </c>
      <c r="E276" s="314">
        <v>3</v>
      </c>
      <c r="F276" s="314">
        <v>3</v>
      </c>
      <c r="G276" s="314">
        <v>7</v>
      </c>
      <c r="H276" s="313"/>
      <c r="I276" s="295"/>
      <c r="J276" s="312"/>
    </row>
    <row r="277" spans="1:10" s="293" customFormat="1">
      <c r="A277" s="467" t="str">
        <f>VLOOKUP(C277,'LA to Gov Region Lookup'!A:C,3,FALSE)</f>
        <v>South West</v>
      </c>
      <c r="B277" s="468" t="str">
        <f>VLOOKUP(C277,'LA to County Lookup'!A:B,2,FALSE)</f>
        <v>Swindon (B)</v>
      </c>
      <c r="C277" s="297" t="s">
        <v>678</v>
      </c>
      <c r="D277" s="314">
        <v>0</v>
      </c>
      <c r="E277" s="314">
        <v>0</v>
      </c>
      <c r="F277" s="314">
        <v>2</v>
      </c>
      <c r="G277" s="314">
        <v>2</v>
      </c>
      <c r="H277" s="313"/>
      <c r="I277" s="295"/>
      <c r="J277" s="312"/>
    </row>
    <row r="278" spans="1:10" s="293" customFormat="1">
      <c r="A278" s="467" t="str">
        <f>VLOOKUP(C278,'LA to Gov Region Lookup'!A:C,3,FALSE)</f>
        <v>South West</v>
      </c>
      <c r="B278" s="468" t="str">
        <f>VLOOKUP(C278,'LA to County Lookup'!A:B,2,FALSE)</f>
        <v>Torbay (B)</v>
      </c>
      <c r="C278" s="297" t="s">
        <v>680</v>
      </c>
      <c r="D278" s="314">
        <v>0</v>
      </c>
      <c r="E278" s="314">
        <v>1</v>
      </c>
      <c r="F278" s="314">
        <v>5</v>
      </c>
      <c r="G278" s="314">
        <v>6</v>
      </c>
      <c r="H278" s="313"/>
      <c r="I278" s="295"/>
      <c r="J278" s="312"/>
    </row>
    <row r="279" spans="1:10" s="293" customFormat="1">
      <c r="A279" s="467" t="str">
        <f>VLOOKUP(C279,'LA to Gov Region Lookup'!A:C,3,FALSE)</f>
        <v>South West</v>
      </c>
      <c r="B279" s="468" t="str">
        <f>VLOOKUP(C279,'LA to County Lookup'!A:B,2,FALSE)</f>
        <v>Wiltshire</v>
      </c>
      <c r="C279" s="297" t="s">
        <v>681</v>
      </c>
      <c r="D279" s="314">
        <v>5</v>
      </c>
      <c r="E279" s="314">
        <v>10</v>
      </c>
      <c r="F279" s="314">
        <v>24</v>
      </c>
      <c r="G279" s="314">
        <v>39</v>
      </c>
      <c r="H279" s="313"/>
      <c r="I279" s="295"/>
      <c r="J279" s="312"/>
    </row>
    <row r="280" spans="1:10" s="293" customFormat="1">
      <c r="A280" s="467" t="str">
        <f>VLOOKUP(C280,'LA to Gov Region Lookup'!A:C,3,FALSE)</f>
        <v>West Midlands</v>
      </c>
      <c r="B280" s="468" t="str">
        <f>VLOOKUP(C280,'LA to County Lookup'!A:B,2,FALSE)</f>
        <v>Birmingham District (B)</v>
      </c>
      <c r="C280" s="297" t="s">
        <v>117</v>
      </c>
      <c r="D280" s="314">
        <v>0</v>
      </c>
      <c r="E280" s="314">
        <v>3</v>
      </c>
      <c r="F280" s="314">
        <v>11</v>
      </c>
      <c r="G280" s="314">
        <v>14</v>
      </c>
      <c r="H280" s="313"/>
      <c r="I280" s="295"/>
      <c r="J280" s="312"/>
    </row>
    <row r="281" spans="1:10" s="293" customFormat="1">
      <c r="A281" s="467" t="str">
        <f>VLOOKUP(C281,'LA to Gov Region Lookup'!A:C,3,FALSE)</f>
        <v>West Midlands</v>
      </c>
      <c r="B281" s="468" t="str">
        <f>VLOOKUP(C281,'LA to County Lookup'!A:B,2,FALSE)</f>
        <v>City of Stoke-on-Trent (B)</v>
      </c>
      <c r="C281" s="297" t="s">
        <v>684</v>
      </c>
      <c r="D281" s="314">
        <v>0</v>
      </c>
      <c r="E281" s="314">
        <v>3</v>
      </c>
      <c r="F281" s="314">
        <v>2</v>
      </c>
      <c r="G281" s="314">
        <v>5</v>
      </c>
      <c r="H281" s="313"/>
      <c r="I281" s="295"/>
      <c r="J281" s="312"/>
    </row>
    <row r="282" spans="1:10" s="293" customFormat="1">
      <c r="A282" s="467" t="str">
        <f>VLOOKUP(C282,'LA to Gov Region Lookup'!A:C,3,FALSE)</f>
        <v>West Midlands</v>
      </c>
      <c r="B282" s="468" t="str">
        <f>VLOOKUP(C282,'LA to County Lookup'!A:B,2,FALSE)</f>
        <v>City of Wolverhampton District (B)</v>
      </c>
      <c r="C282" s="297" t="s">
        <v>114</v>
      </c>
      <c r="D282" s="314">
        <v>0</v>
      </c>
      <c r="E282" s="314">
        <v>1</v>
      </c>
      <c r="F282" s="314">
        <v>1</v>
      </c>
      <c r="G282" s="314">
        <v>2</v>
      </c>
      <c r="H282" s="313"/>
      <c r="I282" s="295"/>
      <c r="J282" s="312"/>
    </row>
    <row r="283" spans="1:10" s="293" customFormat="1">
      <c r="A283" s="467" t="str">
        <f>VLOOKUP(C283,'LA to Gov Region Lookup'!A:C,3,FALSE)</f>
        <v>West Midlands</v>
      </c>
      <c r="B283" s="468" t="str">
        <f>VLOOKUP(C283,'LA to County Lookup'!A:B,2,FALSE)</f>
        <v>County of Herefordshire</v>
      </c>
      <c r="C283" s="297" t="s">
        <v>686</v>
      </c>
      <c r="D283" s="314">
        <v>0</v>
      </c>
      <c r="E283" s="314">
        <v>11</v>
      </c>
      <c r="F283" s="314">
        <v>13</v>
      </c>
      <c r="G283" s="314">
        <v>24</v>
      </c>
      <c r="H283" s="313"/>
      <c r="I283" s="295"/>
      <c r="J283" s="312"/>
    </row>
    <row r="284" spans="1:10" s="293" customFormat="1">
      <c r="A284" s="467" t="str">
        <f>VLOOKUP(C284,'LA to Gov Region Lookup'!A:C,3,FALSE)</f>
        <v>West Midlands</v>
      </c>
      <c r="B284" s="468" t="str">
        <f>VLOOKUP(C284,'LA to County Lookup'!A:B,2,FALSE)</f>
        <v>Coventry District (B)</v>
      </c>
      <c r="C284" s="297" t="s">
        <v>119</v>
      </c>
      <c r="D284" s="314">
        <v>1</v>
      </c>
      <c r="E284" s="314">
        <v>1</v>
      </c>
      <c r="F284" s="314">
        <v>2</v>
      </c>
      <c r="G284" s="314">
        <v>4</v>
      </c>
      <c r="H284" s="313"/>
      <c r="I284" s="295"/>
      <c r="J284" s="312"/>
    </row>
    <row r="285" spans="1:10" s="293" customFormat="1">
      <c r="A285" s="467" t="str">
        <f>VLOOKUP(C285,'LA to Gov Region Lookup'!A:C,3,FALSE)</f>
        <v>West Midlands</v>
      </c>
      <c r="B285" s="468" t="str">
        <f>VLOOKUP(C285,'LA to County Lookup'!A:B,2,FALSE)</f>
        <v>Dudley District (B)</v>
      </c>
      <c r="C285" s="297" t="s">
        <v>115</v>
      </c>
      <c r="D285" s="314">
        <v>1</v>
      </c>
      <c r="E285" s="314">
        <v>0</v>
      </c>
      <c r="F285" s="314">
        <v>1</v>
      </c>
      <c r="G285" s="314">
        <v>2</v>
      </c>
      <c r="H285" s="313"/>
      <c r="I285" s="295"/>
      <c r="J285" s="312"/>
    </row>
    <row r="286" spans="1:10" s="293" customFormat="1">
      <c r="A286" s="467" t="str">
        <f>VLOOKUP(C286,'LA to Gov Region Lookup'!A:C,3,FALSE)</f>
        <v>West Midlands</v>
      </c>
      <c r="B286" s="468" t="str">
        <f>VLOOKUP(C286,'LA to County Lookup'!A:B,2,FALSE)</f>
        <v>Sandwell District (B)</v>
      </c>
      <c r="C286" s="297" t="s">
        <v>116</v>
      </c>
      <c r="D286" s="314">
        <v>0</v>
      </c>
      <c r="E286" s="314">
        <v>0</v>
      </c>
      <c r="F286" s="314">
        <v>4</v>
      </c>
      <c r="G286" s="314">
        <v>4</v>
      </c>
      <c r="H286" s="313"/>
      <c r="I286" s="295"/>
      <c r="J286" s="312"/>
    </row>
    <row r="287" spans="1:10" s="293" customFormat="1">
      <c r="A287" s="467" t="str">
        <f>VLOOKUP(C287,'LA to Gov Region Lookup'!A:C,3,FALSE)</f>
        <v>West Midlands</v>
      </c>
      <c r="B287" s="468" t="str">
        <f>VLOOKUP(C287,'LA to County Lookup'!A:B,2,FALSE)</f>
        <v>Shropshire</v>
      </c>
      <c r="C287" s="297" t="s">
        <v>691</v>
      </c>
      <c r="D287" s="314">
        <v>1</v>
      </c>
      <c r="E287" s="314">
        <v>4</v>
      </c>
      <c r="F287" s="314">
        <v>25</v>
      </c>
      <c r="G287" s="314">
        <v>30</v>
      </c>
      <c r="H287" s="313"/>
      <c r="I287" s="295"/>
      <c r="J287" s="312"/>
    </row>
    <row r="288" spans="1:10" s="293" customFormat="1">
      <c r="A288" s="467" t="str">
        <f>VLOOKUP(C288,'LA to Gov Region Lookup'!A:C,3,FALSE)</f>
        <v>West Midlands</v>
      </c>
      <c r="B288" s="468" t="str">
        <f>VLOOKUP(C288,'LA to County Lookup'!A:B,2,FALSE)</f>
        <v>Solihull District (B)</v>
      </c>
      <c r="C288" s="297" t="s">
        <v>118</v>
      </c>
      <c r="D288" s="314">
        <v>0</v>
      </c>
      <c r="E288" s="314">
        <v>1</v>
      </c>
      <c r="F288" s="314">
        <v>0</v>
      </c>
      <c r="G288" s="314">
        <v>1</v>
      </c>
      <c r="H288" s="313"/>
      <c r="I288" s="295"/>
      <c r="J288" s="312"/>
    </row>
    <row r="289" spans="1:10" s="293" customFormat="1">
      <c r="A289" s="467" t="str">
        <f>VLOOKUP(C289,'LA to Gov Region Lookup'!A:C,3,FALSE)</f>
        <v>West Midlands</v>
      </c>
      <c r="B289" s="468" t="str">
        <f>VLOOKUP(C289,'LA to County Lookup'!A:B,2,FALSE)</f>
        <v>Staffordshire County</v>
      </c>
      <c r="C289" s="297" t="s">
        <v>100</v>
      </c>
      <c r="D289" s="314">
        <v>0</v>
      </c>
      <c r="E289" s="314">
        <v>0</v>
      </c>
      <c r="F289" s="314">
        <v>0</v>
      </c>
      <c r="G289" s="314">
        <v>0</v>
      </c>
      <c r="H289" s="313"/>
      <c r="I289" s="295"/>
      <c r="J289" s="312"/>
    </row>
    <row r="290" spans="1:10" s="293" customFormat="1">
      <c r="A290" s="467" t="str">
        <f>VLOOKUP(C290,'LA to Gov Region Lookup'!A:C,3,FALSE)</f>
        <v>West Midlands</v>
      </c>
      <c r="B290" s="468" t="str">
        <f>VLOOKUP(C290,'LA to County Lookup'!A:B,2,FALSE)</f>
        <v>Staffordshire County</v>
      </c>
      <c r="C290" s="297" t="s">
        <v>98</v>
      </c>
      <c r="D290" s="314">
        <v>0</v>
      </c>
      <c r="E290" s="314">
        <v>0</v>
      </c>
      <c r="F290" s="314">
        <v>1</v>
      </c>
      <c r="G290" s="314">
        <v>1</v>
      </c>
      <c r="H290" s="313"/>
      <c r="I290" s="295"/>
      <c r="J290" s="312"/>
    </row>
    <row r="291" spans="1:10" s="293" customFormat="1">
      <c r="A291" s="467" t="str">
        <f>VLOOKUP(C291,'LA to Gov Region Lookup'!A:C,3,FALSE)</f>
        <v>West Midlands</v>
      </c>
      <c r="B291" s="468" t="str">
        <f>VLOOKUP(C291,'LA to County Lookup'!A:B,2,FALSE)</f>
        <v>Staffordshire County</v>
      </c>
      <c r="C291" s="297" t="s">
        <v>101</v>
      </c>
      <c r="D291" s="314">
        <v>0</v>
      </c>
      <c r="E291" s="314">
        <v>0</v>
      </c>
      <c r="F291" s="314">
        <v>1</v>
      </c>
      <c r="G291" s="314">
        <v>1</v>
      </c>
      <c r="H291" s="313"/>
      <c r="I291" s="295"/>
      <c r="J291" s="312"/>
    </row>
    <row r="292" spans="1:10" s="293" customFormat="1">
      <c r="A292" s="467" t="str">
        <f>VLOOKUP(C292,'LA to Gov Region Lookup'!A:C,3,FALSE)</f>
        <v>West Midlands</v>
      </c>
      <c r="B292" s="468" t="str">
        <f>VLOOKUP(C292,'LA to County Lookup'!A:B,2,FALSE)</f>
        <v>Staffordshire County</v>
      </c>
      <c r="C292" s="297" t="s">
        <v>96</v>
      </c>
      <c r="D292" s="314">
        <v>0</v>
      </c>
      <c r="E292" s="314">
        <v>0</v>
      </c>
      <c r="F292" s="314">
        <v>2</v>
      </c>
      <c r="G292" s="314">
        <v>2</v>
      </c>
      <c r="H292" s="313"/>
      <c r="I292" s="295"/>
      <c r="J292" s="312"/>
    </row>
    <row r="293" spans="1:10" s="293" customFormat="1">
      <c r="A293" s="467" t="str">
        <f>VLOOKUP(C293,'LA to Gov Region Lookup'!A:C,3,FALSE)</f>
        <v>West Midlands</v>
      </c>
      <c r="B293" s="468" t="str">
        <f>VLOOKUP(C293,'LA to County Lookup'!A:B,2,FALSE)</f>
        <v>Staffordshire County</v>
      </c>
      <c r="C293" s="297" t="s">
        <v>99</v>
      </c>
      <c r="D293" s="314">
        <v>0</v>
      </c>
      <c r="E293" s="314">
        <v>3</v>
      </c>
      <c r="F293" s="314">
        <v>2</v>
      </c>
      <c r="G293" s="314">
        <v>5</v>
      </c>
      <c r="H293" s="313"/>
      <c r="I293" s="295"/>
      <c r="J293" s="312"/>
    </row>
    <row r="294" spans="1:10" s="293" customFormat="1">
      <c r="A294" s="467" t="str">
        <f>VLOOKUP(C294,'LA to Gov Region Lookup'!A:C,3,FALSE)</f>
        <v>West Midlands</v>
      </c>
      <c r="B294" s="468" t="str">
        <f>VLOOKUP(C294,'LA to County Lookup'!A:B,2,FALSE)</f>
        <v>Staffordshire County</v>
      </c>
      <c r="C294" s="297" t="s">
        <v>97</v>
      </c>
      <c r="D294" s="314">
        <v>2</v>
      </c>
      <c r="E294" s="314">
        <v>1</v>
      </c>
      <c r="F294" s="314">
        <v>1</v>
      </c>
      <c r="G294" s="314">
        <v>4</v>
      </c>
      <c r="H294" s="313"/>
      <c r="I294" s="295"/>
      <c r="J294" s="312"/>
    </row>
    <row r="295" spans="1:10" s="293" customFormat="1">
      <c r="A295" s="467" t="str">
        <f>VLOOKUP(C295,'LA to Gov Region Lookup'!A:C,3,FALSE)</f>
        <v>West Midlands</v>
      </c>
      <c r="B295" s="468" t="str">
        <f>VLOOKUP(C295,'LA to County Lookup'!A:B,2,FALSE)</f>
        <v>Staffordshire County</v>
      </c>
      <c r="C295" s="297" t="s">
        <v>95</v>
      </c>
      <c r="D295" s="314">
        <v>2</v>
      </c>
      <c r="E295" s="314">
        <v>0</v>
      </c>
      <c r="F295" s="314">
        <v>0</v>
      </c>
      <c r="G295" s="314">
        <v>2</v>
      </c>
      <c r="H295" s="313"/>
      <c r="I295" s="295"/>
      <c r="J295" s="312"/>
    </row>
    <row r="296" spans="1:10" s="293" customFormat="1">
      <c r="A296" s="467" t="str">
        <f>VLOOKUP(C296,'LA to Gov Region Lookup'!A:C,3,FALSE)</f>
        <v>West Midlands</v>
      </c>
      <c r="B296" s="468" t="str">
        <f>VLOOKUP(C296,'LA to County Lookup'!A:B,2,FALSE)</f>
        <v>Staffordshire County</v>
      </c>
      <c r="C296" s="297" t="s">
        <v>102</v>
      </c>
      <c r="D296" s="314">
        <v>0</v>
      </c>
      <c r="E296" s="314">
        <v>0</v>
      </c>
      <c r="F296" s="314">
        <v>0</v>
      </c>
      <c r="G296" s="314">
        <v>0</v>
      </c>
      <c r="H296" s="313"/>
      <c r="I296" s="295"/>
      <c r="J296" s="312"/>
    </row>
    <row r="297" spans="1:10" s="293" customFormat="1">
      <c r="A297" s="467" t="str">
        <f>VLOOKUP(C297,'LA to Gov Region Lookup'!A:C,3,FALSE)</f>
        <v>West Midlands</v>
      </c>
      <c r="B297" s="468" t="str">
        <f>VLOOKUP(C297,'LA to County Lookup'!A:B,2,FALSE)</f>
        <v>Telford and Wrekin (B)</v>
      </c>
      <c r="C297" s="297" t="s">
        <v>694</v>
      </c>
      <c r="D297" s="314">
        <v>0</v>
      </c>
      <c r="E297" s="314">
        <v>0</v>
      </c>
      <c r="F297" s="314">
        <v>2</v>
      </c>
      <c r="G297" s="314">
        <v>2</v>
      </c>
      <c r="H297" s="313"/>
      <c r="I297" s="295"/>
      <c r="J297" s="312"/>
    </row>
    <row r="298" spans="1:10" s="293" customFormat="1">
      <c r="A298" s="467" t="str">
        <f>VLOOKUP(C298,'LA to Gov Region Lookup'!A:C,3,FALSE)</f>
        <v>West Midlands</v>
      </c>
      <c r="B298" s="468" t="str">
        <f>VLOOKUP(C298,'LA to County Lookup'!A:B,2,FALSE)</f>
        <v>Walsall District (B)</v>
      </c>
      <c r="C298" s="297" t="s">
        <v>120</v>
      </c>
      <c r="D298" s="314">
        <v>0</v>
      </c>
      <c r="E298" s="314">
        <v>0</v>
      </c>
      <c r="F298" s="314">
        <v>3</v>
      </c>
      <c r="G298" s="314">
        <v>3</v>
      </c>
      <c r="H298" s="313"/>
      <c r="I298" s="295"/>
      <c r="J298" s="312"/>
    </row>
    <row r="299" spans="1:10" s="293" customFormat="1">
      <c r="A299" s="467" t="str">
        <f>VLOOKUP(C299,'LA to Gov Region Lookup'!A:C,3,FALSE)</f>
        <v>West Midlands</v>
      </c>
      <c r="B299" s="468" t="str">
        <f>VLOOKUP(C299,'LA to County Lookup'!A:B,2,FALSE)</f>
        <v>Warwickshire County</v>
      </c>
      <c r="C299" s="297" t="s">
        <v>111</v>
      </c>
      <c r="D299" s="314">
        <v>0</v>
      </c>
      <c r="E299" s="314">
        <v>2</v>
      </c>
      <c r="F299" s="314">
        <v>0</v>
      </c>
      <c r="G299" s="314">
        <v>2</v>
      </c>
      <c r="H299" s="313"/>
      <c r="I299" s="295"/>
      <c r="J299" s="312"/>
    </row>
    <row r="300" spans="1:10" s="293" customFormat="1">
      <c r="A300" s="467" t="str">
        <f>VLOOKUP(C300,'LA to Gov Region Lookup'!A:C,3,FALSE)</f>
        <v>West Midlands</v>
      </c>
      <c r="B300" s="468" t="str">
        <f>VLOOKUP(C300,'LA to County Lookup'!A:B,2,FALSE)</f>
        <v>Warwickshire County</v>
      </c>
      <c r="C300" s="297" t="s">
        <v>112</v>
      </c>
      <c r="D300" s="314">
        <v>0</v>
      </c>
      <c r="E300" s="314">
        <v>1</v>
      </c>
      <c r="F300" s="314">
        <v>1</v>
      </c>
      <c r="G300" s="314">
        <v>2</v>
      </c>
      <c r="H300" s="313"/>
      <c r="I300" s="295"/>
      <c r="J300" s="312"/>
    </row>
    <row r="301" spans="1:10" s="293" customFormat="1">
      <c r="A301" s="467" t="str">
        <f>VLOOKUP(C301,'LA to Gov Region Lookup'!A:C,3,FALSE)</f>
        <v>West Midlands</v>
      </c>
      <c r="B301" s="468" t="str">
        <f>VLOOKUP(C301,'LA to County Lookup'!A:B,2,FALSE)</f>
        <v>Warwickshire County</v>
      </c>
      <c r="C301" s="297" t="s">
        <v>110</v>
      </c>
      <c r="D301" s="314">
        <v>0</v>
      </c>
      <c r="E301" s="314">
        <v>1</v>
      </c>
      <c r="F301" s="314">
        <v>4</v>
      </c>
      <c r="G301" s="314">
        <v>5</v>
      </c>
      <c r="H301" s="313"/>
      <c r="I301" s="295"/>
      <c r="J301" s="312"/>
    </row>
    <row r="302" spans="1:10" s="293" customFormat="1" ht="17.25">
      <c r="A302" s="467" t="str">
        <f>VLOOKUP(C302,'LA to Gov Region Lookup'!A:C,3,FALSE)</f>
        <v>West Midlands</v>
      </c>
      <c r="B302" s="468" t="str">
        <f>VLOOKUP(C302,'LA to County Lookup'!A:B,2,FALSE)</f>
        <v>Warwickshire County</v>
      </c>
      <c r="C302" s="297" t="s">
        <v>113</v>
      </c>
      <c r="D302" s="314">
        <v>1</v>
      </c>
      <c r="E302" s="314">
        <v>6</v>
      </c>
      <c r="F302" s="314">
        <v>4</v>
      </c>
      <c r="G302" s="314">
        <v>11</v>
      </c>
      <c r="H302" s="313"/>
      <c r="I302" s="295"/>
      <c r="J302" s="312"/>
    </row>
    <row r="303" spans="1:10" s="293" customFormat="1">
      <c r="A303" s="467" t="str">
        <f>VLOOKUP(C303,'LA to Gov Region Lookup'!A:C,3,FALSE)</f>
        <v>West Midlands</v>
      </c>
      <c r="B303" s="468" t="str">
        <f>VLOOKUP(C303,'LA to County Lookup'!A:B,2,FALSE)</f>
        <v>Warwickshire County</v>
      </c>
      <c r="C303" s="297" t="s">
        <v>109</v>
      </c>
      <c r="D303" s="314">
        <v>1</v>
      </c>
      <c r="E303" s="314">
        <v>4</v>
      </c>
      <c r="F303" s="314">
        <v>7</v>
      </c>
      <c r="G303" s="314">
        <v>12</v>
      </c>
      <c r="H303" s="313"/>
      <c r="I303" s="295"/>
      <c r="J303" s="312"/>
    </row>
    <row r="304" spans="1:10" s="293" customFormat="1">
      <c r="A304" s="467" t="str">
        <f>VLOOKUP(C304,'LA to Gov Region Lookup'!A:C,3,FALSE)</f>
        <v>West Midlands</v>
      </c>
      <c r="B304" s="468" t="str">
        <f>VLOOKUP(C304,'LA to County Lookup'!A:B,2,FALSE)</f>
        <v>Worcestershire County</v>
      </c>
      <c r="C304" s="297" t="s">
        <v>105</v>
      </c>
      <c r="D304" s="314">
        <v>1</v>
      </c>
      <c r="E304" s="314">
        <v>1</v>
      </c>
      <c r="F304" s="314">
        <v>0</v>
      </c>
      <c r="G304" s="314">
        <v>2</v>
      </c>
      <c r="H304" s="313"/>
      <c r="I304" s="295"/>
      <c r="J304" s="312"/>
    </row>
    <row r="305" spans="1:10" s="293" customFormat="1">
      <c r="A305" s="467" t="str">
        <f>VLOOKUP(C305,'LA to Gov Region Lookup'!A:C,3,FALSE)</f>
        <v>West Midlands</v>
      </c>
      <c r="B305" s="468" t="str">
        <f>VLOOKUP(C305,'LA to County Lookup'!A:B,2,FALSE)</f>
        <v>Worcestershire County</v>
      </c>
      <c r="C305" s="297" t="s">
        <v>106</v>
      </c>
      <c r="D305" s="314">
        <v>1</v>
      </c>
      <c r="E305" s="314">
        <v>2</v>
      </c>
      <c r="F305" s="314">
        <v>3</v>
      </c>
      <c r="G305" s="314">
        <v>6</v>
      </c>
      <c r="H305" s="313"/>
      <c r="I305" s="295"/>
      <c r="J305" s="312"/>
    </row>
    <row r="306" spans="1:10" s="293" customFormat="1">
      <c r="A306" s="467" t="str">
        <f>VLOOKUP(C306,'LA to Gov Region Lookup'!A:C,3,FALSE)</f>
        <v>West Midlands</v>
      </c>
      <c r="B306" s="468" t="str">
        <f>VLOOKUP(C306,'LA to County Lookup'!A:B,2,FALSE)</f>
        <v>Worcestershire County</v>
      </c>
      <c r="C306" s="297" t="s">
        <v>107</v>
      </c>
      <c r="D306" s="314">
        <v>0</v>
      </c>
      <c r="E306" s="314">
        <v>0</v>
      </c>
      <c r="F306" s="314">
        <v>0</v>
      </c>
      <c r="G306" s="314">
        <v>0</v>
      </c>
      <c r="H306" s="313"/>
      <c r="I306" s="295"/>
      <c r="J306" s="312"/>
    </row>
    <row r="307" spans="1:10" s="293" customFormat="1">
      <c r="A307" s="467" t="str">
        <f>VLOOKUP(C307,'LA to Gov Region Lookup'!A:C,3,FALSE)</f>
        <v>West Midlands</v>
      </c>
      <c r="B307" s="468" t="str">
        <f>VLOOKUP(C307,'LA to County Lookup'!A:B,2,FALSE)</f>
        <v>Worcestershire County</v>
      </c>
      <c r="C307" s="297" t="s">
        <v>104</v>
      </c>
      <c r="D307" s="314">
        <v>0</v>
      </c>
      <c r="E307" s="314">
        <v>0</v>
      </c>
      <c r="F307" s="314">
        <v>1</v>
      </c>
      <c r="G307" s="314">
        <v>1</v>
      </c>
      <c r="H307" s="313"/>
      <c r="I307" s="295"/>
      <c r="J307" s="312"/>
    </row>
    <row r="308" spans="1:10" s="293" customFormat="1" ht="17.25">
      <c r="A308" s="467" t="str">
        <f>VLOOKUP(C308,'LA to Gov Region Lookup'!A:C,3,FALSE)</f>
        <v>West Midlands</v>
      </c>
      <c r="B308" s="468" t="str">
        <f>VLOOKUP(C308,'LA to County Lookup'!A:B,2,FALSE)</f>
        <v>Worcestershire County</v>
      </c>
      <c r="C308" s="297" t="s">
        <v>108</v>
      </c>
      <c r="D308" s="314">
        <v>0</v>
      </c>
      <c r="E308" s="314">
        <v>3</v>
      </c>
      <c r="F308" s="314">
        <v>4</v>
      </c>
      <c r="G308" s="314">
        <v>7</v>
      </c>
      <c r="H308" s="313"/>
      <c r="I308" s="295"/>
      <c r="J308" s="312"/>
    </row>
    <row r="309" spans="1:10" s="293" customFormat="1">
      <c r="A309" s="467" t="str">
        <f>VLOOKUP(C309,'LA to Gov Region Lookup'!A:C,3,FALSE)</f>
        <v>West Midlands</v>
      </c>
      <c r="B309" s="468" t="str">
        <f>VLOOKUP(C309,'LA to County Lookup'!A:B,2,FALSE)</f>
        <v>Worcestershire County</v>
      </c>
      <c r="C309" s="297" t="s">
        <v>103</v>
      </c>
      <c r="D309" s="314">
        <v>0</v>
      </c>
      <c r="E309" s="314">
        <v>0</v>
      </c>
      <c r="F309" s="314">
        <v>1</v>
      </c>
      <c r="G309" s="314">
        <v>1</v>
      </c>
      <c r="H309" s="313"/>
      <c r="I309" s="295"/>
      <c r="J309" s="312"/>
    </row>
    <row r="310" spans="1:10" s="293" customFormat="1">
      <c r="A310" s="467" t="str">
        <f>VLOOKUP(C310,'LA to Gov Region Lookup'!A:C,3,FALSE)</f>
        <v>Yorkshire and the Humber</v>
      </c>
      <c r="B310" s="468" t="str">
        <f>VLOOKUP(C310,'LA to County Lookup'!A:B,2,FALSE)</f>
        <v>Barnsley District (B)</v>
      </c>
      <c r="C310" s="297" t="s">
        <v>85</v>
      </c>
      <c r="D310" s="314">
        <v>1</v>
      </c>
      <c r="E310" s="314">
        <v>0</v>
      </c>
      <c r="F310" s="314">
        <v>3</v>
      </c>
      <c r="G310" s="314">
        <v>4</v>
      </c>
      <c r="H310" s="313"/>
      <c r="I310" s="295"/>
      <c r="J310" s="312"/>
    </row>
    <row r="311" spans="1:10" s="293" customFormat="1">
      <c r="A311" s="467" t="str">
        <f>VLOOKUP(C311,'LA to Gov Region Lookup'!A:C,3,FALSE)</f>
        <v>Yorkshire and the Humber</v>
      </c>
      <c r="B311" s="468" t="str">
        <f>VLOOKUP(C311,'LA to County Lookup'!A:B,2,FALSE)</f>
        <v>Bradford District (B)</v>
      </c>
      <c r="C311" s="297" t="s">
        <v>89</v>
      </c>
      <c r="D311" s="314">
        <v>0</v>
      </c>
      <c r="E311" s="314">
        <v>2</v>
      </c>
      <c r="F311" s="314">
        <v>13</v>
      </c>
      <c r="G311" s="314">
        <v>15</v>
      </c>
      <c r="H311" s="313"/>
      <c r="I311" s="295"/>
      <c r="J311" s="312"/>
    </row>
    <row r="312" spans="1:10" s="293" customFormat="1">
      <c r="A312" s="467" t="str">
        <f>VLOOKUP(C312,'LA to Gov Region Lookup'!A:C,3,FALSE)</f>
        <v>Yorkshire and the Humber</v>
      </c>
      <c r="B312" s="468" t="str">
        <f>VLOOKUP(C312,'LA to County Lookup'!A:B,2,FALSE)</f>
        <v>Calderdale District (B)</v>
      </c>
      <c r="C312" s="297" t="s">
        <v>90</v>
      </c>
      <c r="D312" s="314">
        <v>0</v>
      </c>
      <c r="E312" s="314">
        <v>1</v>
      </c>
      <c r="F312" s="314">
        <v>6</v>
      </c>
      <c r="G312" s="314">
        <v>7</v>
      </c>
      <c r="H312" s="313"/>
      <c r="I312" s="295"/>
      <c r="J312" s="312"/>
    </row>
    <row r="313" spans="1:10" s="293" customFormat="1">
      <c r="A313" s="467" t="str">
        <f>VLOOKUP(C313,'LA to Gov Region Lookup'!A:C,3,FALSE)</f>
        <v>Yorkshire and the Humber</v>
      </c>
      <c r="B313" s="468" t="str">
        <f>VLOOKUP(C313,'LA to County Lookup'!A:B,2,FALSE)</f>
        <v>City of Kingston upon Hull (B)</v>
      </c>
      <c r="C313" s="297" t="s">
        <v>74</v>
      </c>
      <c r="D313" s="314">
        <v>0</v>
      </c>
      <c r="E313" s="314">
        <v>0</v>
      </c>
      <c r="F313" s="314">
        <v>2</v>
      </c>
      <c r="G313" s="314">
        <v>2</v>
      </c>
      <c r="H313" s="313"/>
      <c r="I313" s="295"/>
      <c r="J313" s="312"/>
    </row>
    <row r="314" spans="1:10" s="293" customFormat="1">
      <c r="A314" s="467" t="str">
        <f>VLOOKUP(C314,'LA to Gov Region Lookup'!A:C,3,FALSE)</f>
        <v>Yorkshire and the Humber</v>
      </c>
      <c r="B314" s="468" t="str">
        <f>VLOOKUP(C314,'LA to County Lookup'!A:B,2,FALSE)</f>
        <v>Doncaster District (B)</v>
      </c>
      <c r="C314" s="297" t="s">
        <v>86</v>
      </c>
      <c r="D314" s="314">
        <v>0</v>
      </c>
      <c r="E314" s="314">
        <v>1</v>
      </c>
      <c r="F314" s="314">
        <v>3</v>
      </c>
      <c r="G314" s="314">
        <v>4</v>
      </c>
      <c r="H314" s="313"/>
      <c r="I314" s="295"/>
      <c r="J314" s="312"/>
    </row>
    <row r="315" spans="1:10" s="293" customFormat="1">
      <c r="A315" s="467" t="str">
        <f>VLOOKUP(C315,'LA to Gov Region Lookup'!A:C,3,FALSE)</f>
        <v>Yorkshire and the Humber</v>
      </c>
      <c r="B315" s="468" t="str">
        <f>VLOOKUP(C315,'LA to County Lookup'!A:B,2,FALSE)</f>
        <v>East Riding of Yorkshire</v>
      </c>
      <c r="C315" s="297" t="s">
        <v>73</v>
      </c>
      <c r="D315" s="314">
        <v>1</v>
      </c>
      <c r="E315" s="314">
        <v>3</v>
      </c>
      <c r="F315" s="314">
        <v>3</v>
      </c>
      <c r="G315" s="314">
        <v>7</v>
      </c>
      <c r="H315" s="313"/>
      <c r="I315" s="295"/>
      <c r="J315" s="312"/>
    </row>
    <row r="316" spans="1:10" s="293" customFormat="1">
      <c r="A316" s="467" t="str">
        <f>VLOOKUP(C316,'LA to Gov Region Lookup'!A:C,3,FALSE)</f>
        <v>Yorkshire and the Humber</v>
      </c>
      <c r="B316" s="468" t="str">
        <f>VLOOKUP(C316,'LA to County Lookup'!A:B,2,FALSE)</f>
        <v>Kirklees District (B)</v>
      </c>
      <c r="C316" s="297" t="s">
        <v>91</v>
      </c>
      <c r="D316" s="314">
        <v>0</v>
      </c>
      <c r="E316" s="314">
        <v>0</v>
      </c>
      <c r="F316" s="314">
        <v>4</v>
      </c>
      <c r="G316" s="314">
        <v>4</v>
      </c>
      <c r="H316" s="313"/>
      <c r="I316" s="295"/>
      <c r="J316" s="312"/>
    </row>
    <row r="317" spans="1:10" s="293" customFormat="1">
      <c r="A317" s="467" t="str">
        <f>VLOOKUP(C317,'LA to Gov Region Lookup'!A:C,3,FALSE)</f>
        <v>Yorkshire and the Humber</v>
      </c>
      <c r="B317" s="468" t="str">
        <f>VLOOKUP(C317,'LA to County Lookup'!A:B,2,FALSE)</f>
        <v>Leeds District (B)</v>
      </c>
      <c r="C317" s="297" t="s">
        <v>92</v>
      </c>
      <c r="D317" s="314">
        <v>2</v>
      </c>
      <c r="E317" s="314">
        <v>2</v>
      </c>
      <c r="F317" s="314">
        <v>10</v>
      </c>
      <c r="G317" s="314">
        <v>14</v>
      </c>
      <c r="H317" s="313"/>
      <c r="I317" s="295"/>
      <c r="J317" s="312"/>
    </row>
    <row r="318" spans="1:10" s="293" customFormat="1">
      <c r="A318" s="467" t="str">
        <f>VLOOKUP(C318,'LA to Gov Region Lookup'!A:C,3,FALSE)</f>
        <v>Yorkshire and the Humber</v>
      </c>
      <c r="B318" s="468" t="str">
        <f>VLOOKUP(C318,'LA to County Lookup'!A:B,2,FALSE)</f>
        <v>North East Lincolnshire (B)</v>
      </c>
      <c r="C318" s="297" t="s">
        <v>75</v>
      </c>
      <c r="D318" s="314">
        <v>0</v>
      </c>
      <c r="E318" s="314">
        <v>1</v>
      </c>
      <c r="F318" s="314">
        <v>0</v>
      </c>
      <c r="G318" s="314">
        <v>1</v>
      </c>
      <c r="H318" s="313"/>
      <c r="I318" s="295"/>
      <c r="J318" s="312"/>
    </row>
    <row r="319" spans="1:10" s="293" customFormat="1" ht="17.25">
      <c r="A319" s="467" t="str">
        <f>VLOOKUP(C319,'LA to Gov Region Lookup'!A:C,3,FALSE)</f>
        <v>Yorkshire and the Humber</v>
      </c>
      <c r="B319" s="468" t="str">
        <f>VLOOKUP(C319,'LA to County Lookup'!A:B,2,FALSE)</f>
        <v>North Lincolnshire (B)</v>
      </c>
      <c r="C319" s="297" t="s">
        <v>76</v>
      </c>
      <c r="D319" s="314">
        <v>0</v>
      </c>
      <c r="E319" s="314">
        <v>0</v>
      </c>
      <c r="F319" s="314">
        <v>0</v>
      </c>
      <c r="G319" s="314">
        <v>0</v>
      </c>
      <c r="H319" s="313"/>
      <c r="I319" s="295"/>
      <c r="J319" s="312"/>
    </row>
    <row r="320" spans="1:10" s="293" customFormat="1">
      <c r="A320" s="467" t="str">
        <f>VLOOKUP(C320,'LA to Gov Region Lookup'!A:C,3,FALSE)</f>
        <v>Yorkshire and the Humber</v>
      </c>
      <c r="B320" s="468" t="str">
        <f>VLOOKUP(C320,'LA to County Lookup'!A:B,2,FALSE)</f>
        <v>North Yorkshire County</v>
      </c>
      <c r="C320" s="297" t="s">
        <v>78</v>
      </c>
      <c r="D320" s="314">
        <v>0</v>
      </c>
      <c r="E320" s="314">
        <v>0</v>
      </c>
      <c r="F320" s="314">
        <v>3</v>
      </c>
      <c r="G320" s="314">
        <v>3</v>
      </c>
      <c r="H320" s="313"/>
      <c r="I320" s="295"/>
      <c r="J320" s="312"/>
    </row>
    <row r="321" spans="1:10" s="293" customFormat="1">
      <c r="A321" s="467" t="str">
        <f>VLOOKUP(C321,'LA to Gov Region Lookup'!A:C,3,FALSE)</f>
        <v>Yorkshire and the Humber</v>
      </c>
      <c r="B321" s="468" t="str">
        <f>VLOOKUP(C321,'LA to County Lookup'!A:B,2,FALSE)</f>
        <v>North Yorkshire County</v>
      </c>
      <c r="C321" s="297" t="s">
        <v>79</v>
      </c>
      <c r="D321" s="314">
        <v>0</v>
      </c>
      <c r="E321" s="314">
        <v>0</v>
      </c>
      <c r="F321" s="314">
        <v>4</v>
      </c>
      <c r="G321" s="314">
        <v>4</v>
      </c>
      <c r="H321" s="313"/>
      <c r="I321" s="295"/>
      <c r="J321" s="312"/>
    </row>
    <row r="322" spans="1:10" s="293" customFormat="1">
      <c r="A322" s="467" t="str">
        <f>VLOOKUP(C322,'LA to Gov Region Lookup'!A:C,3,FALSE)</f>
        <v>Yorkshire and the Humber</v>
      </c>
      <c r="B322" s="468" t="str">
        <f>VLOOKUP(C322,'LA to County Lookup'!A:B,2,FALSE)</f>
        <v>North Yorkshire County</v>
      </c>
      <c r="C322" s="297" t="s">
        <v>80</v>
      </c>
      <c r="D322" s="314">
        <v>2</v>
      </c>
      <c r="E322" s="314">
        <v>3</v>
      </c>
      <c r="F322" s="314">
        <v>8</v>
      </c>
      <c r="G322" s="314">
        <v>13</v>
      </c>
      <c r="H322" s="313"/>
      <c r="I322" s="295"/>
      <c r="J322" s="312"/>
    </row>
    <row r="323" spans="1:10" s="293" customFormat="1">
      <c r="A323" s="467" t="str">
        <f>VLOOKUP(C323,'LA to Gov Region Lookup'!A:C,3,FALSE)</f>
        <v>Yorkshire and the Humber</v>
      </c>
      <c r="B323" s="468" t="str">
        <f>VLOOKUP(C323,'LA to County Lookup'!A:B,2,FALSE)</f>
        <v>North Yorkshire County</v>
      </c>
      <c r="C323" s="297" t="s">
        <v>81</v>
      </c>
      <c r="D323" s="314">
        <v>0</v>
      </c>
      <c r="E323" s="314">
        <v>1</v>
      </c>
      <c r="F323" s="314">
        <v>6</v>
      </c>
      <c r="G323" s="314">
        <v>7</v>
      </c>
      <c r="H323" s="313"/>
      <c r="I323" s="295"/>
      <c r="J323" s="312"/>
    </row>
    <row r="324" spans="1:10" s="293" customFormat="1">
      <c r="A324" s="467" t="str">
        <f>VLOOKUP(C324,'LA to Gov Region Lookup'!A:C,3,FALSE)</f>
        <v>Yorkshire and the Humber</v>
      </c>
      <c r="B324" s="468" t="str">
        <f>VLOOKUP(C324,'LA to County Lookup'!A:B,2,FALSE)</f>
        <v>North Yorkshire County</v>
      </c>
      <c r="C324" s="297" t="s">
        <v>82</v>
      </c>
      <c r="D324" s="314">
        <v>3</v>
      </c>
      <c r="E324" s="314">
        <v>4</v>
      </c>
      <c r="F324" s="314">
        <v>3</v>
      </c>
      <c r="G324" s="314">
        <v>10</v>
      </c>
      <c r="H324" s="313"/>
      <c r="I324" s="295"/>
      <c r="J324" s="312"/>
    </row>
    <row r="325" spans="1:10" s="293" customFormat="1">
      <c r="A325" s="467" t="str">
        <f>VLOOKUP(C325,'LA to Gov Region Lookup'!A:C,3,FALSE)</f>
        <v>Yorkshire and the Humber</v>
      </c>
      <c r="B325" s="468" t="str">
        <f>VLOOKUP(C325,'LA to County Lookup'!A:B,2,FALSE)</f>
        <v>North Yorkshire County</v>
      </c>
      <c r="C325" s="297" t="s">
        <v>83</v>
      </c>
      <c r="D325" s="314">
        <v>0</v>
      </c>
      <c r="E325" s="314">
        <v>1</v>
      </c>
      <c r="F325" s="314">
        <v>3</v>
      </c>
      <c r="G325" s="314">
        <v>4</v>
      </c>
      <c r="H325" s="313"/>
      <c r="I325" s="295"/>
      <c r="J325" s="312"/>
    </row>
    <row r="326" spans="1:10" s="293" customFormat="1">
      <c r="A326" s="467" t="str">
        <f>VLOOKUP(C326,'LA to Gov Region Lookup'!A:C,3,FALSE)</f>
        <v>Yorkshire and the Humber</v>
      </c>
      <c r="B326" s="468" t="str">
        <f>VLOOKUP(C326,'LA to County Lookup'!A:B,2,FALSE)</f>
        <v>North Yorkshire County</v>
      </c>
      <c r="C326" s="297" t="s">
        <v>84</v>
      </c>
      <c r="D326" s="314">
        <v>0</v>
      </c>
      <c r="E326" s="314">
        <v>0</v>
      </c>
      <c r="F326" s="314">
        <v>2</v>
      </c>
      <c r="G326" s="314">
        <v>2</v>
      </c>
      <c r="H326" s="313"/>
      <c r="I326" s="295"/>
      <c r="J326" s="312"/>
    </row>
    <row r="327" spans="1:10" s="293" customFormat="1">
      <c r="A327" s="467" t="str">
        <f>VLOOKUP(C327,'LA to Gov Region Lookup'!A:C,3,FALSE)</f>
        <v>Yorkshire and the Humber</v>
      </c>
      <c r="B327" s="468" t="str">
        <f>VLOOKUP(C327,'LA to County Lookup'!A:B,2,FALSE)</f>
        <v>Rotherham District (B)</v>
      </c>
      <c r="C327" s="297" t="s">
        <v>87</v>
      </c>
      <c r="D327" s="314">
        <v>0</v>
      </c>
      <c r="E327" s="314">
        <v>2</v>
      </c>
      <c r="F327" s="314">
        <v>3</v>
      </c>
      <c r="G327" s="314">
        <v>5</v>
      </c>
      <c r="H327" s="313"/>
      <c r="I327" s="295"/>
      <c r="J327" s="312"/>
    </row>
    <row r="328" spans="1:10" s="293" customFormat="1">
      <c r="A328" s="467" t="str">
        <f>VLOOKUP(C328,'LA to Gov Region Lookup'!A:C,3,FALSE)</f>
        <v>Yorkshire and the Humber</v>
      </c>
      <c r="B328" s="468" t="str">
        <f>VLOOKUP(C328,'LA to County Lookup'!A:B,2,FALSE)</f>
        <v>Sheffield District (B)</v>
      </c>
      <c r="C328" s="297" t="s">
        <v>88</v>
      </c>
      <c r="D328" s="314">
        <v>0</v>
      </c>
      <c r="E328" s="314">
        <v>2</v>
      </c>
      <c r="F328" s="314">
        <v>9</v>
      </c>
      <c r="G328" s="314">
        <v>11</v>
      </c>
      <c r="H328" s="313"/>
      <c r="I328" s="295"/>
      <c r="J328" s="312"/>
    </row>
    <row r="329" spans="1:10" s="293" customFormat="1">
      <c r="A329" s="467" t="str">
        <f>VLOOKUP(C329,'LA to Gov Region Lookup'!A:C,3,FALSE)</f>
        <v>Yorkshire and the Humber</v>
      </c>
      <c r="B329" s="468" t="str">
        <f>VLOOKUP(C329,'LA to County Lookup'!A:B,2,FALSE)</f>
        <v>Wakefield District (B)</v>
      </c>
      <c r="C329" s="297" t="s">
        <v>93</v>
      </c>
      <c r="D329" s="314">
        <v>0</v>
      </c>
      <c r="E329" s="314">
        <v>1</v>
      </c>
      <c r="F329" s="314">
        <v>3</v>
      </c>
      <c r="G329" s="314">
        <v>4</v>
      </c>
      <c r="H329" s="313"/>
      <c r="I329" s="295"/>
      <c r="J329" s="312"/>
    </row>
    <row r="330" spans="1:10" s="293" customFormat="1">
      <c r="A330" s="472" t="str">
        <f>VLOOKUP(C330,'LA to Gov Region Lookup'!A:C,3,FALSE)</f>
        <v>Yorkshire and the Humber</v>
      </c>
      <c r="B330" s="473" t="str">
        <f>VLOOKUP(C330,'LA to County Lookup'!A:B,2,FALSE)</f>
        <v>York (B)</v>
      </c>
      <c r="C330" s="474" t="s">
        <v>77</v>
      </c>
      <c r="D330" s="475">
        <v>0</v>
      </c>
      <c r="E330" s="475">
        <v>2</v>
      </c>
      <c r="F330" s="475">
        <v>3</v>
      </c>
      <c r="G330" s="475">
        <v>5</v>
      </c>
      <c r="H330" s="488"/>
      <c r="I330" s="483"/>
      <c r="J330" s="312"/>
    </row>
    <row r="331" spans="1:10" ht="14.25" customHeight="1">
      <c r="A331" s="40" t="s">
        <v>720</v>
      </c>
      <c r="B331" s="219"/>
      <c r="C331" s="219"/>
      <c r="D331" s="138">
        <f>SUM(D14:D330)</f>
        <v>145</v>
      </c>
      <c r="E331" s="138">
        <f>SUM(E14:E330)</f>
        <v>455</v>
      </c>
      <c r="F331" s="138">
        <f>SUM(F14:F330)</f>
        <v>1069</v>
      </c>
      <c r="G331" s="138">
        <f>SUM(G14:G330)</f>
        <v>1669</v>
      </c>
      <c r="H331" s="294"/>
      <c r="I331" s="294"/>
    </row>
    <row r="332" spans="1:10" ht="14.25" customHeight="1">
      <c r="A332" s="42"/>
      <c r="B332" s="325"/>
      <c r="C332" s="325"/>
      <c r="D332" s="136" t="s">
        <v>2</v>
      </c>
      <c r="E332" s="136" t="s">
        <v>3</v>
      </c>
      <c r="F332" s="136" t="s">
        <v>6</v>
      </c>
      <c r="G332" s="136" t="s">
        <v>5</v>
      </c>
      <c r="H332" s="329"/>
      <c r="I332" s="329"/>
    </row>
    <row r="333" spans="1:10" ht="14.25" customHeight="1">
      <c r="A333" s="485" t="s">
        <v>483</v>
      </c>
      <c r="B333" s="489" t="s">
        <v>366</v>
      </c>
      <c r="C333" s="490"/>
      <c r="D333" s="491">
        <v>0</v>
      </c>
      <c r="E333" s="491">
        <v>0</v>
      </c>
      <c r="F333" s="491">
        <v>1</v>
      </c>
      <c r="G333" s="491">
        <v>1</v>
      </c>
      <c r="H333" s="84"/>
      <c r="I333" s="84"/>
    </row>
    <row r="334" spans="1:10" ht="14.25" customHeight="1">
      <c r="A334" s="463" t="s">
        <v>483</v>
      </c>
      <c r="B334" s="467" t="s">
        <v>313</v>
      </c>
      <c r="C334" s="16"/>
      <c r="D334" s="310">
        <v>0</v>
      </c>
      <c r="E334" s="310">
        <v>1</v>
      </c>
      <c r="F334" s="310">
        <v>2</v>
      </c>
      <c r="G334" s="310">
        <v>3</v>
      </c>
      <c r="H334" s="84"/>
      <c r="I334" s="84"/>
    </row>
    <row r="335" spans="1:10" ht="14.25" customHeight="1">
      <c r="A335" s="463" t="s">
        <v>483</v>
      </c>
      <c r="B335" s="467" t="s">
        <v>314</v>
      </c>
      <c r="C335" s="297"/>
      <c r="D335" s="310">
        <v>0</v>
      </c>
      <c r="E335" s="310">
        <v>1</v>
      </c>
      <c r="F335" s="310">
        <v>1</v>
      </c>
      <c r="G335" s="310">
        <v>2</v>
      </c>
      <c r="H335" s="84"/>
      <c r="I335" s="84"/>
    </row>
    <row r="336" spans="1:10" ht="14.25" customHeight="1">
      <c r="A336" s="463" t="s">
        <v>483</v>
      </c>
      <c r="B336" s="467" t="s">
        <v>315</v>
      </c>
      <c r="C336" s="16"/>
      <c r="D336" s="310">
        <v>0</v>
      </c>
      <c r="E336" s="310">
        <v>4</v>
      </c>
      <c r="F336" s="310">
        <v>6</v>
      </c>
      <c r="G336" s="310">
        <v>10</v>
      </c>
      <c r="H336" s="84"/>
      <c r="I336" s="84"/>
    </row>
    <row r="337" spans="1:9" ht="14.25" customHeight="1">
      <c r="A337" s="463" t="s">
        <v>483</v>
      </c>
      <c r="B337" s="467" t="s">
        <v>251</v>
      </c>
      <c r="C337" s="297"/>
      <c r="D337" s="310">
        <v>0</v>
      </c>
      <c r="E337" s="310">
        <v>4</v>
      </c>
      <c r="F337" s="310">
        <v>3</v>
      </c>
      <c r="G337" s="310">
        <v>7</v>
      </c>
      <c r="H337" s="84"/>
      <c r="I337" s="84"/>
    </row>
    <row r="338" spans="1:9" ht="14.25" customHeight="1">
      <c r="A338" s="463" t="s">
        <v>483</v>
      </c>
      <c r="B338" s="467" t="s">
        <v>316</v>
      </c>
      <c r="C338" s="16"/>
      <c r="D338" s="310">
        <v>2</v>
      </c>
      <c r="E338" s="310">
        <v>1</v>
      </c>
      <c r="F338" s="310">
        <v>1</v>
      </c>
      <c r="G338" s="310">
        <v>4</v>
      </c>
      <c r="H338" s="84"/>
      <c r="I338" s="84"/>
    </row>
    <row r="339" spans="1:9" ht="14.25" customHeight="1">
      <c r="A339" s="463" t="s">
        <v>483</v>
      </c>
      <c r="B339" s="467" t="s">
        <v>19</v>
      </c>
      <c r="C339" s="16"/>
      <c r="D339" s="310">
        <v>0</v>
      </c>
      <c r="E339" s="310">
        <v>0</v>
      </c>
      <c r="F339" s="310">
        <v>1</v>
      </c>
      <c r="G339" s="310">
        <v>1</v>
      </c>
      <c r="H339" s="84"/>
      <c r="I339" s="84"/>
    </row>
    <row r="340" spans="1:9" ht="14.25" customHeight="1">
      <c r="A340" s="463" t="s">
        <v>483</v>
      </c>
      <c r="B340" s="467" t="s">
        <v>317</v>
      </c>
      <c r="C340" s="297"/>
      <c r="D340" s="310">
        <v>2</v>
      </c>
      <c r="E340" s="310">
        <v>1</v>
      </c>
      <c r="F340" s="310">
        <v>1</v>
      </c>
      <c r="G340" s="310">
        <v>4</v>
      </c>
      <c r="H340" s="84"/>
      <c r="I340" s="84"/>
    </row>
    <row r="341" spans="1:9" ht="14.25" customHeight="1">
      <c r="A341" s="463" t="s">
        <v>483</v>
      </c>
      <c r="B341" s="467" t="s">
        <v>318</v>
      </c>
      <c r="C341" s="16"/>
      <c r="D341" s="310">
        <v>2</v>
      </c>
      <c r="E341" s="310">
        <v>14</v>
      </c>
      <c r="F341" s="310">
        <v>13</v>
      </c>
      <c r="G341" s="310">
        <v>29</v>
      </c>
      <c r="H341" s="84"/>
      <c r="I341" s="84"/>
    </row>
    <row r="342" spans="1:9" ht="14.25" customHeight="1">
      <c r="A342" s="479" t="s">
        <v>483</v>
      </c>
      <c r="B342" s="472" t="s">
        <v>319</v>
      </c>
      <c r="C342" s="474"/>
      <c r="D342" s="480">
        <v>0</v>
      </c>
      <c r="E342" s="480">
        <v>0</v>
      </c>
      <c r="F342" s="480">
        <v>2</v>
      </c>
      <c r="G342" s="480">
        <v>2</v>
      </c>
      <c r="H342" s="84"/>
      <c r="I342" s="84"/>
    </row>
    <row r="343" spans="1:9" ht="14.25" customHeight="1">
      <c r="A343" s="219" t="s">
        <v>721</v>
      </c>
      <c r="B343" s="219"/>
      <c r="C343" s="294"/>
      <c r="D343" s="138">
        <f>SUM(D333:D342)</f>
        <v>6</v>
      </c>
      <c r="E343" s="138">
        <f>SUM(E333:E342)</f>
        <v>26</v>
      </c>
      <c r="F343" s="138">
        <f>SUM(F333:F342)</f>
        <v>31</v>
      </c>
      <c r="G343" s="138">
        <f>SUM(G333:G342)</f>
        <v>63</v>
      </c>
      <c r="H343" s="329"/>
      <c r="I343" s="329"/>
    </row>
    <row r="344" spans="1:9" ht="14.25" customHeight="1">
      <c r="A344" s="325"/>
      <c r="B344" s="325"/>
      <c r="C344" s="28"/>
      <c r="D344" s="325" t="s">
        <v>2</v>
      </c>
      <c r="E344" s="325" t="s">
        <v>3</v>
      </c>
      <c r="F344" s="325" t="s">
        <v>6</v>
      </c>
      <c r="G344" s="325" t="s">
        <v>5</v>
      </c>
      <c r="H344" s="329"/>
      <c r="I344" s="329"/>
    </row>
    <row r="345" spans="1:9" ht="14.25" customHeight="1">
      <c r="A345" s="485" t="s">
        <v>320</v>
      </c>
      <c r="B345" s="485" t="s">
        <v>321</v>
      </c>
      <c r="C345" s="486"/>
      <c r="D345" s="487">
        <v>0</v>
      </c>
      <c r="E345" s="487">
        <v>0</v>
      </c>
      <c r="F345" s="487">
        <v>1</v>
      </c>
      <c r="G345" s="487">
        <v>1</v>
      </c>
      <c r="H345" s="84"/>
      <c r="I345" s="84"/>
    </row>
    <row r="346" spans="1:9" ht="14.25" customHeight="1">
      <c r="A346" s="463" t="s">
        <v>320</v>
      </c>
      <c r="B346" s="463" t="s">
        <v>322</v>
      </c>
      <c r="C346" s="294"/>
      <c r="D346" s="295">
        <v>0</v>
      </c>
      <c r="E346" s="295">
        <v>0</v>
      </c>
      <c r="F346" s="295">
        <v>0</v>
      </c>
      <c r="G346" s="295">
        <v>0</v>
      </c>
      <c r="H346" s="84"/>
      <c r="I346" s="84"/>
    </row>
    <row r="347" spans="1:9" ht="14.25" customHeight="1">
      <c r="A347" s="463" t="s">
        <v>320</v>
      </c>
      <c r="B347" s="463" t="s">
        <v>100</v>
      </c>
      <c r="C347" s="294"/>
      <c r="D347" s="295">
        <v>2</v>
      </c>
      <c r="E347" s="295">
        <v>0</v>
      </c>
      <c r="F347" s="295">
        <v>0</v>
      </c>
      <c r="G347" s="295">
        <v>2</v>
      </c>
      <c r="H347" s="84"/>
      <c r="I347" s="84"/>
    </row>
    <row r="348" spans="1:9" ht="14.25" customHeight="1">
      <c r="A348" s="463" t="s">
        <v>320</v>
      </c>
      <c r="B348" s="463" t="s">
        <v>323</v>
      </c>
      <c r="C348" s="294"/>
      <c r="D348" s="295">
        <v>0</v>
      </c>
      <c r="E348" s="295">
        <v>0</v>
      </c>
      <c r="F348" s="295">
        <v>0</v>
      </c>
      <c r="G348" s="295">
        <v>0</v>
      </c>
      <c r="H348" s="84"/>
      <c r="I348" s="84"/>
    </row>
    <row r="349" spans="1:9" ht="14.25" customHeight="1">
      <c r="A349" s="463" t="s">
        <v>320</v>
      </c>
      <c r="B349" s="463" t="s">
        <v>324</v>
      </c>
      <c r="C349" s="294"/>
      <c r="D349" s="295">
        <v>1</v>
      </c>
      <c r="E349" s="295">
        <v>5</v>
      </c>
      <c r="F349" s="295">
        <v>12</v>
      </c>
      <c r="G349" s="295">
        <v>18</v>
      </c>
      <c r="H349" s="84"/>
      <c r="I349" s="84"/>
    </row>
    <row r="350" spans="1:9" ht="14.25" customHeight="1">
      <c r="A350" s="463" t="s">
        <v>320</v>
      </c>
      <c r="B350" s="463" t="s">
        <v>325</v>
      </c>
      <c r="C350" s="294"/>
      <c r="D350" s="295">
        <v>1</v>
      </c>
      <c r="E350" s="295">
        <v>4</v>
      </c>
      <c r="F350" s="295">
        <v>11</v>
      </c>
      <c r="G350" s="295">
        <v>16</v>
      </c>
      <c r="H350" s="84"/>
      <c r="I350" s="84"/>
    </row>
    <row r="351" spans="1:9" ht="14.25" customHeight="1">
      <c r="A351" s="463" t="s">
        <v>320</v>
      </c>
      <c r="B351" s="463" t="s">
        <v>326</v>
      </c>
      <c r="C351" s="294"/>
      <c r="D351" s="295">
        <v>11</v>
      </c>
      <c r="E351" s="295">
        <v>26</v>
      </c>
      <c r="F351" s="295">
        <v>34</v>
      </c>
      <c r="G351" s="295">
        <v>71</v>
      </c>
      <c r="H351" s="84"/>
      <c r="I351" s="84"/>
    </row>
    <row r="352" spans="1:9" ht="32.25" customHeight="1">
      <c r="A352" s="463" t="s">
        <v>320</v>
      </c>
      <c r="B352" s="484" t="s">
        <v>327</v>
      </c>
      <c r="C352" s="311"/>
      <c r="D352" s="295">
        <v>2</v>
      </c>
      <c r="E352" s="295">
        <v>6</v>
      </c>
      <c r="F352" s="295">
        <v>9</v>
      </c>
      <c r="G352" s="295">
        <v>17</v>
      </c>
      <c r="H352" s="84"/>
      <c r="I352" s="84"/>
    </row>
    <row r="353" spans="1:9" ht="14.25" customHeight="1">
      <c r="A353" s="463" t="s">
        <v>320</v>
      </c>
      <c r="B353" s="463" t="s">
        <v>328</v>
      </c>
      <c r="C353" s="294"/>
      <c r="D353" s="295">
        <v>0</v>
      </c>
      <c r="E353" s="295">
        <v>0</v>
      </c>
      <c r="F353" s="295">
        <v>1</v>
      </c>
      <c r="G353" s="295">
        <v>1</v>
      </c>
      <c r="H353" s="84"/>
      <c r="I353" s="84"/>
    </row>
    <row r="354" spans="1:9" ht="14.25" customHeight="1">
      <c r="A354" s="463" t="s">
        <v>320</v>
      </c>
      <c r="B354" s="463" t="s">
        <v>329</v>
      </c>
      <c r="C354" s="294"/>
      <c r="D354" s="295">
        <v>1</v>
      </c>
      <c r="E354" s="295">
        <v>9</v>
      </c>
      <c r="F354" s="295">
        <v>8</v>
      </c>
      <c r="G354" s="295">
        <v>18</v>
      </c>
      <c r="H354" s="84"/>
      <c r="I354" s="84"/>
    </row>
    <row r="355" spans="1:9" ht="14.25" customHeight="1">
      <c r="A355" s="463" t="s">
        <v>320</v>
      </c>
      <c r="B355" s="463" t="s">
        <v>300</v>
      </c>
      <c r="C355" s="294"/>
      <c r="D355" s="295">
        <v>1</v>
      </c>
      <c r="E355" s="295">
        <v>0</v>
      </c>
      <c r="F355" s="295">
        <v>3</v>
      </c>
      <c r="G355" s="295">
        <v>4</v>
      </c>
      <c r="H355" s="84"/>
      <c r="I355" s="84"/>
    </row>
    <row r="356" spans="1:9" ht="14.25" customHeight="1">
      <c r="A356" s="463" t="s">
        <v>320</v>
      </c>
      <c r="B356" s="463" t="s">
        <v>330</v>
      </c>
      <c r="C356" s="294"/>
      <c r="D356" s="295">
        <v>0</v>
      </c>
      <c r="E356" s="295">
        <v>1</v>
      </c>
      <c r="F356" s="295">
        <v>1</v>
      </c>
      <c r="G356" s="295">
        <v>2</v>
      </c>
      <c r="H356" s="84"/>
      <c r="I356" s="84"/>
    </row>
    <row r="357" spans="1:9" ht="14.25" customHeight="1">
      <c r="A357" s="463" t="s">
        <v>320</v>
      </c>
      <c r="B357" s="463" t="s">
        <v>331</v>
      </c>
      <c r="C357" s="294"/>
      <c r="D357" s="295">
        <v>6</v>
      </c>
      <c r="E357" s="295">
        <v>16</v>
      </c>
      <c r="F357" s="295">
        <v>22</v>
      </c>
      <c r="G357" s="295">
        <v>44</v>
      </c>
      <c r="H357" s="84"/>
      <c r="I357" s="84"/>
    </row>
    <row r="358" spans="1:9" ht="14.25" customHeight="1">
      <c r="A358" s="463" t="s">
        <v>320</v>
      </c>
      <c r="B358" s="463" t="s">
        <v>332</v>
      </c>
      <c r="C358" s="294"/>
      <c r="D358" s="295">
        <v>1</v>
      </c>
      <c r="E358" s="295">
        <v>0</v>
      </c>
      <c r="F358" s="295">
        <v>4</v>
      </c>
      <c r="G358" s="295">
        <v>5</v>
      </c>
      <c r="H358" s="84"/>
      <c r="I358" s="84"/>
    </row>
    <row r="359" spans="1:9" ht="14.25" customHeight="1">
      <c r="A359" s="463" t="s">
        <v>320</v>
      </c>
      <c r="B359" s="463" t="s">
        <v>333</v>
      </c>
      <c r="C359" s="294"/>
      <c r="D359" s="295">
        <v>1</v>
      </c>
      <c r="E359" s="295">
        <v>1</v>
      </c>
      <c r="F359" s="295">
        <v>6</v>
      </c>
      <c r="G359" s="295">
        <v>8</v>
      </c>
      <c r="H359" s="84"/>
      <c r="I359" s="84"/>
    </row>
    <row r="360" spans="1:9" ht="14.25" customHeight="1">
      <c r="A360" s="463" t="s">
        <v>320</v>
      </c>
      <c r="B360" s="463" t="s">
        <v>334</v>
      </c>
      <c r="C360" s="294"/>
      <c r="D360" s="295">
        <v>1</v>
      </c>
      <c r="E360" s="295">
        <v>0</v>
      </c>
      <c r="F360" s="295">
        <v>0</v>
      </c>
      <c r="G360" s="295">
        <v>1</v>
      </c>
      <c r="H360" s="84"/>
      <c r="I360" s="84"/>
    </row>
    <row r="361" spans="1:9" ht="14.25" customHeight="1">
      <c r="A361" s="463" t="s">
        <v>320</v>
      </c>
      <c r="B361" s="463" t="s">
        <v>335</v>
      </c>
      <c r="C361" s="294"/>
      <c r="D361" s="295">
        <v>1</v>
      </c>
      <c r="E361" s="295">
        <v>9</v>
      </c>
      <c r="F361" s="295">
        <v>11</v>
      </c>
      <c r="G361" s="295">
        <v>21</v>
      </c>
      <c r="H361" s="84"/>
      <c r="I361" s="84"/>
    </row>
    <row r="362" spans="1:9" s="293" customFormat="1" ht="14.25" customHeight="1">
      <c r="A362" s="463" t="s">
        <v>320</v>
      </c>
      <c r="B362" s="463" t="s">
        <v>336</v>
      </c>
      <c r="C362" s="294"/>
      <c r="D362" s="295">
        <v>0</v>
      </c>
      <c r="E362" s="295">
        <v>0</v>
      </c>
      <c r="F362" s="295">
        <v>4</v>
      </c>
      <c r="G362" s="295">
        <v>4</v>
      </c>
      <c r="H362" s="84"/>
      <c r="I362" s="84"/>
    </row>
    <row r="363" spans="1:9" s="293" customFormat="1" ht="14.25" customHeight="1">
      <c r="A363" s="463" t="s">
        <v>320</v>
      </c>
      <c r="B363" s="463" t="s">
        <v>106</v>
      </c>
      <c r="C363" s="294"/>
      <c r="D363" s="295">
        <v>0</v>
      </c>
      <c r="E363" s="295">
        <v>1</v>
      </c>
      <c r="F363" s="295">
        <v>1</v>
      </c>
      <c r="G363" s="295">
        <v>2</v>
      </c>
      <c r="H363" s="84"/>
      <c r="I363" s="84"/>
    </row>
    <row r="364" spans="1:9" s="293" customFormat="1" ht="14.25" customHeight="1">
      <c r="A364" s="463" t="s">
        <v>320</v>
      </c>
      <c r="B364" s="463" t="s">
        <v>337</v>
      </c>
      <c r="C364" s="294"/>
      <c r="D364" s="295">
        <v>0</v>
      </c>
      <c r="E364" s="295">
        <v>0</v>
      </c>
      <c r="F364" s="295">
        <v>1</v>
      </c>
      <c r="G364" s="295">
        <v>1</v>
      </c>
      <c r="H364" s="84"/>
      <c r="I364" s="84"/>
    </row>
    <row r="365" spans="1:9" s="293" customFormat="1" ht="14.25" customHeight="1">
      <c r="A365" s="463" t="s">
        <v>320</v>
      </c>
      <c r="B365" s="463" t="s">
        <v>338</v>
      </c>
      <c r="C365" s="294"/>
      <c r="D365" s="295">
        <v>2</v>
      </c>
      <c r="E365" s="295">
        <v>1</v>
      </c>
      <c r="F365" s="295">
        <v>1</v>
      </c>
      <c r="G365" s="295">
        <v>4</v>
      </c>
      <c r="H365" s="84"/>
      <c r="I365" s="84"/>
    </row>
    <row r="366" spans="1:9" s="293" customFormat="1" ht="14.25" customHeight="1">
      <c r="A366" s="463" t="s">
        <v>320</v>
      </c>
      <c r="B366" s="463" t="s">
        <v>339</v>
      </c>
      <c r="C366" s="294"/>
      <c r="D366" s="295">
        <v>1</v>
      </c>
      <c r="E366" s="295">
        <v>4</v>
      </c>
      <c r="F366" s="295">
        <v>2</v>
      </c>
      <c r="G366" s="295">
        <v>7</v>
      </c>
      <c r="H366" s="84"/>
      <c r="I366" s="84"/>
    </row>
    <row r="367" spans="1:9" s="293" customFormat="1" ht="14.25" customHeight="1">
      <c r="A367" s="463" t="s">
        <v>320</v>
      </c>
      <c r="B367" s="463" t="s">
        <v>302</v>
      </c>
      <c r="C367" s="294"/>
      <c r="D367" s="295">
        <v>0</v>
      </c>
      <c r="E367" s="295">
        <v>0</v>
      </c>
      <c r="F367" s="295">
        <v>1</v>
      </c>
      <c r="G367" s="295">
        <v>1</v>
      </c>
      <c r="H367" s="84"/>
      <c r="I367" s="84"/>
    </row>
    <row r="368" spans="1:9" s="293" customFormat="1" ht="14.25" customHeight="1">
      <c r="A368" s="463" t="s">
        <v>320</v>
      </c>
      <c r="B368" s="463" t="s">
        <v>340</v>
      </c>
      <c r="C368" s="294"/>
      <c r="D368" s="295">
        <v>0</v>
      </c>
      <c r="E368" s="295">
        <v>0</v>
      </c>
      <c r="F368" s="295">
        <v>0</v>
      </c>
      <c r="G368" s="295">
        <v>0</v>
      </c>
      <c r="H368" s="84"/>
      <c r="I368" s="84"/>
    </row>
    <row r="369" spans="1:9" s="293" customFormat="1" ht="14.25" customHeight="1">
      <c r="A369" s="463" t="s">
        <v>320</v>
      </c>
      <c r="B369" s="463" t="s">
        <v>341</v>
      </c>
      <c r="C369" s="294"/>
      <c r="D369" s="295">
        <v>1</v>
      </c>
      <c r="E369" s="295">
        <v>4</v>
      </c>
      <c r="F369" s="295">
        <v>10</v>
      </c>
      <c r="G369" s="295">
        <v>15</v>
      </c>
      <c r="H369" s="84"/>
      <c r="I369" s="84"/>
    </row>
    <row r="370" spans="1:9" s="293" customFormat="1" ht="14.25" customHeight="1">
      <c r="A370" s="463" t="s">
        <v>320</v>
      </c>
      <c r="B370" s="463" t="s">
        <v>342</v>
      </c>
      <c r="C370" s="294"/>
      <c r="D370" s="295">
        <v>0</v>
      </c>
      <c r="E370" s="295">
        <v>0</v>
      </c>
      <c r="F370" s="295">
        <v>2</v>
      </c>
      <c r="G370" s="295">
        <v>2</v>
      </c>
      <c r="H370" s="84"/>
      <c r="I370" s="84"/>
    </row>
    <row r="371" spans="1:9" s="293" customFormat="1" ht="14.25" customHeight="1">
      <c r="A371" s="463" t="s">
        <v>320</v>
      </c>
      <c r="B371" s="463" t="s">
        <v>343</v>
      </c>
      <c r="C371" s="294"/>
      <c r="D371" s="295">
        <v>0</v>
      </c>
      <c r="E371" s="295">
        <v>0</v>
      </c>
      <c r="F371" s="295">
        <v>3</v>
      </c>
      <c r="G371" s="295">
        <v>3</v>
      </c>
      <c r="H371" s="84"/>
      <c r="I371" s="84"/>
    </row>
    <row r="372" spans="1:9" s="293" customFormat="1" ht="14.25" customHeight="1">
      <c r="A372" s="463" t="s">
        <v>320</v>
      </c>
      <c r="B372" s="463" t="s">
        <v>344</v>
      </c>
      <c r="C372" s="294"/>
      <c r="D372" s="295">
        <v>0</v>
      </c>
      <c r="E372" s="295">
        <v>1</v>
      </c>
      <c r="F372" s="295">
        <v>3</v>
      </c>
      <c r="G372" s="295">
        <v>4</v>
      </c>
      <c r="H372" s="84"/>
      <c r="I372" s="84"/>
    </row>
    <row r="373" spans="1:9" s="293" customFormat="1" ht="14.25" customHeight="1">
      <c r="A373" s="463" t="s">
        <v>320</v>
      </c>
      <c r="B373" s="463" t="s">
        <v>345</v>
      </c>
      <c r="C373" s="294"/>
      <c r="D373" s="295">
        <v>0</v>
      </c>
      <c r="E373" s="295">
        <v>0</v>
      </c>
      <c r="F373" s="295">
        <v>0</v>
      </c>
      <c r="G373" s="295">
        <v>0</v>
      </c>
      <c r="H373" s="84"/>
      <c r="I373" s="84"/>
    </row>
    <row r="374" spans="1:9" s="293" customFormat="1" ht="14.25" customHeight="1">
      <c r="A374" s="463" t="s">
        <v>320</v>
      </c>
      <c r="B374" s="463" t="s">
        <v>346</v>
      </c>
      <c r="C374" s="294"/>
      <c r="D374" s="295">
        <v>0</v>
      </c>
      <c r="E374" s="295">
        <v>3</v>
      </c>
      <c r="F374" s="295">
        <v>4</v>
      </c>
      <c r="G374" s="295">
        <v>7</v>
      </c>
      <c r="H374" s="84"/>
      <c r="I374" s="84"/>
    </row>
    <row r="375" spans="1:9" s="293" customFormat="1" ht="14.25" customHeight="1">
      <c r="A375" s="463" t="s">
        <v>320</v>
      </c>
      <c r="B375" s="463" t="s">
        <v>347</v>
      </c>
      <c r="C375" s="294"/>
      <c r="D375" s="295">
        <v>0</v>
      </c>
      <c r="E375" s="295">
        <v>0</v>
      </c>
      <c r="F375" s="295">
        <v>2</v>
      </c>
      <c r="G375" s="295">
        <v>2</v>
      </c>
      <c r="H375" s="84"/>
      <c r="I375" s="84"/>
    </row>
    <row r="376" spans="1:9" s="293" customFormat="1" ht="14.25" customHeight="1">
      <c r="A376" s="463" t="s">
        <v>320</v>
      </c>
      <c r="B376" s="463" t="s">
        <v>348</v>
      </c>
      <c r="C376" s="294"/>
      <c r="D376" s="295">
        <v>1</v>
      </c>
      <c r="E376" s="295">
        <v>5</v>
      </c>
      <c r="F376" s="295">
        <v>6</v>
      </c>
      <c r="G376" s="295">
        <v>12</v>
      </c>
      <c r="H376" s="84"/>
      <c r="I376" s="84"/>
    </row>
    <row r="377" spans="1:9" s="293" customFormat="1" ht="14.25" customHeight="1">
      <c r="A377" s="463" t="s">
        <v>320</v>
      </c>
      <c r="B377" s="463" t="s">
        <v>349</v>
      </c>
      <c r="C377" s="294"/>
      <c r="D377" s="295">
        <v>2</v>
      </c>
      <c r="E377" s="295">
        <v>2</v>
      </c>
      <c r="F377" s="295">
        <v>0</v>
      </c>
      <c r="G377" s="295">
        <v>4</v>
      </c>
      <c r="H377" s="84"/>
      <c r="I377" s="84"/>
    </row>
    <row r="378" spans="1:9" s="293" customFormat="1" ht="14.25" customHeight="1">
      <c r="A378" s="479" t="s">
        <v>320</v>
      </c>
      <c r="B378" s="479" t="s">
        <v>350</v>
      </c>
      <c r="C378" s="88"/>
      <c r="D378" s="483">
        <v>0</v>
      </c>
      <c r="E378" s="483">
        <v>1</v>
      </c>
      <c r="F378" s="483">
        <v>1</v>
      </c>
      <c r="G378" s="483">
        <v>2</v>
      </c>
      <c r="H378" s="84"/>
      <c r="I378" s="84"/>
    </row>
    <row r="379" spans="1:9" ht="14.25" customHeight="1">
      <c r="A379" s="219" t="s">
        <v>722</v>
      </c>
      <c r="B379" s="219"/>
      <c r="C379" s="219"/>
      <c r="D379" s="223">
        <f>SUM(D345:D378)</f>
        <v>36</v>
      </c>
      <c r="E379" s="223">
        <f>SUM(E345:E378)</f>
        <v>99</v>
      </c>
      <c r="F379" s="223">
        <f>SUM(F345:F378)</f>
        <v>164</v>
      </c>
      <c r="G379" s="223">
        <f>SUM(G345:G378)</f>
        <v>299</v>
      </c>
      <c r="H379" s="329"/>
      <c r="I379" s="329"/>
    </row>
    <row r="380" spans="1:9" ht="14.25" customHeight="1">
      <c r="A380" s="493" t="s">
        <v>593</v>
      </c>
      <c r="B380" s="84"/>
      <c r="C380" s="84"/>
      <c r="D380" s="84"/>
      <c r="E380" s="84"/>
      <c r="F380" s="84"/>
      <c r="G380" s="270"/>
      <c r="H380" s="84"/>
      <c r="I380" s="84"/>
    </row>
    <row r="381" spans="1:9" ht="14.25" customHeight="1">
      <c r="A381" s="492" t="s">
        <v>10762</v>
      </c>
      <c r="B381" s="84"/>
      <c r="C381" s="84"/>
      <c r="D381" s="84"/>
      <c r="E381" s="84"/>
      <c r="F381" s="84"/>
      <c r="G381" s="270"/>
      <c r="H381" s="494"/>
      <c r="I381" s="84"/>
    </row>
    <row r="382" spans="1:9" ht="14.25" customHeight="1">
      <c r="A382" s="492" t="s">
        <v>10763</v>
      </c>
      <c r="B382" s="84"/>
      <c r="C382" s="84"/>
      <c r="D382" s="84"/>
      <c r="E382" s="84"/>
      <c r="F382" s="84"/>
      <c r="G382" s="270"/>
      <c r="H382" s="494"/>
      <c r="I382" s="84"/>
    </row>
    <row r="383" spans="1:9" ht="14.25" customHeight="1">
      <c r="A383" s="492" t="s">
        <v>10764</v>
      </c>
      <c r="B383" s="84"/>
      <c r="C383" s="84"/>
      <c r="D383" s="84"/>
      <c r="E383" s="84"/>
      <c r="F383" s="84"/>
      <c r="G383" s="270"/>
      <c r="H383" s="494"/>
      <c r="I383" s="84"/>
    </row>
    <row r="384" spans="1:9" ht="14.25" customHeight="1">
      <c r="A384" s="492" t="s">
        <v>10765</v>
      </c>
      <c r="B384" s="84"/>
      <c r="C384" s="84"/>
      <c r="D384" s="84"/>
      <c r="E384" s="84"/>
      <c r="F384" s="84"/>
      <c r="G384" s="270"/>
      <c r="H384" s="494"/>
      <c r="I384" s="84"/>
    </row>
    <row r="385" spans="1:9" ht="14.25" customHeight="1">
      <c r="A385" s="492" t="s">
        <v>10766</v>
      </c>
      <c r="B385" s="84"/>
      <c r="C385" s="84"/>
      <c r="D385" s="84"/>
      <c r="E385" s="84"/>
      <c r="F385" s="84"/>
      <c r="G385" s="270"/>
      <c r="H385" s="494"/>
      <c r="I385" s="84"/>
    </row>
    <row r="386" spans="1:9" ht="14.25" customHeight="1">
      <c r="A386" s="492" t="s">
        <v>10774</v>
      </c>
      <c r="B386" s="84"/>
      <c r="C386" s="84"/>
      <c r="D386" s="84"/>
      <c r="E386" s="84"/>
      <c r="F386" s="84"/>
      <c r="G386" s="270"/>
      <c r="H386" s="494"/>
      <c r="I386" s="84"/>
    </row>
    <row r="387" spans="1:9" ht="14.25" customHeight="1">
      <c r="I387"/>
    </row>
    <row r="388" spans="1:9" ht="14.25" customHeight="1"/>
    <row r="389" spans="1:9" ht="14.25" customHeight="1"/>
    <row r="390" spans="1:9" ht="14.25" customHeight="1"/>
    <row r="391" spans="1:9" ht="14.25" customHeight="1">
      <c r="G391"/>
      <c r="H391"/>
      <c r="I391"/>
    </row>
    <row r="392" spans="1:9" ht="14.25" customHeight="1">
      <c r="G392"/>
      <c r="H392"/>
      <c r="I392"/>
    </row>
    <row r="393" spans="1:9" ht="14.25" customHeight="1">
      <c r="G393"/>
      <c r="H393"/>
      <c r="I393"/>
    </row>
    <row r="394" spans="1:9" ht="14.25" customHeight="1">
      <c r="G394"/>
      <c r="H394"/>
      <c r="I394"/>
    </row>
    <row r="395" spans="1:9" ht="14.25" customHeight="1">
      <c r="G395"/>
      <c r="H395"/>
      <c r="I395"/>
    </row>
    <row r="396" spans="1:9" ht="14.25" customHeight="1">
      <c r="G396"/>
      <c r="H396"/>
      <c r="I396"/>
    </row>
    <row r="397" spans="1:9" ht="14.25" customHeight="1">
      <c r="G397"/>
      <c r="H397"/>
      <c r="I397"/>
    </row>
    <row r="398" spans="1:9" ht="14.25" customHeight="1">
      <c r="G398"/>
      <c r="H398"/>
      <c r="I398"/>
    </row>
    <row r="399" spans="1:9" ht="14.25" customHeight="1">
      <c r="G399"/>
      <c r="H399"/>
      <c r="I399"/>
    </row>
    <row r="400" spans="1:9" ht="14.25" customHeight="1">
      <c r="G400"/>
      <c r="H400"/>
      <c r="I400"/>
    </row>
    <row r="401" spans="7:9" ht="14.25" customHeight="1">
      <c r="G401"/>
      <c r="H401"/>
      <c r="I401"/>
    </row>
    <row r="402" spans="7:9" ht="14.25" customHeight="1">
      <c r="G402"/>
      <c r="H402"/>
      <c r="I402"/>
    </row>
    <row r="403" spans="7:9" ht="14.25" customHeight="1">
      <c r="G403"/>
      <c r="H403"/>
      <c r="I403"/>
    </row>
    <row r="404" spans="7:9" ht="14.25" customHeight="1">
      <c r="G404"/>
      <c r="H404"/>
      <c r="I404"/>
    </row>
    <row r="405" spans="7:9" ht="14.25" customHeight="1">
      <c r="G405"/>
      <c r="H405"/>
      <c r="I405"/>
    </row>
    <row r="406" spans="7:9" ht="14.25" customHeight="1">
      <c r="G406"/>
      <c r="H406"/>
      <c r="I406"/>
    </row>
    <row r="407" spans="7:9" ht="14.25" customHeight="1">
      <c r="G407"/>
      <c r="H407"/>
      <c r="I407"/>
    </row>
    <row r="408" spans="7:9" ht="14.25" customHeight="1">
      <c r="G408"/>
      <c r="H408"/>
      <c r="I408"/>
    </row>
    <row r="409" spans="7:9" ht="14.25" customHeight="1">
      <c r="G409"/>
      <c r="H409"/>
      <c r="I409"/>
    </row>
    <row r="410" spans="7:9" ht="14.25" customHeight="1">
      <c r="G410"/>
      <c r="H410"/>
      <c r="I410"/>
    </row>
    <row r="411" spans="7:9" ht="14.25" customHeight="1">
      <c r="G411"/>
      <c r="H411"/>
      <c r="I411"/>
    </row>
    <row r="412" spans="7:9" ht="14.25" customHeight="1">
      <c r="G412"/>
      <c r="H412"/>
      <c r="I412"/>
    </row>
    <row r="413" spans="7:9" ht="14.25" customHeight="1">
      <c r="G413"/>
      <c r="H413"/>
      <c r="I413"/>
    </row>
    <row r="414" spans="7:9" ht="14.25" customHeight="1">
      <c r="G414"/>
      <c r="H414"/>
      <c r="I414"/>
    </row>
    <row r="415" spans="7:9" ht="14.25" customHeight="1">
      <c r="G415"/>
      <c r="H415"/>
      <c r="I415"/>
    </row>
    <row r="416" spans="7:9" ht="14.25" customHeight="1">
      <c r="G416"/>
      <c r="H416"/>
      <c r="I416"/>
    </row>
    <row r="417" spans="7:9" ht="14.25" customHeight="1">
      <c r="G417"/>
      <c r="H417"/>
      <c r="I417"/>
    </row>
    <row r="418" spans="7:9" ht="14.25" customHeight="1">
      <c r="G418"/>
      <c r="H418"/>
      <c r="I418"/>
    </row>
    <row r="419" spans="7:9" ht="14.25" customHeight="1">
      <c r="G419"/>
      <c r="H419"/>
      <c r="I419"/>
    </row>
    <row r="420" spans="7:9" ht="14.25" customHeight="1">
      <c r="G420"/>
      <c r="H420"/>
      <c r="I420"/>
    </row>
    <row r="421" spans="7:9" ht="14.25" customHeight="1">
      <c r="G421"/>
      <c r="H421"/>
      <c r="I421"/>
    </row>
    <row r="422" spans="7:9" ht="14.25" customHeight="1">
      <c r="G422"/>
      <c r="H422"/>
      <c r="I422"/>
    </row>
    <row r="423" spans="7:9" ht="14.25" customHeight="1">
      <c r="G423"/>
      <c r="H423"/>
      <c r="I423"/>
    </row>
    <row r="424" spans="7:9" ht="14.25" customHeight="1">
      <c r="G424"/>
      <c r="H424"/>
      <c r="I424"/>
    </row>
    <row r="425" spans="7:9" ht="14.25" customHeight="1">
      <c r="G425"/>
      <c r="H425"/>
      <c r="I425"/>
    </row>
    <row r="426" spans="7:9" ht="14.25" customHeight="1">
      <c r="G426"/>
      <c r="H426"/>
      <c r="I426"/>
    </row>
    <row r="427" spans="7:9" ht="14.25" customHeight="1">
      <c r="G427"/>
      <c r="H427"/>
      <c r="I427"/>
    </row>
    <row r="428" spans="7:9" ht="14.25" customHeight="1">
      <c r="G428"/>
      <c r="H428"/>
      <c r="I428"/>
    </row>
    <row r="429" spans="7:9" ht="14.25" customHeight="1">
      <c r="G429"/>
      <c r="H429"/>
      <c r="I429"/>
    </row>
    <row r="430" spans="7:9" ht="14.25" customHeight="1">
      <c r="G430"/>
      <c r="H430"/>
      <c r="I430"/>
    </row>
    <row r="431" spans="7:9" ht="14.25" customHeight="1">
      <c r="G431"/>
      <c r="H431"/>
      <c r="I431"/>
    </row>
    <row r="432" spans="7:9" ht="14.25" customHeight="1">
      <c r="G432"/>
      <c r="H432"/>
      <c r="I432"/>
    </row>
    <row r="433" spans="7:9" ht="14.25" customHeight="1">
      <c r="G433"/>
      <c r="H433"/>
      <c r="I433"/>
    </row>
    <row r="434" spans="7:9" ht="14.25" customHeight="1">
      <c r="G434"/>
      <c r="H434"/>
      <c r="I434"/>
    </row>
    <row r="435" spans="7:9" ht="14.25" customHeight="1">
      <c r="G435"/>
      <c r="H435"/>
      <c r="I435"/>
    </row>
    <row r="436" spans="7:9" ht="14.25" customHeight="1">
      <c r="G436"/>
      <c r="H436"/>
      <c r="I436"/>
    </row>
    <row r="437" spans="7:9" ht="14.25" customHeight="1">
      <c r="G437"/>
      <c r="H437"/>
      <c r="I437"/>
    </row>
    <row r="438" spans="7:9" ht="14.25" customHeight="1">
      <c r="G438"/>
      <c r="H438"/>
      <c r="I438"/>
    </row>
    <row r="439" spans="7:9" ht="14.25" customHeight="1">
      <c r="G439"/>
      <c r="H439"/>
      <c r="I439"/>
    </row>
    <row r="440" spans="7:9" ht="14.25" customHeight="1">
      <c r="G440"/>
      <c r="H440"/>
      <c r="I440"/>
    </row>
    <row r="441" spans="7:9" ht="14.25" customHeight="1">
      <c r="G441"/>
      <c r="H441"/>
      <c r="I441"/>
    </row>
    <row r="442" spans="7:9" ht="14.25" customHeight="1">
      <c r="G442"/>
      <c r="H442"/>
      <c r="I442"/>
    </row>
    <row r="443" spans="7:9" ht="14.25" customHeight="1">
      <c r="G443"/>
      <c r="H443"/>
      <c r="I443"/>
    </row>
    <row r="444" spans="7:9" ht="14.25" customHeight="1">
      <c r="G444"/>
      <c r="H444"/>
      <c r="I444"/>
    </row>
    <row r="445" spans="7:9" ht="14.25" customHeight="1">
      <c r="G445"/>
      <c r="H445"/>
      <c r="I445"/>
    </row>
    <row r="446" spans="7:9" ht="14.25" customHeight="1">
      <c r="G446"/>
      <c r="H446"/>
      <c r="I446"/>
    </row>
    <row r="447" spans="7:9" ht="14.25" customHeight="1">
      <c r="G447"/>
      <c r="H447"/>
      <c r="I447"/>
    </row>
    <row r="448" spans="7:9" ht="14.25" customHeight="1">
      <c r="G448"/>
      <c r="H448"/>
      <c r="I448"/>
    </row>
    <row r="449" spans="7:9" ht="14.25" customHeight="1">
      <c r="G449"/>
      <c r="H449"/>
      <c r="I449"/>
    </row>
    <row r="450" spans="7:9" ht="14.25" customHeight="1">
      <c r="G450"/>
      <c r="H450"/>
      <c r="I450"/>
    </row>
    <row r="451" spans="7:9" ht="14.25" customHeight="1">
      <c r="G451"/>
      <c r="H451"/>
      <c r="I451"/>
    </row>
    <row r="452" spans="7:9" ht="14.25" customHeight="1">
      <c r="G452"/>
      <c r="H452"/>
      <c r="I452"/>
    </row>
    <row r="453" spans="7:9" ht="14.25" customHeight="1">
      <c r="G453"/>
      <c r="H453"/>
      <c r="I453"/>
    </row>
    <row r="454" spans="7:9" ht="14.25" customHeight="1">
      <c r="G454"/>
      <c r="H454"/>
      <c r="I454"/>
    </row>
    <row r="455" spans="7:9" ht="14.25" customHeight="1">
      <c r="G455"/>
      <c r="H455"/>
      <c r="I455"/>
    </row>
    <row r="456" spans="7:9" ht="14.25" customHeight="1">
      <c r="G456"/>
      <c r="H456"/>
      <c r="I456"/>
    </row>
    <row r="457" spans="7:9" ht="14.25" customHeight="1">
      <c r="G457"/>
      <c r="H457"/>
      <c r="I457"/>
    </row>
    <row r="458" spans="7:9" ht="14.25" customHeight="1">
      <c r="G458"/>
      <c r="H458"/>
      <c r="I458"/>
    </row>
    <row r="459" spans="7:9" ht="14.25" customHeight="1">
      <c r="G459"/>
      <c r="H459"/>
      <c r="I459"/>
    </row>
    <row r="460" spans="7:9" ht="14.25" customHeight="1">
      <c r="G460"/>
      <c r="H460"/>
      <c r="I460"/>
    </row>
    <row r="461" spans="7:9" ht="14.25" customHeight="1">
      <c r="G461"/>
      <c r="H461"/>
      <c r="I461"/>
    </row>
    <row r="462" spans="7:9" ht="14.25" customHeight="1">
      <c r="G462"/>
      <c r="H462"/>
      <c r="I462"/>
    </row>
    <row r="463" spans="7:9" ht="14.25" customHeight="1">
      <c r="G463"/>
      <c r="H463"/>
      <c r="I463"/>
    </row>
    <row r="464" spans="7:9" ht="14.25" customHeight="1">
      <c r="G464"/>
      <c r="H464"/>
      <c r="I464"/>
    </row>
    <row r="465" spans="7:9" ht="14.25" customHeight="1">
      <c r="G465"/>
      <c r="H465"/>
      <c r="I465"/>
    </row>
    <row r="466" spans="7:9" ht="14.25" customHeight="1">
      <c r="G466"/>
      <c r="H466"/>
      <c r="I466"/>
    </row>
    <row r="467" spans="7:9" ht="14.25" customHeight="1">
      <c r="G467"/>
      <c r="H467"/>
      <c r="I467"/>
    </row>
    <row r="468" spans="7:9" ht="14.25" customHeight="1">
      <c r="G468"/>
      <c r="H468"/>
      <c r="I468"/>
    </row>
    <row r="469" spans="7:9" ht="14.25" customHeight="1">
      <c r="G469"/>
      <c r="H469"/>
      <c r="I469"/>
    </row>
    <row r="470" spans="7:9" ht="14.25" customHeight="1">
      <c r="G470"/>
      <c r="H470"/>
      <c r="I470"/>
    </row>
    <row r="471" spans="7:9" ht="14.25" customHeight="1">
      <c r="G471"/>
      <c r="H471"/>
      <c r="I471"/>
    </row>
    <row r="472" spans="7:9" ht="14.25" customHeight="1">
      <c r="G472"/>
      <c r="H472"/>
      <c r="I472"/>
    </row>
    <row r="473" spans="7:9" ht="14.25" customHeight="1">
      <c r="G473"/>
      <c r="H473"/>
      <c r="I473"/>
    </row>
    <row r="474" spans="7:9" ht="14.25" customHeight="1">
      <c r="G474"/>
      <c r="H474"/>
      <c r="I474"/>
    </row>
    <row r="475" spans="7:9" ht="14.25" customHeight="1">
      <c r="G475"/>
      <c r="H475"/>
      <c r="I475"/>
    </row>
    <row r="476" spans="7:9" ht="14.25" customHeight="1">
      <c r="G476"/>
      <c r="H476"/>
      <c r="I476"/>
    </row>
    <row r="477" spans="7:9" ht="14.25" customHeight="1">
      <c r="G477"/>
      <c r="H477"/>
      <c r="I477"/>
    </row>
    <row r="478" spans="7:9" ht="14.25" customHeight="1">
      <c r="G478"/>
      <c r="H478"/>
      <c r="I478"/>
    </row>
    <row r="479" spans="7:9" ht="14.25" customHeight="1">
      <c r="G479"/>
      <c r="H479"/>
      <c r="I479"/>
    </row>
    <row r="480" spans="7:9" ht="14.25" customHeight="1">
      <c r="G480"/>
      <c r="H480"/>
      <c r="I480"/>
    </row>
    <row r="481" spans="7:9" ht="14.25" customHeight="1">
      <c r="G481"/>
      <c r="H481"/>
      <c r="I481"/>
    </row>
    <row r="482" spans="7:9" ht="14.25" customHeight="1">
      <c r="G482"/>
      <c r="H482"/>
      <c r="I482"/>
    </row>
    <row r="483" spans="7:9" ht="14.25" customHeight="1">
      <c r="G483"/>
      <c r="H483"/>
      <c r="I483"/>
    </row>
    <row r="484" spans="7:9" ht="14.25" customHeight="1">
      <c r="G484"/>
      <c r="H484"/>
      <c r="I484"/>
    </row>
    <row r="485" spans="7:9" ht="14.25" customHeight="1">
      <c r="G485"/>
      <c r="H485"/>
      <c r="I485"/>
    </row>
    <row r="486" spans="7:9" ht="14.25" customHeight="1">
      <c r="G486"/>
      <c r="H486"/>
      <c r="I486"/>
    </row>
    <row r="487" spans="7:9" ht="14.25" customHeight="1">
      <c r="G487"/>
      <c r="H487"/>
      <c r="I487"/>
    </row>
    <row r="488" spans="7:9" ht="14.25" customHeight="1">
      <c r="G488"/>
      <c r="H488"/>
      <c r="I488"/>
    </row>
    <row r="489" spans="7:9" ht="14.25" customHeight="1">
      <c r="G489"/>
      <c r="H489"/>
      <c r="I489"/>
    </row>
    <row r="490" spans="7:9" ht="14.25" customHeight="1">
      <c r="G490"/>
      <c r="H490"/>
      <c r="I490"/>
    </row>
    <row r="491" spans="7:9" ht="14.25" customHeight="1">
      <c r="G491"/>
      <c r="H491"/>
      <c r="I491"/>
    </row>
  </sheetData>
  <sortState ref="A14:I330">
    <sortCondition ref="A14:A330"/>
    <sortCondition ref="B14:B330"/>
    <sortCondition ref="C14:C330"/>
  </sortState>
  <mergeCells count="9">
    <mergeCell ref="H12:H13"/>
    <mergeCell ref="A4:H4"/>
    <mergeCell ref="A8:H8"/>
    <mergeCell ref="I12:I13"/>
    <mergeCell ref="C12:C13"/>
    <mergeCell ref="A12:A13"/>
    <mergeCell ref="B12:B13"/>
    <mergeCell ref="B5:Q5"/>
    <mergeCell ref="B7:Q7"/>
  </mergeCells>
  <conditionalFormatting sqref="A14:B378">
    <cfRule type="expression" dxfId="3" priority="1">
      <formula>A14&lt;&gt;A13</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C327"/>
  <sheetViews>
    <sheetView showRowColHeaders="0" zoomScaleNormal="100" workbookViewId="0"/>
  </sheetViews>
  <sheetFormatPr defaultRowHeight="15"/>
  <cols>
    <col min="1" max="1" width="36.85546875" bestFit="1" customWidth="1"/>
  </cols>
  <sheetData>
    <row r="1" spans="1:3" s="293" customFormat="1" ht="15" customHeight="1">
      <c r="A1" s="4" t="s">
        <v>10773</v>
      </c>
    </row>
    <row r="2" spans="1:3" s="293" customFormat="1" ht="15" customHeight="1">
      <c r="A2" s="4" t="s">
        <v>712</v>
      </c>
    </row>
    <row r="3" spans="1:3" s="293" customFormat="1">
      <c r="A3" s="4" t="s">
        <v>10762</v>
      </c>
    </row>
    <row r="4" spans="1:3" s="293" customFormat="1">
      <c r="A4" s="4" t="s">
        <v>10763</v>
      </c>
    </row>
    <row r="5" spans="1:3" s="293" customFormat="1">
      <c r="A5" s="4" t="s">
        <v>10764</v>
      </c>
    </row>
    <row r="6" spans="1:3" s="293" customFormat="1">
      <c r="A6" s="4" t="s">
        <v>10765</v>
      </c>
    </row>
    <row r="7" spans="1:3" s="293" customFormat="1">
      <c r="A7" s="4" t="s">
        <v>10766</v>
      </c>
    </row>
    <row r="8" spans="1:3" s="293" customFormat="1">
      <c r="A8" s="4" t="s">
        <v>10774</v>
      </c>
    </row>
    <row r="9" spans="1:3" s="293" customFormat="1"/>
    <row r="10" spans="1:3" s="293" customFormat="1">
      <c r="A10" s="293" t="s">
        <v>10801</v>
      </c>
      <c r="B10" s="293" t="s">
        <v>10801</v>
      </c>
      <c r="C10" s="293" t="s">
        <v>10802</v>
      </c>
    </row>
    <row r="11" spans="1:3">
      <c r="A11" t="s">
        <v>192</v>
      </c>
      <c r="B11" t="s">
        <v>607</v>
      </c>
      <c r="C11" t="b">
        <f>ISNUMBER(RIGHT(A11,1)+0)</f>
        <v>0</v>
      </c>
    </row>
    <row r="12" spans="1:3">
      <c r="A12" t="s">
        <v>163</v>
      </c>
      <c r="B12" t="s">
        <v>537</v>
      </c>
      <c r="C12" s="293" t="b">
        <f t="shared" ref="C12:C75" si="0">ISNUMBER(RIGHT(A12,1)+0)</f>
        <v>0</v>
      </c>
    </row>
    <row r="13" spans="1:3">
      <c r="A13" t="s">
        <v>609</v>
      </c>
      <c r="B13" t="s">
        <v>608</v>
      </c>
      <c r="C13" s="293" t="b">
        <f t="shared" si="0"/>
        <v>0</v>
      </c>
    </row>
    <row r="14" spans="1:3">
      <c r="A14" t="s">
        <v>164</v>
      </c>
      <c r="B14" t="s">
        <v>537</v>
      </c>
      <c r="C14" s="293" t="b">
        <f t="shared" si="0"/>
        <v>0</v>
      </c>
    </row>
    <row r="15" spans="1:3">
      <c r="A15" t="s">
        <v>185</v>
      </c>
      <c r="B15" t="s">
        <v>610</v>
      </c>
      <c r="C15" s="293" t="b">
        <f t="shared" si="0"/>
        <v>0</v>
      </c>
    </row>
    <row r="16" spans="1:3">
      <c r="A16" t="s">
        <v>165</v>
      </c>
      <c r="B16" t="s">
        <v>537</v>
      </c>
      <c r="C16" s="293" t="b">
        <f t="shared" si="0"/>
        <v>0</v>
      </c>
    </row>
    <row r="17" spans="1:3">
      <c r="A17" t="s">
        <v>186</v>
      </c>
      <c r="B17" t="s">
        <v>610</v>
      </c>
      <c r="C17" s="293" t="b">
        <f t="shared" si="0"/>
        <v>0</v>
      </c>
    </row>
    <row r="18" spans="1:3">
      <c r="A18" t="s">
        <v>175</v>
      </c>
      <c r="B18" t="s">
        <v>611</v>
      </c>
      <c r="C18" s="293" t="b">
        <f t="shared" si="0"/>
        <v>0</v>
      </c>
    </row>
    <row r="19" spans="1:3">
      <c r="A19" t="s">
        <v>158</v>
      </c>
      <c r="B19" t="s">
        <v>536</v>
      </c>
      <c r="C19" s="293" t="b">
        <f t="shared" si="0"/>
        <v>0</v>
      </c>
    </row>
    <row r="20" spans="1:3">
      <c r="A20" t="s">
        <v>166</v>
      </c>
      <c r="B20" t="s">
        <v>537</v>
      </c>
      <c r="C20" s="293" t="b">
        <f t="shared" si="0"/>
        <v>0</v>
      </c>
    </row>
    <row r="21" spans="1:3">
      <c r="A21" t="s">
        <v>612</v>
      </c>
      <c r="B21" t="s">
        <v>612</v>
      </c>
      <c r="C21" s="293" t="b">
        <f t="shared" si="0"/>
        <v>0</v>
      </c>
    </row>
    <row r="22" spans="1:3">
      <c r="A22" t="s">
        <v>167</v>
      </c>
      <c r="B22" t="s">
        <v>537</v>
      </c>
      <c r="C22" s="293" t="b">
        <f t="shared" si="0"/>
        <v>0</v>
      </c>
    </row>
    <row r="23" spans="1:3">
      <c r="A23" t="s">
        <v>614</v>
      </c>
      <c r="B23" t="s">
        <v>613</v>
      </c>
      <c r="C23" s="293" t="b">
        <f t="shared" si="0"/>
        <v>0</v>
      </c>
    </row>
    <row r="24" spans="1:3">
      <c r="A24" t="s">
        <v>168</v>
      </c>
      <c r="B24" t="s">
        <v>537</v>
      </c>
      <c r="C24" s="293" t="b">
        <f t="shared" si="0"/>
        <v>0</v>
      </c>
    </row>
    <row r="25" spans="1:3">
      <c r="A25" t="s">
        <v>176</v>
      </c>
      <c r="B25" t="s">
        <v>611</v>
      </c>
      <c r="C25" s="293" t="b">
        <f t="shared" si="0"/>
        <v>0</v>
      </c>
    </row>
    <row r="26" spans="1:3">
      <c r="A26" t="s">
        <v>159</v>
      </c>
      <c r="B26" t="s">
        <v>536</v>
      </c>
      <c r="C26" s="293" t="b">
        <f t="shared" si="0"/>
        <v>0</v>
      </c>
    </row>
    <row r="27" spans="1:3">
      <c r="A27" t="s">
        <v>177</v>
      </c>
      <c r="B27" t="s">
        <v>611</v>
      </c>
      <c r="C27" s="293" t="b">
        <f t="shared" si="0"/>
        <v>0</v>
      </c>
    </row>
    <row r="28" spans="1:3" ht="17.25">
      <c r="A28" t="s">
        <v>10767</v>
      </c>
      <c r="B28" t="s">
        <v>607</v>
      </c>
      <c r="C28" s="293" t="b">
        <f t="shared" si="0"/>
        <v>1</v>
      </c>
    </row>
    <row r="29" spans="1:3">
      <c r="A29" t="s">
        <v>169</v>
      </c>
      <c r="B29" t="s">
        <v>537</v>
      </c>
      <c r="C29" s="293" t="b">
        <f t="shared" si="0"/>
        <v>0</v>
      </c>
    </row>
    <row r="30" spans="1:3">
      <c r="A30" t="s">
        <v>160</v>
      </c>
      <c r="B30" t="s">
        <v>536</v>
      </c>
      <c r="C30" s="293" t="b">
        <f t="shared" si="0"/>
        <v>0</v>
      </c>
    </row>
    <row r="31" spans="1:3">
      <c r="A31" t="s">
        <v>187</v>
      </c>
      <c r="B31" t="s">
        <v>610</v>
      </c>
      <c r="C31" s="293" t="b">
        <f t="shared" si="0"/>
        <v>0</v>
      </c>
    </row>
    <row r="32" spans="1:3">
      <c r="A32" t="s">
        <v>170</v>
      </c>
      <c r="B32" t="s">
        <v>537</v>
      </c>
      <c r="C32" s="293" t="b">
        <f t="shared" si="0"/>
        <v>0</v>
      </c>
    </row>
    <row r="33" spans="1:3">
      <c r="A33" t="s">
        <v>178</v>
      </c>
      <c r="B33" t="s">
        <v>611</v>
      </c>
      <c r="C33" s="293" t="b">
        <f t="shared" si="0"/>
        <v>0</v>
      </c>
    </row>
    <row r="34" spans="1:3">
      <c r="A34" t="s">
        <v>161</v>
      </c>
      <c r="B34" t="s">
        <v>536</v>
      </c>
      <c r="C34" s="293" t="b">
        <f t="shared" si="0"/>
        <v>0</v>
      </c>
    </row>
    <row r="35" spans="1:3">
      <c r="A35" t="s">
        <v>193</v>
      </c>
      <c r="B35" t="s">
        <v>607</v>
      </c>
      <c r="C35" s="293" t="b">
        <f t="shared" si="0"/>
        <v>0</v>
      </c>
    </row>
    <row r="36" spans="1:3">
      <c r="A36" t="s">
        <v>188</v>
      </c>
      <c r="B36" t="s">
        <v>610</v>
      </c>
      <c r="C36" s="293" t="b">
        <f t="shared" si="0"/>
        <v>0</v>
      </c>
    </row>
    <row r="37" spans="1:3">
      <c r="A37" t="s">
        <v>616</v>
      </c>
      <c r="B37" t="s">
        <v>615</v>
      </c>
      <c r="C37" s="293" t="b">
        <f t="shared" si="0"/>
        <v>0</v>
      </c>
    </row>
    <row r="38" spans="1:3">
      <c r="A38" t="s">
        <v>171</v>
      </c>
      <c r="B38" t="s">
        <v>537</v>
      </c>
      <c r="C38" s="293" t="b">
        <f t="shared" si="0"/>
        <v>0</v>
      </c>
    </row>
    <row r="39" spans="1:3">
      <c r="A39" t="s">
        <v>194</v>
      </c>
      <c r="B39" t="s">
        <v>607</v>
      </c>
      <c r="C39" s="293" t="b">
        <f t="shared" si="0"/>
        <v>0</v>
      </c>
    </row>
    <row r="40" spans="1:3">
      <c r="A40" t="s">
        <v>179</v>
      </c>
      <c r="B40" t="s">
        <v>611</v>
      </c>
      <c r="C40" s="293" t="b">
        <f t="shared" si="0"/>
        <v>0</v>
      </c>
    </row>
    <row r="41" spans="1:3">
      <c r="A41" t="s">
        <v>189</v>
      </c>
      <c r="B41" t="s">
        <v>610</v>
      </c>
      <c r="C41" s="293" t="b">
        <f t="shared" si="0"/>
        <v>0</v>
      </c>
    </row>
    <row r="42" spans="1:3">
      <c r="A42" t="s">
        <v>190</v>
      </c>
      <c r="B42" t="s">
        <v>610</v>
      </c>
      <c r="C42" s="293" t="b">
        <f t="shared" si="0"/>
        <v>0</v>
      </c>
    </row>
    <row r="43" spans="1:3">
      <c r="A43" t="s">
        <v>172</v>
      </c>
      <c r="B43" t="s">
        <v>537</v>
      </c>
      <c r="C43" s="293" t="b">
        <f t="shared" si="0"/>
        <v>0</v>
      </c>
    </row>
    <row r="44" spans="1:3">
      <c r="A44" t="s">
        <v>162</v>
      </c>
      <c r="B44" t="s">
        <v>536</v>
      </c>
      <c r="C44" s="293" t="b">
        <f t="shared" si="0"/>
        <v>0</v>
      </c>
    </row>
    <row r="45" spans="1:3">
      <c r="A45" t="s">
        <v>191</v>
      </c>
      <c r="B45" t="s">
        <v>610</v>
      </c>
      <c r="C45" s="293" t="b">
        <f t="shared" si="0"/>
        <v>0</v>
      </c>
    </row>
    <row r="46" spans="1:3">
      <c r="A46" t="s">
        <v>618</v>
      </c>
      <c r="B46" t="s">
        <v>617</v>
      </c>
      <c r="C46" s="293" t="b">
        <f t="shared" si="0"/>
        <v>0</v>
      </c>
    </row>
    <row r="47" spans="1:3">
      <c r="A47" t="s">
        <v>180</v>
      </c>
      <c r="B47" t="s">
        <v>611</v>
      </c>
      <c r="C47" s="293" t="b">
        <f t="shared" si="0"/>
        <v>0</v>
      </c>
    </row>
    <row r="48" spans="1:3">
      <c r="A48" t="s">
        <v>181</v>
      </c>
      <c r="B48" t="s">
        <v>611</v>
      </c>
      <c r="C48" s="293" t="b">
        <f t="shared" si="0"/>
        <v>0</v>
      </c>
    </row>
    <row r="49" spans="1:3">
      <c r="A49" t="s">
        <v>173</v>
      </c>
      <c r="B49" t="s">
        <v>537</v>
      </c>
      <c r="C49" s="293" t="b">
        <f t="shared" si="0"/>
        <v>0</v>
      </c>
    </row>
    <row r="50" spans="1:3">
      <c r="A50" t="s">
        <v>182</v>
      </c>
      <c r="B50" t="s">
        <v>611</v>
      </c>
      <c r="C50" s="293" t="b">
        <f t="shared" si="0"/>
        <v>0</v>
      </c>
    </row>
    <row r="51" spans="1:3">
      <c r="A51" t="s">
        <v>620</v>
      </c>
      <c r="B51" t="s">
        <v>619</v>
      </c>
      <c r="C51" s="293" t="b">
        <f t="shared" si="0"/>
        <v>0</v>
      </c>
    </row>
    <row r="52" spans="1:3">
      <c r="A52" t="s">
        <v>174</v>
      </c>
      <c r="B52" t="s">
        <v>537</v>
      </c>
      <c r="C52" s="293" t="b">
        <f t="shared" si="0"/>
        <v>0</v>
      </c>
    </row>
    <row r="53" spans="1:3">
      <c r="A53" t="s">
        <v>183</v>
      </c>
      <c r="B53" t="s">
        <v>611</v>
      </c>
      <c r="C53" s="293" t="b">
        <f t="shared" si="0"/>
        <v>0</v>
      </c>
    </row>
    <row r="54" spans="1:3">
      <c r="A54" t="s">
        <v>184</v>
      </c>
      <c r="B54" t="s">
        <v>611</v>
      </c>
      <c r="C54" s="293" t="b">
        <f t="shared" si="0"/>
        <v>0</v>
      </c>
    </row>
    <row r="55" spans="1:3" ht="17.25">
      <c r="A55" t="s">
        <v>10768</v>
      </c>
      <c r="B55" t="s">
        <v>607</v>
      </c>
      <c r="C55" s="293" t="b">
        <f t="shared" si="0"/>
        <v>1</v>
      </c>
    </row>
    <row r="56" spans="1:3">
      <c r="A56" t="s">
        <v>258</v>
      </c>
      <c r="B56" t="s">
        <v>559</v>
      </c>
      <c r="C56" s="293" t="b">
        <f t="shared" si="0"/>
        <v>0</v>
      </c>
    </row>
    <row r="57" spans="1:3">
      <c r="A57" t="s">
        <v>259</v>
      </c>
      <c r="B57" t="s">
        <v>559</v>
      </c>
      <c r="C57" s="293" t="b">
        <f t="shared" si="0"/>
        <v>0</v>
      </c>
    </row>
    <row r="58" spans="1:3">
      <c r="A58" t="s">
        <v>282</v>
      </c>
      <c r="B58" t="s">
        <v>556</v>
      </c>
      <c r="C58" s="293" t="b">
        <f t="shared" si="0"/>
        <v>0</v>
      </c>
    </row>
    <row r="59" spans="1:3">
      <c r="A59" t="s">
        <v>228</v>
      </c>
      <c r="B59" t="s">
        <v>553</v>
      </c>
      <c r="C59" s="293" t="b">
        <f t="shared" si="0"/>
        <v>0</v>
      </c>
    </row>
    <row r="60" spans="1:3">
      <c r="A60" t="s">
        <v>228</v>
      </c>
      <c r="B60" t="s">
        <v>553</v>
      </c>
      <c r="C60" s="293" t="b">
        <f t="shared" si="0"/>
        <v>0</v>
      </c>
    </row>
    <row r="61" spans="1:3">
      <c r="A61" t="s">
        <v>196</v>
      </c>
      <c r="B61" t="s">
        <v>621</v>
      </c>
      <c r="C61" s="293" t="b">
        <f t="shared" si="0"/>
        <v>0</v>
      </c>
    </row>
    <row r="62" spans="1:3">
      <c r="A62" t="s">
        <v>244</v>
      </c>
      <c r="B62" t="s">
        <v>555</v>
      </c>
      <c r="C62" s="293" t="b">
        <f t="shared" si="0"/>
        <v>0</v>
      </c>
    </row>
    <row r="63" spans="1:3">
      <c r="A63" t="s">
        <v>197</v>
      </c>
      <c r="B63" t="s">
        <v>621</v>
      </c>
      <c r="C63" s="293" t="b">
        <f t="shared" si="0"/>
        <v>0</v>
      </c>
    </row>
    <row r="64" spans="1:3">
      <c r="A64" t="s">
        <v>238</v>
      </c>
      <c r="B64" t="s">
        <v>654</v>
      </c>
      <c r="C64" s="293" t="b">
        <f t="shared" si="0"/>
        <v>0</v>
      </c>
    </row>
    <row r="65" spans="1:3">
      <c r="A65" t="s">
        <v>198</v>
      </c>
      <c r="B65" t="s">
        <v>621</v>
      </c>
      <c r="C65" s="293" t="b">
        <f t="shared" si="0"/>
        <v>0</v>
      </c>
    </row>
    <row r="66" spans="1:3">
      <c r="A66" t="s">
        <v>199</v>
      </c>
      <c r="B66" t="s">
        <v>621</v>
      </c>
      <c r="C66" s="293" t="b">
        <f t="shared" si="0"/>
        <v>0</v>
      </c>
    </row>
    <row r="67" spans="1:3">
      <c r="A67" t="s">
        <v>200</v>
      </c>
      <c r="B67" t="s">
        <v>621</v>
      </c>
      <c r="C67" s="293" t="b">
        <f t="shared" si="0"/>
        <v>0</v>
      </c>
    </row>
    <row r="68" spans="1:3">
      <c r="A68" t="s">
        <v>283</v>
      </c>
      <c r="B68" t="s">
        <v>556</v>
      </c>
      <c r="C68" s="293" t="b">
        <f t="shared" si="0"/>
        <v>0</v>
      </c>
    </row>
    <row r="69" spans="1:3">
      <c r="A69" t="s">
        <v>233</v>
      </c>
      <c r="B69" t="s">
        <v>557</v>
      </c>
      <c r="C69" s="293" t="b">
        <f t="shared" si="0"/>
        <v>0</v>
      </c>
    </row>
    <row r="70" spans="1:3">
      <c r="A70" t="s">
        <v>260</v>
      </c>
      <c r="B70" t="s">
        <v>559</v>
      </c>
      <c r="C70" s="293" t="b">
        <f t="shared" si="0"/>
        <v>0</v>
      </c>
    </row>
    <row r="71" spans="1:3">
      <c r="A71" t="s">
        <v>229</v>
      </c>
      <c r="B71" t="s">
        <v>553</v>
      </c>
      <c r="C71" s="293" t="b">
        <f t="shared" si="0"/>
        <v>0</v>
      </c>
    </row>
    <row r="72" spans="1:3">
      <c r="A72" t="s">
        <v>362</v>
      </c>
      <c r="B72" t="s">
        <v>621</v>
      </c>
      <c r="C72" s="293" t="b">
        <f t="shared" si="0"/>
        <v>0</v>
      </c>
    </row>
    <row r="73" spans="1:3">
      <c r="A73" t="s">
        <v>255</v>
      </c>
      <c r="B73" t="s">
        <v>655</v>
      </c>
      <c r="C73" s="293" t="b">
        <f t="shared" si="0"/>
        <v>0</v>
      </c>
    </row>
    <row r="74" spans="1:3">
      <c r="A74" t="s">
        <v>256</v>
      </c>
      <c r="B74" t="s">
        <v>656</v>
      </c>
      <c r="C74" s="293" t="b">
        <f t="shared" si="0"/>
        <v>0</v>
      </c>
    </row>
    <row r="75" spans="1:3">
      <c r="A75" t="s">
        <v>227</v>
      </c>
      <c r="B75" t="s">
        <v>621</v>
      </c>
      <c r="C75" s="293" t="b">
        <f t="shared" si="0"/>
        <v>0</v>
      </c>
    </row>
    <row r="76" spans="1:3">
      <c r="A76" t="s">
        <v>261</v>
      </c>
      <c r="B76" t="s">
        <v>559</v>
      </c>
      <c r="C76" s="293" t="b">
        <f t="shared" ref="C76:C139" si="1">ISNUMBER(RIGHT(A76,1)+0)</f>
        <v>0</v>
      </c>
    </row>
    <row r="77" spans="1:3">
      <c r="A77" t="s">
        <v>202</v>
      </c>
      <c r="B77" t="s">
        <v>621</v>
      </c>
      <c r="C77" s="293" t="b">
        <f t="shared" si="1"/>
        <v>0</v>
      </c>
    </row>
    <row r="78" spans="1:3">
      <c r="A78" t="s">
        <v>284</v>
      </c>
      <c r="B78" t="s">
        <v>556</v>
      </c>
      <c r="C78" s="293" t="b">
        <f t="shared" si="1"/>
        <v>0</v>
      </c>
    </row>
    <row r="79" spans="1:3">
      <c r="A79" t="s">
        <v>285</v>
      </c>
      <c r="B79" t="s">
        <v>556</v>
      </c>
      <c r="C79" s="293" t="b">
        <f t="shared" si="1"/>
        <v>0</v>
      </c>
    </row>
    <row r="80" spans="1:3">
      <c r="A80" t="s">
        <v>203</v>
      </c>
      <c r="B80" t="s">
        <v>621</v>
      </c>
      <c r="C80" s="293" t="b">
        <f t="shared" si="1"/>
        <v>0</v>
      </c>
    </row>
    <row r="81" spans="1:3">
      <c r="A81" t="s">
        <v>245</v>
      </c>
      <c r="B81" t="s">
        <v>555</v>
      </c>
      <c r="C81" s="293" t="b">
        <f t="shared" si="1"/>
        <v>0</v>
      </c>
    </row>
    <row r="82" spans="1:3">
      <c r="A82" t="s">
        <v>276</v>
      </c>
      <c r="B82" t="s">
        <v>554</v>
      </c>
      <c r="C82" s="293" t="b">
        <f t="shared" si="1"/>
        <v>0</v>
      </c>
    </row>
    <row r="83" spans="1:3">
      <c r="A83" t="s">
        <v>246</v>
      </c>
      <c r="B83" t="s">
        <v>555</v>
      </c>
      <c r="C83" s="293" t="b">
        <f t="shared" si="1"/>
        <v>0</v>
      </c>
    </row>
    <row r="84" spans="1:3">
      <c r="A84" t="s">
        <v>265</v>
      </c>
      <c r="B84" t="s">
        <v>558</v>
      </c>
      <c r="C84" s="293" t="b">
        <f t="shared" si="1"/>
        <v>0</v>
      </c>
    </row>
    <row r="85" spans="1:3">
      <c r="A85" t="s">
        <v>204</v>
      </c>
      <c r="B85" t="s">
        <v>621</v>
      </c>
      <c r="C85" s="293" t="b">
        <f t="shared" si="1"/>
        <v>0</v>
      </c>
    </row>
    <row r="86" spans="1:3">
      <c r="A86" t="s">
        <v>266</v>
      </c>
      <c r="B86" t="s">
        <v>558</v>
      </c>
      <c r="C86" s="293" t="b">
        <f t="shared" si="1"/>
        <v>0</v>
      </c>
    </row>
    <row r="87" spans="1:3">
      <c r="A87" t="s">
        <v>247</v>
      </c>
      <c r="B87" t="s">
        <v>555</v>
      </c>
      <c r="C87" s="293" t="b">
        <f t="shared" si="1"/>
        <v>0</v>
      </c>
    </row>
    <row r="88" spans="1:3">
      <c r="A88" t="s">
        <v>248</v>
      </c>
      <c r="B88" t="s">
        <v>555</v>
      </c>
      <c r="C88" s="293" t="b">
        <f t="shared" si="1"/>
        <v>0</v>
      </c>
    </row>
    <row r="89" spans="1:3">
      <c r="A89" t="s">
        <v>286</v>
      </c>
      <c r="B89" t="s">
        <v>556</v>
      </c>
      <c r="C89" s="293" t="b">
        <f t="shared" si="1"/>
        <v>0</v>
      </c>
    </row>
    <row r="90" spans="1:3">
      <c r="A90" t="s">
        <v>205</v>
      </c>
      <c r="B90" t="s">
        <v>621</v>
      </c>
      <c r="C90" s="293" t="b">
        <f t="shared" si="1"/>
        <v>0</v>
      </c>
    </row>
    <row r="91" spans="1:3">
      <c r="A91" t="s">
        <v>267</v>
      </c>
      <c r="B91" t="s">
        <v>558</v>
      </c>
      <c r="C91" s="293" t="b">
        <f t="shared" si="1"/>
        <v>0</v>
      </c>
    </row>
    <row r="92" spans="1:3">
      <c r="A92" t="s">
        <v>206</v>
      </c>
      <c r="B92" t="s">
        <v>621</v>
      </c>
      <c r="C92" s="293" t="b">
        <f t="shared" si="1"/>
        <v>0</v>
      </c>
    </row>
    <row r="93" spans="1:3">
      <c r="A93" t="s">
        <v>207</v>
      </c>
      <c r="B93" t="s">
        <v>621</v>
      </c>
      <c r="C93" s="293" t="b">
        <f t="shared" si="1"/>
        <v>0</v>
      </c>
    </row>
    <row r="94" spans="1:3">
      <c r="A94" t="s">
        <v>208</v>
      </c>
      <c r="B94" t="s">
        <v>621</v>
      </c>
      <c r="C94" s="293" t="b">
        <f t="shared" si="1"/>
        <v>0</v>
      </c>
    </row>
    <row r="95" spans="1:3">
      <c r="A95" t="s">
        <v>209</v>
      </c>
      <c r="B95" t="s">
        <v>621</v>
      </c>
      <c r="C95" s="293" t="b">
        <f t="shared" si="1"/>
        <v>0</v>
      </c>
    </row>
    <row r="96" spans="1:3">
      <c r="A96" t="s">
        <v>249</v>
      </c>
      <c r="B96" t="s">
        <v>555</v>
      </c>
      <c r="C96" s="293" t="b">
        <f t="shared" si="1"/>
        <v>0</v>
      </c>
    </row>
    <row r="97" spans="1:3">
      <c r="A97" t="s">
        <v>277</v>
      </c>
      <c r="B97" t="s">
        <v>554</v>
      </c>
      <c r="C97" s="293" t="b">
        <f t="shared" si="1"/>
        <v>0</v>
      </c>
    </row>
    <row r="98" spans="1:3">
      <c r="A98" t="s">
        <v>250</v>
      </c>
      <c r="B98" t="s">
        <v>555</v>
      </c>
      <c r="C98" s="293" t="b">
        <f t="shared" si="1"/>
        <v>0</v>
      </c>
    </row>
    <row r="99" spans="1:3">
      <c r="A99" t="s">
        <v>210</v>
      </c>
      <c r="B99" t="s">
        <v>621</v>
      </c>
      <c r="C99" s="293" t="b">
        <f t="shared" si="1"/>
        <v>0</v>
      </c>
    </row>
    <row r="100" spans="1:3">
      <c r="A100" t="s">
        <v>211</v>
      </c>
      <c r="B100" t="s">
        <v>621</v>
      </c>
      <c r="C100" s="293" t="b">
        <f t="shared" si="1"/>
        <v>0</v>
      </c>
    </row>
    <row r="101" spans="1:3">
      <c r="A101" t="s">
        <v>262</v>
      </c>
      <c r="B101" t="s">
        <v>559</v>
      </c>
      <c r="C101" s="293" t="b">
        <f t="shared" si="1"/>
        <v>0</v>
      </c>
    </row>
    <row r="102" spans="1:3">
      <c r="A102" t="s">
        <v>212</v>
      </c>
      <c r="B102" t="s">
        <v>621</v>
      </c>
      <c r="C102" s="293" t="b">
        <f t="shared" si="1"/>
        <v>0</v>
      </c>
    </row>
    <row r="103" spans="1:3">
      <c r="A103" t="s">
        <v>257</v>
      </c>
      <c r="B103" t="s">
        <v>257</v>
      </c>
      <c r="C103" s="293" t="b">
        <f t="shared" si="1"/>
        <v>0</v>
      </c>
    </row>
    <row r="104" spans="1:3">
      <c r="A104" t="s">
        <v>213</v>
      </c>
      <c r="B104" t="s">
        <v>621</v>
      </c>
      <c r="C104" s="293" t="b">
        <f t="shared" si="1"/>
        <v>0</v>
      </c>
    </row>
    <row r="105" spans="1:3">
      <c r="A105" t="s">
        <v>214</v>
      </c>
      <c r="B105" t="s">
        <v>621</v>
      </c>
      <c r="C105" s="293" t="b">
        <f t="shared" si="1"/>
        <v>0</v>
      </c>
    </row>
    <row r="106" spans="1:3">
      <c r="A106" t="s">
        <v>215</v>
      </c>
      <c r="B106" t="s">
        <v>621</v>
      </c>
      <c r="C106" s="293" t="b">
        <f t="shared" si="1"/>
        <v>0</v>
      </c>
    </row>
    <row r="107" spans="1:3">
      <c r="A107" t="s">
        <v>216</v>
      </c>
      <c r="B107" t="s">
        <v>621</v>
      </c>
      <c r="C107" s="293" t="b">
        <f t="shared" si="1"/>
        <v>0</v>
      </c>
    </row>
    <row r="108" spans="1:3">
      <c r="A108" t="s">
        <v>278</v>
      </c>
      <c r="B108" t="s">
        <v>554</v>
      </c>
      <c r="C108" s="293" t="b">
        <f t="shared" si="1"/>
        <v>0</v>
      </c>
    </row>
    <row r="109" spans="1:3">
      <c r="A109" t="s">
        <v>217</v>
      </c>
      <c r="B109" t="s">
        <v>621</v>
      </c>
      <c r="C109" s="293" t="b">
        <f t="shared" si="1"/>
        <v>0</v>
      </c>
    </row>
    <row r="110" spans="1:3">
      <c r="A110" t="s">
        <v>287</v>
      </c>
      <c r="B110" t="s">
        <v>556</v>
      </c>
      <c r="C110" s="293" t="b">
        <f t="shared" si="1"/>
        <v>0</v>
      </c>
    </row>
    <row r="111" spans="1:3">
      <c r="A111" t="s">
        <v>294</v>
      </c>
      <c r="B111" t="s">
        <v>657</v>
      </c>
      <c r="C111" s="293" t="b">
        <f t="shared" si="1"/>
        <v>0</v>
      </c>
    </row>
    <row r="112" spans="1:3">
      <c r="A112" t="s">
        <v>218</v>
      </c>
      <c r="B112" t="s">
        <v>621</v>
      </c>
      <c r="C112" s="293" t="b">
        <f t="shared" si="1"/>
        <v>0</v>
      </c>
    </row>
    <row r="113" spans="1:3">
      <c r="A113" t="s">
        <v>263</v>
      </c>
      <c r="B113" t="s">
        <v>559</v>
      </c>
      <c r="C113" s="293" t="b">
        <f t="shared" si="1"/>
        <v>0</v>
      </c>
    </row>
    <row r="114" spans="1:3">
      <c r="A114" t="s">
        <v>232</v>
      </c>
      <c r="B114" t="s">
        <v>658</v>
      </c>
      <c r="C114" s="293" t="b">
        <f t="shared" si="1"/>
        <v>0</v>
      </c>
    </row>
    <row r="115" spans="1:3">
      <c r="A115" t="s">
        <v>268</v>
      </c>
      <c r="B115" t="s">
        <v>558</v>
      </c>
      <c r="C115" s="293" t="b">
        <f t="shared" si="1"/>
        <v>0</v>
      </c>
    </row>
    <row r="116" spans="1:3">
      <c r="A116" t="s">
        <v>251</v>
      </c>
      <c r="B116" t="s">
        <v>555</v>
      </c>
      <c r="C116" s="293" t="b">
        <f t="shared" si="1"/>
        <v>0</v>
      </c>
    </row>
    <row r="117" spans="1:3">
      <c r="A117" t="s">
        <v>219</v>
      </c>
      <c r="B117" t="s">
        <v>621</v>
      </c>
      <c r="C117" s="293" t="b">
        <f t="shared" si="1"/>
        <v>0</v>
      </c>
    </row>
    <row r="118" spans="1:3">
      <c r="A118" t="s">
        <v>234</v>
      </c>
      <c r="B118" t="s">
        <v>557</v>
      </c>
      <c r="C118" s="293" t="b">
        <f t="shared" si="1"/>
        <v>0</v>
      </c>
    </row>
    <row r="119" spans="1:3">
      <c r="A119" t="s">
        <v>239</v>
      </c>
      <c r="B119" t="s">
        <v>659</v>
      </c>
      <c r="C119" s="293" t="b">
        <f t="shared" si="1"/>
        <v>0</v>
      </c>
    </row>
    <row r="120" spans="1:3">
      <c r="A120" t="s">
        <v>220</v>
      </c>
      <c r="B120" t="s">
        <v>621</v>
      </c>
      <c r="C120" s="293" t="b">
        <f t="shared" si="1"/>
        <v>0</v>
      </c>
    </row>
    <row r="121" spans="1:3">
      <c r="A121" t="s">
        <v>269</v>
      </c>
      <c r="B121" t="s">
        <v>558</v>
      </c>
      <c r="C121" s="293" t="b">
        <f t="shared" si="1"/>
        <v>0</v>
      </c>
    </row>
    <row r="122" spans="1:3">
      <c r="A122" t="s">
        <v>221</v>
      </c>
      <c r="B122" t="s">
        <v>621</v>
      </c>
      <c r="C122" s="293" t="b">
        <f t="shared" si="1"/>
        <v>0</v>
      </c>
    </row>
    <row r="123" spans="1:3">
      <c r="A123" t="s">
        <v>279</v>
      </c>
      <c r="B123" t="s">
        <v>554</v>
      </c>
      <c r="C123" s="293" t="b">
        <f t="shared" si="1"/>
        <v>0</v>
      </c>
    </row>
    <row r="124" spans="1:3">
      <c r="A124" t="s">
        <v>270</v>
      </c>
      <c r="B124" t="s">
        <v>558</v>
      </c>
      <c r="C124" s="293" t="b">
        <f t="shared" si="1"/>
        <v>0</v>
      </c>
    </row>
    <row r="125" spans="1:3">
      <c r="A125" t="s">
        <v>252</v>
      </c>
      <c r="B125" t="s">
        <v>555</v>
      </c>
      <c r="C125" s="293" t="b">
        <f t="shared" si="1"/>
        <v>0</v>
      </c>
    </row>
    <row r="126" spans="1:3">
      <c r="A126" t="s">
        <v>288</v>
      </c>
      <c r="B126" t="s">
        <v>556</v>
      </c>
      <c r="C126" s="293" t="b">
        <f t="shared" si="1"/>
        <v>0</v>
      </c>
    </row>
    <row r="127" spans="1:3">
      <c r="A127" t="s">
        <v>289</v>
      </c>
      <c r="B127" t="s">
        <v>556</v>
      </c>
      <c r="C127" s="293" t="b">
        <f t="shared" si="1"/>
        <v>0</v>
      </c>
    </row>
    <row r="128" spans="1:3">
      <c r="A128" t="s">
        <v>240</v>
      </c>
      <c r="B128" t="s">
        <v>660</v>
      </c>
      <c r="C128" s="293" t="b">
        <f t="shared" si="1"/>
        <v>0</v>
      </c>
    </row>
    <row r="129" spans="1:3">
      <c r="A129" t="s">
        <v>230</v>
      </c>
      <c r="B129" t="s">
        <v>553</v>
      </c>
      <c r="C129" s="293" t="b">
        <f t="shared" si="1"/>
        <v>0</v>
      </c>
    </row>
    <row r="130" spans="1:3">
      <c r="A130" t="s">
        <v>235</v>
      </c>
      <c r="B130" t="s">
        <v>557</v>
      </c>
      <c r="C130" s="293" t="b">
        <f t="shared" si="1"/>
        <v>0</v>
      </c>
    </row>
    <row r="131" spans="1:3">
      <c r="A131" t="s">
        <v>222</v>
      </c>
      <c r="B131" t="s">
        <v>621</v>
      </c>
      <c r="C131" s="293" t="b">
        <f t="shared" si="1"/>
        <v>0</v>
      </c>
    </row>
    <row r="132" spans="1:3">
      <c r="A132" t="s">
        <v>271</v>
      </c>
      <c r="B132" t="s">
        <v>558</v>
      </c>
      <c r="C132" s="293" t="b">
        <f t="shared" si="1"/>
        <v>0</v>
      </c>
    </row>
    <row r="133" spans="1:3">
      <c r="A133" t="s">
        <v>272</v>
      </c>
      <c r="B133" t="s">
        <v>558</v>
      </c>
      <c r="C133" s="293" t="b">
        <f t="shared" si="1"/>
        <v>0</v>
      </c>
    </row>
    <row r="134" spans="1:3">
      <c r="A134" t="s">
        <v>223</v>
      </c>
      <c r="B134" t="s">
        <v>621</v>
      </c>
      <c r="C134" s="293" t="b">
        <f t="shared" si="1"/>
        <v>0</v>
      </c>
    </row>
    <row r="135" spans="1:3">
      <c r="A135" t="s">
        <v>290</v>
      </c>
      <c r="B135" t="s">
        <v>556</v>
      </c>
      <c r="C135" s="293" t="b">
        <f t="shared" si="1"/>
        <v>0</v>
      </c>
    </row>
    <row r="136" spans="1:3">
      <c r="A136" t="s">
        <v>273</v>
      </c>
      <c r="B136" t="s">
        <v>558</v>
      </c>
      <c r="C136" s="293" t="b">
        <f t="shared" si="1"/>
        <v>0</v>
      </c>
    </row>
    <row r="137" spans="1:3">
      <c r="A137" t="s">
        <v>253</v>
      </c>
      <c r="B137" t="s">
        <v>555</v>
      </c>
      <c r="C137" s="293" t="b">
        <f t="shared" si="1"/>
        <v>0</v>
      </c>
    </row>
    <row r="138" spans="1:3">
      <c r="A138" t="s">
        <v>291</v>
      </c>
      <c r="B138" t="s">
        <v>556</v>
      </c>
      <c r="C138" s="293" t="b">
        <f t="shared" si="1"/>
        <v>0</v>
      </c>
    </row>
    <row r="139" spans="1:3">
      <c r="A139" t="s">
        <v>281</v>
      </c>
      <c r="B139" t="s">
        <v>661</v>
      </c>
      <c r="C139" s="293" t="b">
        <f t="shared" si="1"/>
        <v>0</v>
      </c>
    </row>
    <row r="140" spans="1:3">
      <c r="A140" t="s">
        <v>292</v>
      </c>
      <c r="B140" t="s">
        <v>556</v>
      </c>
      <c r="C140" s="293" t="b">
        <f t="shared" ref="C140:C203" si="2">ISNUMBER(RIGHT(A140,1)+0)</f>
        <v>0</v>
      </c>
    </row>
    <row r="141" spans="1:3">
      <c r="A141" t="s">
        <v>224</v>
      </c>
      <c r="B141" t="s">
        <v>621</v>
      </c>
      <c r="C141" s="293" t="b">
        <f t="shared" si="2"/>
        <v>0</v>
      </c>
    </row>
    <row r="142" spans="1:3">
      <c r="A142" t="s">
        <v>293</v>
      </c>
      <c r="B142" t="s">
        <v>556</v>
      </c>
      <c r="C142" s="293" t="b">
        <f t="shared" si="2"/>
        <v>0</v>
      </c>
    </row>
    <row r="143" spans="1:3">
      <c r="A143" t="s">
        <v>236</v>
      </c>
      <c r="B143" t="s">
        <v>557</v>
      </c>
      <c r="C143" s="293" t="b">
        <f t="shared" si="2"/>
        <v>0</v>
      </c>
    </row>
    <row r="144" spans="1:3">
      <c r="A144" t="s">
        <v>225</v>
      </c>
      <c r="B144" t="s">
        <v>621</v>
      </c>
      <c r="C144" s="293" t="b">
        <f t="shared" si="2"/>
        <v>0</v>
      </c>
    </row>
    <row r="145" spans="1:3">
      <c r="A145" t="s">
        <v>226</v>
      </c>
      <c r="B145" t="s">
        <v>621</v>
      </c>
      <c r="C145" s="293" t="b">
        <f t="shared" si="2"/>
        <v>0</v>
      </c>
    </row>
    <row r="146" spans="1:3">
      <c r="A146" t="s">
        <v>274</v>
      </c>
      <c r="B146" t="s">
        <v>558</v>
      </c>
      <c r="C146" s="293" t="b">
        <f t="shared" si="2"/>
        <v>0</v>
      </c>
    </row>
    <row r="147" spans="1:3">
      <c r="A147" t="s">
        <v>280</v>
      </c>
      <c r="B147" t="s">
        <v>554</v>
      </c>
      <c r="C147" s="293" t="b">
        <f t="shared" si="2"/>
        <v>0</v>
      </c>
    </row>
    <row r="148" spans="1:3">
      <c r="A148" t="s">
        <v>241</v>
      </c>
      <c r="B148" t="s">
        <v>241</v>
      </c>
      <c r="C148" s="293" t="b">
        <f t="shared" si="2"/>
        <v>0</v>
      </c>
    </row>
    <row r="149" spans="1:3">
      <c r="A149" t="s">
        <v>237</v>
      </c>
      <c r="B149" t="s">
        <v>557</v>
      </c>
      <c r="C149" s="293" t="b">
        <f t="shared" si="2"/>
        <v>0</v>
      </c>
    </row>
    <row r="150" spans="1:3">
      <c r="A150" t="s">
        <v>254</v>
      </c>
      <c r="B150" t="s">
        <v>555</v>
      </c>
      <c r="C150" s="293" t="b">
        <f t="shared" si="2"/>
        <v>0</v>
      </c>
    </row>
    <row r="151" spans="1:3">
      <c r="A151" t="s">
        <v>242</v>
      </c>
      <c r="B151" t="s">
        <v>662</v>
      </c>
      <c r="C151" s="293" t="b">
        <f t="shared" si="2"/>
        <v>0</v>
      </c>
    </row>
    <row r="152" spans="1:3">
      <c r="A152" t="s">
        <v>275</v>
      </c>
      <c r="B152" t="s">
        <v>558</v>
      </c>
      <c r="C152" s="293" t="b">
        <f t="shared" si="2"/>
        <v>0</v>
      </c>
    </row>
    <row r="153" spans="1:3">
      <c r="A153" t="s">
        <v>243</v>
      </c>
      <c r="B153" t="s">
        <v>663</v>
      </c>
      <c r="C153" s="293" t="b">
        <f t="shared" si="2"/>
        <v>0</v>
      </c>
    </row>
    <row r="154" spans="1:3">
      <c r="A154" t="s">
        <v>264</v>
      </c>
      <c r="B154" t="s">
        <v>559</v>
      </c>
      <c r="C154" s="293" t="b">
        <f t="shared" si="2"/>
        <v>0</v>
      </c>
    </row>
    <row r="155" spans="1:3">
      <c r="A155" t="s">
        <v>231</v>
      </c>
      <c r="B155" t="s">
        <v>553</v>
      </c>
      <c r="C155" s="293" t="b">
        <f t="shared" si="2"/>
        <v>0</v>
      </c>
    </row>
    <row r="156" spans="1:3">
      <c r="A156" t="s">
        <v>155</v>
      </c>
      <c r="B156" t="s">
        <v>525</v>
      </c>
      <c r="C156" s="293" t="b">
        <f t="shared" si="2"/>
        <v>0</v>
      </c>
    </row>
    <row r="157" spans="1:3">
      <c r="A157" t="s">
        <v>146</v>
      </c>
      <c r="B157" t="s">
        <v>529</v>
      </c>
      <c r="C157" s="293" t="b">
        <f t="shared" si="2"/>
        <v>0</v>
      </c>
    </row>
    <row r="158" spans="1:3">
      <c r="A158" t="s">
        <v>142</v>
      </c>
      <c r="B158" t="s">
        <v>529</v>
      </c>
      <c r="C158" s="293" t="b">
        <f t="shared" si="2"/>
        <v>0</v>
      </c>
    </row>
    <row r="159" spans="1:3">
      <c r="A159" t="s">
        <v>117</v>
      </c>
      <c r="B159" t="s">
        <v>682</v>
      </c>
      <c r="C159" s="293" t="b">
        <f t="shared" si="2"/>
        <v>0</v>
      </c>
    </row>
    <row r="160" spans="1:3">
      <c r="A160" t="s">
        <v>131</v>
      </c>
      <c r="B160" t="s">
        <v>526</v>
      </c>
      <c r="C160" s="293" t="b">
        <f t="shared" si="2"/>
        <v>0</v>
      </c>
    </row>
    <row r="161" spans="1:3">
      <c r="A161" t="s">
        <v>153</v>
      </c>
      <c r="B161" t="s">
        <v>525</v>
      </c>
      <c r="C161" s="293" t="b">
        <f t="shared" si="2"/>
        <v>0</v>
      </c>
    </row>
    <row r="162" spans="1:3">
      <c r="A162" t="s">
        <v>125</v>
      </c>
      <c r="B162" t="s">
        <v>598</v>
      </c>
      <c r="C162" s="293" t="b">
        <f t="shared" si="2"/>
        <v>0</v>
      </c>
    </row>
    <row r="163" spans="1:3">
      <c r="A163" t="s">
        <v>105</v>
      </c>
      <c r="B163" t="s">
        <v>520</v>
      </c>
      <c r="C163" s="293" t="b">
        <f t="shared" si="2"/>
        <v>0</v>
      </c>
    </row>
    <row r="164" spans="1:3">
      <c r="A164" t="s">
        <v>147</v>
      </c>
      <c r="B164" t="s">
        <v>529</v>
      </c>
      <c r="C164" s="293" t="b">
        <f t="shared" si="2"/>
        <v>0</v>
      </c>
    </row>
    <row r="165" spans="1:3">
      <c r="A165" t="s">
        <v>100</v>
      </c>
      <c r="B165" t="s">
        <v>518</v>
      </c>
      <c r="C165" s="293" t="b">
        <f t="shared" si="2"/>
        <v>0</v>
      </c>
    </row>
    <row r="166" spans="1:3">
      <c r="A166" t="s">
        <v>129</v>
      </c>
      <c r="B166" t="s">
        <v>526</v>
      </c>
      <c r="C166" s="293" t="b">
        <f t="shared" si="2"/>
        <v>0</v>
      </c>
    </row>
    <row r="167" spans="1:3">
      <c r="A167" t="s">
        <v>152</v>
      </c>
      <c r="B167" t="s">
        <v>525</v>
      </c>
      <c r="C167" s="293" t="b">
        <f t="shared" si="2"/>
        <v>0</v>
      </c>
    </row>
    <row r="168" spans="1:3">
      <c r="A168" t="s">
        <v>600</v>
      </c>
      <c r="B168" t="s">
        <v>599</v>
      </c>
      <c r="C168" s="293" t="b">
        <f t="shared" si="2"/>
        <v>0</v>
      </c>
    </row>
    <row r="169" spans="1:3">
      <c r="A169" t="s">
        <v>602</v>
      </c>
      <c r="B169" t="s">
        <v>601</v>
      </c>
      <c r="C169" s="293" t="b">
        <f t="shared" si="2"/>
        <v>0</v>
      </c>
    </row>
    <row r="170" spans="1:3">
      <c r="A170" t="s">
        <v>604</v>
      </c>
      <c r="B170" t="s">
        <v>603</v>
      </c>
      <c r="C170" s="293" t="b">
        <f t="shared" si="2"/>
        <v>0</v>
      </c>
    </row>
    <row r="171" spans="1:3">
      <c r="A171" t="s">
        <v>684</v>
      </c>
      <c r="B171" t="s">
        <v>683</v>
      </c>
      <c r="C171" s="293" t="b">
        <f t="shared" si="2"/>
        <v>0</v>
      </c>
    </row>
    <row r="172" spans="1:3">
      <c r="A172" t="s">
        <v>114</v>
      </c>
      <c r="B172" t="s">
        <v>685</v>
      </c>
      <c r="C172" s="293" t="b">
        <f t="shared" si="2"/>
        <v>0</v>
      </c>
    </row>
    <row r="173" spans="1:3">
      <c r="A173" t="s">
        <v>135</v>
      </c>
      <c r="B173" t="s">
        <v>605</v>
      </c>
      <c r="C173" s="293" t="b">
        <f t="shared" si="2"/>
        <v>0</v>
      </c>
    </row>
    <row r="174" spans="1:3">
      <c r="A174" t="s">
        <v>686</v>
      </c>
      <c r="B174" t="s">
        <v>686</v>
      </c>
      <c r="C174" s="293" t="b">
        <f t="shared" si="2"/>
        <v>0</v>
      </c>
    </row>
    <row r="175" spans="1:3">
      <c r="A175" t="s">
        <v>119</v>
      </c>
      <c r="B175" t="s">
        <v>687</v>
      </c>
      <c r="C175" s="293" t="b">
        <f t="shared" si="2"/>
        <v>0</v>
      </c>
    </row>
    <row r="176" spans="1:3">
      <c r="A176" t="s">
        <v>137</v>
      </c>
      <c r="B176" t="s">
        <v>605</v>
      </c>
      <c r="C176" s="293" t="b">
        <f t="shared" si="2"/>
        <v>0</v>
      </c>
    </row>
    <row r="177" spans="1:3">
      <c r="A177" t="s">
        <v>150</v>
      </c>
      <c r="B177" t="s">
        <v>525</v>
      </c>
      <c r="C177" s="293" t="b">
        <f t="shared" si="2"/>
        <v>0</v>
      </c>
    </row>
    <row r="178" spans="1:3">
      <c r="A178" t="s">
        <v>115</v>
      </c>
      <c r="B178" t="s">
        <v>688</v>
      </c>
      <c r="C178" s="293" t="b">
        <f t="shared" si="2"/>
        <v>0</v>
      </c>
    </row>
    <row r="179" spans="1:3">
      <c r="A179" t="s">
        <v>122</v>
      </c>
      <c r="B179" t="s">
        <v>598</v>
      </c>
      <c r="C179" s="293" t="b">
        <f t="shared" si="2"/>
        <v>0</v>
      </c>
    </row>
    <row r="180" spans="1:3">
      <c r="A180" t="s">
        <v>141</v>
      </c>
      <c r="B180" t="s">
        <v>605</v>
      </c>
      <c r="C180" s="293" t="b">
        <f t="shared" si="2"/>
        <v>0</v>
      </c>
    </row>
    <row r="181" spans="1:3">
      <c r="A181" t="s">
        <v>98</v>
      </c>
      <c r="B181" t="s">
        <v>518</v>
      </c>
      <c r="C181" s="293" t="b">
        <f t="shared" si="2"/>
        <v>0</v>
      </c>
    </row>
    <row r="182" spans="1:3">
      <c r="A182" t="s">
        <v>154</v>
      </c>
      <c r="B182" t="s">
        <v>525</v>
      </c>
      <c r="C182" s="293" t="b">
        <f t="shared" si="2"/>
        <v>0</v>
      </c>
    </row>
    <row r="183" spans="1:3">
      <c r="A183" t="s">
        <v>148</v>
      </c>
      <c r="B183" t="s">
        <v>529</v>
      </c>
      <c r="C183" s="293" t="b">
        <f t="shared" si="2"/>
        <v>0</v>
      </c>
    </row>
    <row r="184" spans="1:3">
      <c r="A184" t="s">
        <v>133</v>
      </c>
      <c r="B184" t="s">
        <v>526</v>
      </c>
      <c r="C184" s="293" t="b">
        <f t="shared" si="2"/>
        <v>0</v>
      </c>
    </row>
    <row r="185" spans="1:3">
      <c r="A185" t="s">
        <v>149</v>
      </c>
      <c r="B185" t="s">
        <v>525</v>
      </c>
      <c r="C185" s="293" t="b">
        <f t="shared" si="2"/>
        <v>0</v>
      </c>
    </row>
    <row r="186" spans="1:3">
      <c r="A186" t="s">
        <v>130</v>
      </c>
      <c r="B186" t="s">
        <v>526</v>
      </c>
      <c r="C186" s="293" t="b">
        <f t="shared" si="2"/>
        <v>0</v>
      </c>
    </row>
    <row r="187" spans="1:3">
      <c r="A187" t="s">
        <v>136</v>
      </c>
      <c r="B187" t="s">
        <v>605</v>
      </c>
      <c r="C187" s="293" t="b">
        <f t="shared" si="2"/>
        <v>0</v>
      </c>
    </row>
    <row r="188" spans="1:3">
      <c r="A188" t="s">
        <v>101</v>
      </c>
      <c r="B188" t="s">
        <v>518</v>
      </c>
      <c r="C188" s="293" t="b">
        <f t="shared" si="2"/>
        <v>0</v>
      </c>
    </row>
    <row r="189" spans="1:3">
      <c r="A189" t="s">
        <v>127</v>
      </c>
      <c r="B189" t="s">
        <v>598</v>
      </c>
      <c r="C189" s="293" t="b">
        <f t="shared" si="2"/>
        <v>0</v>
      </c>
    </row>
    <row r="190" spans="1:3">
      <c r="A190" t="s">
        <v>106</v>
      </c>
      <c r="B190" t="s">
        <v>520</v>
      </c>
      <c r="C190" s="293" t="b">
        <f t="shared" si="2"/>
        <v>0</v>
      </c>
    </row>
    <row r="191" spans="1:3">
      <c r="A191" t="s">
        <v>145</v>
      </c>
      <c r="B191" t="s">
        <v>529</v>
      </c>
      <c r="C191" s="293" t="b">
        <f t="shared" si="2"/>
        <v>0</v>
      </c>
    </row>
    <row r="192" spans="1:3">
      <c r="A192" t="s">
        <v>134</v>
      </c>
      <c r="B192" t="s">
        <v>526</v>
      </c>
      <c r="C192" s="293" t="b">
        <f t="shared" si="2"/>
        <v>0</v>
      </c>
    </row>
    <row r="193" spans="1:3">
      <c r="A193" t="s">
        <v>143</v>
      </c>
      <c r="B193" t="s">
        <v>529</v>
      </c>
      <c r="C193" s="293" t="b">
        <f t="shared" si="2"/>
        <v>0</v>
      </c>
    </row>
    <row r="194" spans="1:3">
      <c r="A194" t="s">
        <v>96</v>
      </c>
      <c r="B194" t="s">
        <v>518</v>
      </c>
      <c r="C194" s="293" t="b">
        <f t="shared" si="2"/>
        <v>0</v>
      </c>
    </row>
    <row r="195" spans="1:3">
      <c r="A195" t="s">
        <v>151</v>
      </c>
      <c r="B195" t="s">
        <v>525</v>
      </c>
      <c r="C195" s="293" t="b">
        <f t="shared" si="2"/>
        <v>0</v>
      </c>
    </row>
    <row r="196" spans="1:3">
      <c r="A196" t="s">
        <v>75</v>
      </c>
      <c r="B196" t="s">
        <v>703</v>
      </c>
      <c r="C196" s="293" t="b">
        <f t="shared" si="2"/>
        <v>0</v>
      </c>
    </row>
    <row r="197" spans="1:3">
      <c r="A197" t="s">
        <v>123</v>
      </c>
      <c r="B197" t="s">
        <v>598</v>
      </c>
      <c r="C197" s="293" t="b">
        <f t="shared" si="2"/>
        <v>0</v>
      </c>
    </row>
    <row r="198" spans="1:3">
      <c r="A198" t="s">
        <v>76</v>
      </c>
      <c r="B198" t="s">
        <v>704</v>
      </c>
      <c r="C198" s="293" t="b">
        <f t="shared" si="2"/>
        <v>0</v>
      </c>
    </row>
    <row r="199" spans="1:3">
      <c r="A199" t="s">
        <v>111</v>
      </c>
      <c r="B199" t="s">
        <v>689</v>
      </c>
      <c r="C199" s="293" t="b">
        <f t="shared" si="2"/>
        <v>0</v>
      </c>
    </row>
    <row r="200" spans="1:3">
      <c r="A200" t="s">
        <v>128</v>
      </c>
      <c r="B200" t="s">
        <v>526</v>
      </c>
      <c r="C200" s="293" t="b">
        <f t="shared" si="2"/>
        <v>0</v>
      </c>
    </row>
    <row r="201" spans="1:3">
      <c r="A201" t="s">
        <v>139</v>
      </c>
      <c r="B201" t="s">
        <v>605</v>
      </c>
      <c r="C201" s="293" t="b">
        <f t="shared" si="2"/>
        <v>0</v>
      </c>
    </row>
    <row r="202" spans="1:3">
      <c r="A202" t="s">
        <v>112</v>
      </c>
      <c r="B202" t="s">
        <v>689</v>
      </c>
      <c r="C202" s="293" t="b">
        <f t="shared" si="2"/>
        <v>0</v>
      </c>
    </row>
    <row r="203" spans="1:3">
      <c r="A203" t="s">
        <v>132</v>
      </c>
      <c r="B203" t="s">
        <v>526</v>
      </c>
      <c r="C203" s="293" t="b">
        <f t="shared" si="2"/>
        <v>0</v>
      </c>
    </row>
    <row r="204" spans="1:3">
      <c r="A204" t="s">
        <v>107</v>
      </c>
      <c r="B204" t="s">
        <v>520</v>
      </c>
      <c r="C204" s="293" t="b">
        <f t="shared" ref="C204:C267" si="3">ISNUMBER(RIGHT(A204,1)+0)</f>
        <v>0</v>
      </c>
    </row>
    <row r="205" spans="1:3">
      <c r="A205" t="s">
        <v>110</v>
      </c>
      <c r="B205" t="s">
        <v>689</v>
      </c>
      <c r="C205" s="293" t="b">
        <f t="shared" si="3"/>
        <v>0</v>
      </c>
    </row>
    <row r="206" spans="1:3">
      <c r="A206" t="s">
        <v>144</v>
      </c>
      <c r="B206" t="s">
        <v>529</v>
      </c>
      <c r="C206" s="293" t="b">
        <f t="shared" si="3"/>
        <v>0</v>
      </c>
    </row>
    <row r="207" spans="1:3">
      <c r="A207" t="s">
        <v>606</v>
      </c>
      <c r="B207" t="s">
        <v>606</v>
      </c>
      <c r="C207" s="293" t="b">
        <f t="shared" si="3"/>
        <v>0</v>
      </c>
    </row>
    <row r="208" spans="1:3">
      <c r="A208" t="s">
        <v>116</v>
      </c>
      <c r="B208" t="s">
        <v>690</v>
      </c>
      <c r="C208" s="293" t="b">
        <f t="shared" si="3"/>
        <v>0</v>
      </c>
    </row>
    <row r="209" spans="1:3">
      <c r="A209" t="s">
        <v>691</v>
      </c>
      <c r="B209" t="s">
        <v>691</v>
      </c>
      <c r="C209" s="293" t="b">
        <f t="shared" si="3"/>
        <v>0</v>
      </c>
    </row>
    <row r="210" spans="1:3">
      <c r="A210" t="s">
        <v>118</v>
      </c>
      <c r="B210" t="s">
        <v>692</v>
      </c>
      <c r="C210" s="293" t="b">
        <f t="shared" si="3"/>
        <v>0</v>
      </c>
    </row>
    <row r="211" spans="1:3">
      <c r="A211" t="s">
        <v>156</v>
      </c>
      <c r="B211" t="s">
        <v>525</v>
      </c>
      <c r="C211" s="293" t="b">
        <f t="shared" si="3"/>
        <v>0</v>
      </c>
    </row>
    <row r="212" spans="1:3">
      <c r="A212" t="s">
        <v>126</v>
      </c>
      <c r="B212" t="s">
        <v>598</v>
      </c>
      <c r="C212" s="293" t="b">
        <f t="shared" si="3"/>
        <v>0</v>
      </c>
    </row>
    <row r="213" spans="1:3">
      <c r="A213" t="s">
        <v>124</v>
      </c>
      <c r="B213" t="s">
        <v>598</v>
      </c>
      <c r="C213" s="293" t="b">
        <f t="shared" si="3"/>
        <v>0</v>
      </c>
    </row>
    <row r="214" spans="1:3">
      <c r="A214" t="s">
        <v>138</v>
      </c>
      <c r="B214" t="s">
        <v>605</v>
      </c>
      <c r="C214" s="293" t="b">
        <f t="shared" si="3"/>
        <v>0</v>
      </c>
    </row>
    <row r="215" spans="1:3">
      <c r="A215" t="s">
        <v>99</v>
      </c>
      <c r="B215" t="s">
        <v>518</v>
      </c>
      <c r="C215" s="293" t="b">
        <f t="shared" si="3"/>
        <v>0</v>
      </c>
    </row>
    <row r="216" spans="1:3">
      <c r="A216" t="s">
        <v>97</v>
      </c>
      <c r="B216" t="s">
        <v>518</v>
      </c>
      <c r="C216" s="293" t="b">
        <f t="shared" si="3"/>
        <v>0</v>
      </c>
    </row>
    <row r="217" spans="1:3">
      <c r="A217" t="s">
        <v>95</v>
      </c>
      <c r="B217" t="s">
        <v>518</v>
      </c>
      <c r="C217" s="293" t="b">
        <f t="shared" si="3"/>
        <v>0</v>
      </c>
    </row>
    <row r="218" spans="1:3">
      <c r="A218" t="s">
        <v>113</v>
      </c>
      <c r="B218" t="s">
        <v>689</v>
      </c>
      <c r="C218" s="293" t="b">
        <f t="shared" si="3"/>
        <v>0</v>
      </c>
    </row>
    <row r="219" spans="1:3">
      <c r="A219" t="s">
        <v>102</v>
      </c>
      <c r="B219" t="s">
        <v>518</v>
      </c>
      <c r="C219" s="293" t="b">
        <f t="shared" si="3"/>
        <v>0</v>
      </c>
    </row>
    <row r="220" spans="1:3">
      <c r="A220" t="s">
        <v>694</v>
      </c>
      <c r="B220" t="s">
        <v>693</v>
      </c>
      <c r="C220" s="293" t="b">
        <f t="shared" si="3"/>
        <v>0</v>
      </c>
    </row>
    <row r="221" spans="1:3">
      <c r="A221" t="s">
        <v>120</v>
      </c>
      <c r="B221" t="s">
        <v>695</v>
      </c>
      <c r="C221" s="293" t="b">
        <f t="shared" si="3"/>
        <v>0</v>
      </c>
    </row>
    <row r="222" spans="1:3">
      <c r="A222" t="s">
        <v>109</v>
      </c>
      <c r="B222" t="s">
        <v>689</v>
      </c>
      <c r="C222" s="293" t="b">
        <f t="shared" si="3"/>
        <v>0</v>
      </c>
    </row>
    <row r="223" spans="1:3">
      <c r="A223" t="s">
        <v>140</v>
      </c>
      <c r="B223" t="s">
        <v>605</v>
      </c>
      <c r="C223" s="293" t="b">
        <f t="shared" si="3"/>
        <v>0</v>
      </c>
    </row>
    <row r="224" spans="1:3">
      <c r="A224" t="s">
        <v>121</v>
      </c>
      <c r="B224" t="s">
        <v>598</v>
      </c>
      <c r="C224" s="293" t="b">
        <f t="shared" si="3"/>
        <v>0</v>
      </c>
    </row>
    <row r="225" spans="1:3">
      <c r="A225" t="s">
        <v>104</v>
      </c>
      <c r="B225" t="s">
        <v>520</v>
      </c>
      <c r="C225" s="293" t="b">
        <f t="shared" si="3"/>
        <v>0</v>
      </c>
    </row>
    <row r="226" spans="1:3">
      <c r="A226" t="s">
        <v>108</v>
      </c>
      <c r="B226" t="s">
        <v>520</v>
      </c>
      <c r="C226" s="293" t="b">
        <f t="shared" si="3"/>
        <v>0</v>
      </c>
    </row>
    <row r="227" spans="1:3">
      <c r="A227" t="s">
        <v>103</v>
      </c>
      <c r="B227" t="s">
        <v>520</v>
      </c>
      <c r="C227" s="293" t="b">
        <f t="shared" si="3"/>
        <v>0</v>
      </c>
    </row>
    <row r="228" spans="1:3">
      <c r="A228" t="s">
        <v>85</v>
      </c>
      <c r="B228" t="s">
        <v>696</v>
      </c>
      <c r="C228" s="293" t="b">
        <f t="shared" si="3"/>
        <v>0</v>
      </c>
    </row>
    <row r="229" spans="1:3">
      <c r="A229" t="s">
        <v>89</v>
      </c>
      <c r="B229" t="s">
        <v>697</v>
      </c>
      <c r="C229" s="293" t="b">
        <f t="shared" si="3"/>
        <v>0</v>
      </c>
    </row>
    <row r="230" spans="1:3">
      <c r="A230" t="s">
        <v>90</v>
      </c>
      <c r="B230" t="s">
        <v>698</v>
      </c>
      <c r="C230" s="293" t="b">
        <f t="shared" si="3"/>
        <v>0</v>
      </c>
    </row>
    <row r="231" spans="1:3">
      <c r="A231" t="s">
        <v>74</v>
      </c>
      <c r="B231" t="s">
        <v>699</v>
      </c>
      <c r="C231" s="293" t="b">
        <f t="shared" si="3"/>
        <v>0</v>
      </c>
    </row>
    <row r="232" spans="1:3">
      <c r="A232" t="s">
        <v>25</v>
      </c>
      <c r="B232" t="s">
        <v>25</v>
      </c>
      <c r="C232" s="293" t="b">
        <f t="shared" si="3"/>
        <v>0</v>
      </c>
    </row>
    <row r="233" spans="1:3">
      <c r="A233" t="s">
        <v>78</v>
      </c>
      <c r="B233" t="s">
        <v>511</v>
      </c>
      <c r="C233" s="293" t="b">
        <f t="shared" si="3"/>
        <v>0</v>
      </c>
    </row>
    <row r="234" spans="1:3">
      <c r="A234" t="s">
        <v>27</v>
      </c>
      <c r="B234" t="s">
        <v>622</v>
      </c>
      <c r="C234" s="293" t="b">
        <f t="shared" si="3"/>
        <v>0</v>
      </c>
    </row>
    <row r="235" spans="1:3">
      <c r="A235" t="s">
        <v>86</v>
      </c>
      <c r="B235" t="s">
        <v>700</v>
      </c>
      <c r="C235" s="293" t="b">
        <f t="shared" si="3"/>
        <v>0</v>
      </c>
    </row>
    <row r="236" spans="1:3">
      <c r="A236" t="s">
        <v>73</v>
      </c>
      <c r="B236" t="s">
        <v>73</v>
      </c>
      <c r="C236" s="293" t="b">
        <f t="shared" si="3"/>
        <v>0</v>
      </c>
    </row>
    <row r="237" spans="1:3">
      <c r="A237" t="s">
        <v>23</v>
      </c>
      <c r="B237" t="s">
        <v>623</v>
      </c>
      <c r="C237" s="293" t="b">
        <f t="shared" si="3"/>
        <v>0</v>
      </c>
    </row>
    <row r="238" spans="1:3">
      <c r="A238" t="s">
        <v>79</v>
      </c>
      <c r="B238" t="s">
        <v>511</v>
      </c>
      <c r="C238" s="293" t="b">
        <f t="shared" si="3"/>
        <v>0</v>
      </c>
    </row>
    <row r="239" spans="1:3">
      <c r="A239" t="s">
        <v>80</v>
      </c>
      <c r="B239" t="s">
        <v>511</v>
      </c>
      <c r="C239" s="293" t="b">
        <f t="shared" si="3"/>
        <v>0</v>
      </c>
    </row>
    <row r="240" spans="1:3">
      <c r="A240" t="s">
        <v>30</v>
      </c>
      <c r="B240" t="s">
        <v>624</v>
      </c>
      <c r="C240" s="293" t="b">
        <f t="shared" si="3"/>
        <v>0</v>
      </c>
    </row>
    <row r="241" spans="1:3">
      <c r="A241" t="s">
        <v>91</v>
      </c>
      <c r="B241" t="s">
        <v>701</v>
      </c>
      <c r="C241" s="293" t="b">
        <f t="shared" si="3"/>
        <v>0</v>
      </c>
    </row>
    <row r="242" spans="1:3">
      <c r="A242" t="s">
        <v>92</v>
      </c>
      <c r="B242" t="s">
        <v>702</v>
      </c>
      <c r="C242" s="293" t="b">
        <f t="shared" si="3"/>
        <v>0</v>
      </c>
    </row>
    <row r="243" spans="1:3">
      <c r="A243" t="s">
        <v>29</v>
      </c>
      <c r="B243" t="s">
        <v>625</v>
      </c>
      <c r="C243" s="293" t="b">
        <f t="shared" si="3"/>
        <v>0</v>
      </c>
    </row>
    <row r="244" spans="1:3">
      <c r="A244" t="s">
        <v>20</v>
      </c>
      <c r="B244" t="s">
        <v>626</v>
      </c>
      <c r="C244" s="293" t="b">
        <f t="shared" si="3"/>
        <v>0</v>
      </c>
    </row>
    <row r="245" spans="1:3">
      <c r="A245" t="s">
        <v>21</v>
      </c>
      <c r="B245" t="s">
        <v>627</v>
      </c>
      <c r="C245" s="293" t="b">
        <f t="shared" si="3"/>
        <v>0</v>
      </c>
    </row>
    <row r="246" spans="1:3">
      <c r="A246" t="s">
        <v>19</v>
      </c>
      <c r="B246" t="s">
        <v>19</v>
      </c>
      <c r="C246" s="293" t="b">
        <f t="shared" si="3"/>
        <v>0</v>
      </c>
    </row>
    <row r="247" spans="1:3">
      <c r="A247" t="s">
        <v>31</v>
      </c>
      <c r="B247" t="s">
        <v>628</v>
      </c>
      <c r="C247" s="293" t="b">
        <f t="shared" si="3"/>
        <v>0</v>
      </c>
    </row>
    <row r="248" spans="1:3">
      <c r="A248" t="s">
        <v>81</v>
      </c>
      <c r="B248" t="s">
        <v>511</v>
      </c>
      <c r="C248" s="293" t="b">
        <f t="shared" si="3"/>
        <v>0</v>
      </c>
    </row>
    <row r="249" spans="1:3">
      <c r="A249" t="s">
        <v>87</v>
      </c>
      <c r="B249" t="s">
        <v>705</v>
      </c>
      <c r="C249" s="293" t="b">
        <f t="shared" si="3"/>
        <v>0</v>
      </c>
    </row>
    <row r="250" spans="1:3">
      <c r="A250" t="s">
        <v>82</v>
      </c>
      <c r="B250" t="s">
        <v>511</v>
      </c>
      <c r="C250" s="293" t="b">
        <f t="shared" si="3"/>
        <v>0</v>
      </c>
    </row>
    <row r="251" spans="1:3">
      <c r="A251" t="s">
        <v>83</v>
      </c>
      <c r="B251" t="s">
        <v>511</v>
      </c>
      <c r="C251" s="293" t="b">
        <f t="shared" si="3"/>
        <v>0</v>
      </c>
    </row>
    <row r="252" spans="1:3">
      <c r="A252" t="s">
        <v>84</v>
      </c>
      <c r="B252" t="s">
        <v>511</v>
      </c>
      <c r="C252" s="293" t="b">
        <f t="shared" si="3"/>
        <v>0</v>
      </c>
    </row>
    <row r="253" spans="1:3">
      <c r="A253" t="s">
        <v>88</v>
      </c>
      <c r="B253" t="s">
        <v>706</v>
      </c>
      <c r="C253" s="293" t="b">
        <f t="shared" si="3"/>
        <v>0</v>
      </c>
    </row>
    <row r="254" spans="1:3">
      <c r="A254" t="s">
        <v>22</v>
      </c>
      <c r="B254" t="s">
        <v>629</v>
      </c>
      <c r="C254" s="293" t="b">
        <f t="shared" si="3"/>
        <v>0</v>
      </c>
    </row>
    <row r="255" spans="1:3">
      <c r="A255" t="s">
        <v>28</v>
      </c>
      <c r="B255" t="s">
        <v>630</v>
      </c>
      <c r="C255" s="293" t="b">
        <f t="shared" si="3"/>
        <v>0</v>
      </c>
    </row>
    <row r="256" spans="1:3">
      <c r="A256" t="s">
        <v>24</v>
      </c>
      <c r="B256" t="s">
        <v>631</v>
      </c>
      <c r="C256" s="293" t="b">
        <f t="shared" si="3"/>
        <v>0</v>
      </c>
    </row>
    <row r="257" spans="1:3">
      <c r="A257" t="s">
        <v>93</v>
      </c>
      <c r="B257" t="s">
        <v>707</v>
      </c>
      <c r="C257" s="293" t="b">
        <f t="shared" si="3"/>
        <v>0</v>
      </c>
    </row>
    <row r="258" spans="1:3">
      <c r="A258" t="s">
        <v>77</v>
      </c>
      <c r="B258" t="s">
        <v>708</v>
      </c>
      <c r="C258" s="293" t="b">
        <f t="shared" si="3"/>
        <v>0</v>
      </c>
    </row>
    <row r="259" spans="1:3">
      <c r="A259" t="s">
        <v>37</v>
      </c>
      <c r="B259" t="s">
        <v>632</v>
      </c>
      <c r="C259" s="293" t="b">
        <f t="shared" si="3"/>
        <v>0</v>
      </c>
    </row>
    <row r="260" spans="1:3">
      <c r="A260" t="s">
        <v>38</v>
      </c>
      <c r="B260" t="s">
        <v>632</v>
      </c>
      <c r="C260" s="293" t="b">
        <f t="shared" si="3"/>
        <v>0</v>
      </c>
    </row>
    <row r="261" spans="1:3">
      <c r="A261" t="s">
        <v>53</v>
      </c>
      <c r="B261" t="s">
        <v>633</v>
      </c>
      <c r="C261" s="293" t="b">
        <f t="shared" si="3"/>
        <v>0</v>
      </c>
    </row>
    <row r="262" spans="1:3">
      <c r="A262" t="s">
        <v>54</v>
      </c>
      <c r="B262" t="s">
        <v>634</v>
      </c>
      <c r="C262" s="293" t="b">
        <f t="shared" si="3"/>
        <v>0</v>
      </c>
    </row>
    <row r="263" spans="1:3">
      <c r="A263" t="s">
        <v>43</v>
      </c>
      <c r="B263" t="s">
        <v>635</v>
      </c>
      <c r="C263" s="293" t="b">
        <f t="shared" si="3"/>
        <v>0</v>
      </c>
    </row>
    <row r="264" spans="1:3">
      <c r="A264" t="s">
        <v>55</v>
      </c>
      <c r="B264" t="s">
        <v>507</v>
      </c>
      <c r="C264" s="293" t="b">
        <f t="shared" si="3"/>
        <v>0</v>
      </c>
    </row>
    <row r="265" spans="1:3">
      <c r="A265" t="s">
        <v>44</v>
      </c>
      <c r="B265" t="s">
        <v>636</v>
      </c>
      <c r="C265" s="293" t="b">
        <f t="shared" si="3"/>
        <v>0</v>
      </c>
    </row>
    <row r="266" spans="1:3">
      <c r="A266" t="s">
        <v>39</v>
      </c>
      <c r="B266" t="s">
        <v>632</v>
      </c>
      <c r="C266" s="293" t="b">
        <f t="shared" si="3"/>
        <v>0</v>
      </c>
    </row>
    <row r="267" spans="1:3">
      <c r="A267" t="s">
        <v>32</v>
      </c>
      <c r="B267" t="s">
        <v>637</v>
      </c>
      <c r="C267" s="293" t="b">
        <f t="shared" si="3"/>
        <v>0</v>
      </c>
    </row>
    <row r="268" spans="1:3">
      <c r="A268" t="s">
        <v>33</v>
      </c>
      <c r="B268" t="s">
        <v>638</v>
      </c>
      <c r="C268" s="293" t="b">
        <f t="shared" ref="C268:C327" si="4">ISNUMBER(RIGHT(A268,1)+0)</f>
        <v>0</v>
      </c>
    </row>
    <row r="269" spans="1:3">
      <c r="A269" t="s">
        <v>56</v>
      </c>
      <c r="B269" t="s">
        <v>507</v>
      </c>
      <c r="C269" s="293" t="b">
        <f t="shared" si="4"/>
        <v>0</v>
      </c>
    </row>
    <row r="270" spans="1:3">
      <c r="A270" t="s">
        <v>40</v>
      </c>
      <c r="B270" t="s">
        <v>632</v>
      </c>
      <c r="C270" s="293" t="b">
        <f t="shared" si="4"/>
        <v>0</v>
      </c>
    </row>
    <row r="271" spans="1:3">
      <c r="A271" t="s">
        <v>41</v>
      </c>
      <c r="B271" t="s">
        <v>632</v>
      </c>
      <c r="C271" s="293" t="b">
        <f t="shared" si="4"/>
        <v>0</v>
      </c>
    </row>
    <row r="272" spans="1:3">
      <c r="A272" t="s">
        <v>57</v>
      </c>
      <c r="B272" t="s">
        <v>507</v>
      </c>
      <c r="C272" s="293" t="b">
        <f t="shared" si="4"/>
        <v>0</v>
      </c>
    </row>
    <row r="273" spans="1:3">
      <c r="A273" t="s">
        <v>34</v>
      </c>
      <c r="B273" t="s">
        <v>639</v>
      </c>
      <c r="C273" s="293" t="b">
        <f t="shared" si="4"/>
        <v>0</v>
      </c>
    </row>
    <row r="274" spans="1:3">
      <c r="A274" t="s">
        <v>58</v>
      </c>
      <c r="B274" t="s">
        <v>507</v>
      </c>
      <c r="C274" s="293" t="b">
        <f t="shared" si="4"/>
        <v>0</v>
      </c>
    </row>
    <row r="275" spans="1:3">
      <c r="A275" t="s">
        <v>67</v>
      </c>
      <c r="B275" t="s">
        <v>640</v>
      </c>
      <c r="C275" s="293" t="b">
        <f t="shared" si="4"/>
        <v>0</v>
      </c>
    </row>
    <row r="276" spans="1:3">
      <c r="A276" t="s">
        <v>59</v>
      </c>
      <c r="B276" t="s">
        <v>507</v>
      </c>
      <c r="C276" s="293" t="b">
        <f t="shared" si="4"/>
        <v>0</v>
      </c>
    </row>
    <row r="277" spans="1:3">
      <c r="A277" t="s">
        <v>68</v>
      </c>
      <c r="B277" t="s">
        <v>641</v>
      </c>
      <c r="C277" s="293" t="b">
        <f t="shared" si="4"/>
        <v>0</v>
      </c>
    </row>
    <row r="278" spans="1:3">
      <c r="A278" t="s">
        <v>45</v>
      </c>
      <c r="B278" t="s">
        <v>642</v>
      </c>
      <c r="C278" s="293" t="b">
        <f t="shared" si="4"/>
        <v>0</v>
      </c>
    </row>
    <row r="279" spans="1:3">
      <c r="A279" t="s">
        <v>46</v>
      </c>
      <c r="B279" t="s">
        <v>643</v>
      </c>
      <c r="C279" s="293" t="b">
        <f t="shared" si="4"/>
        <v>0</v>
      </c>
    </row>
    <row r="280" spans="1:3">
      <c r="A280" t="s">
        <v>60</v>
      </c>
      <c r="B280" t="s">
        <v>507</v>
      </c>
      <c r="C280" s="293" t="b">
        <f t="shared" si="4"/>
        <v>0</v>
      </c>
    </row>
    <row r="281" spans="1:3">
      <c r="A281" t="s">
        <v>61</v>
      </c>
      <c r="B281" t="s">
        <v>507</v>
      </c>
      <c r="C281" s="293" t="b">
        <f t="shared" si="4"/>
        <v>0</v>
      </c>
    </row>
    <row r="282" spans="1:3">
      <c r="A282" t="s">
        <v>62</v>
      </c>
      <c r="B282" t="s">
        <v>507</v>
      </c>
      <c r="C282" s="293" t="b">
        <f t="shared" si="4"/>
        <v>0</v>
      </c>
    </row>
    <row r="283" spans="1:3">
      <c r="A283" t="s">
        <v>47</v>
      </c>
      <c r="B283" t="s">
        <v>644</v>
      </c>
      <c r="C283" s="293" t="b">
        <f t="shared" si="4"/>
        <v>0</v>
      </c>
    </row>
    <row r="284" spans="1:3">
      <c r="A284" t="s">
        <v>63</v>
      </c>
      <c r="B284" t="s">
        <v>507</v>
      </c>
      <c r="C284" s="293" t="b">
        <f t="shared" si="4"/>
        <v>0</v>
      </c>
    </row>
    <row r="285" spans="1:3">
      <c r="A285" t="s">
        <v>48</v>
      </c>
      <c r="B285" t="s">
        <v>645</v>
      </c>
      <c r="C285" s="293" t="b">
        <f t="shared" si="4"/>
        <v>0</v>
      </c>
    </row>
    <row r="286" spans="1:3">
      <c r="A286" t="s">
        <v>69</v>
      </c>
      <c r="B286" t="s">
        <v>646</v>
      </c>
      <c r="C286" s="293" t="b">
        <f t="shared" si="4"/>
        <v>0</v>
      </c>
    </row>
    <row r="287" spans="1:3">
      <c r="A287" t="s">
        <v>42</v>
      </c>
      <c r="B287" t="s">
        <v>632</v>
      </c>
      <c r="C287" s="293" t="b">
        <f t="shared" si="4"/>
        <v>0</v>
      </c>
    </row>
    <row r="288" spans="1:3">
      <c r="A288" t="s">
        <v>64</v>
      </c>
      <c r="B288" t="s">
        <v>507</v>
      </c>
      <c r="C288" s="293" t="b">
        <f t="shared" si="4"/>
        <v>0</v>
      </c>
    </row>
    <row r="289" spans="1:3">
      <c r="A289" t="s">
        <v>70</v>
      </c>
      <c r="B289" t="s">
        <v>647</v>
      </c>
      <c r="C289" s="293" t="b">
        <f t="shared" si="4"/>
        <v>0</v>
      </c>
    </row>
    <row r="290" spans="1:3">
      <c r="A290" t="s">
        <v>49</v>
      </c>
      <c r="B290" t="s">
        <v>648</v>
      </c>
      <c r="C290" s="293" t="b">
        <f t="shared" si="4"/>
        <v>0</v>
      </c>
    </row>
    <row r="291" spans="1:3">
      <c r="A291" t="s">
        <v>50</v>
      </c>
      <c r="B291" t="s">
        <v>649</v>
      </c>
      <c r="C291" s="293" t="b">
        <f t="shared" si="4"/>
        <v>0</v>
      </c>
    </row>
    <row r="292" spans="1:3">
      <c r="A292" t="s">
        <v>51</v>
      </c>
      <c r="B292" t="s">
        <v>650</v>
      </c>
      <c r="C292" s="293" t="b">
        <f t="shared" si="4"/>
        <v>0</v>
      </c>
    </row>
    <row r="293" spans="1:3">
      <c r="A293" t="s">
        <v>35</v>
      </c>
      <c r="B293" t="s">
        <v>651</v>
      </c>
      <c r="C293" s="293" t="b">
        <f t="shared" si="4"/>
        <v>0</v>
      </c>
    </row>
    <row r="294" spans="1:3">
      <c r="A294" t="s">
        <v>65</v>
      </c>
      <c r="B294" t="s">
        <v>507</v>
      </c>
      <c r="C294" s="293" t="b">
        <f t="shared" si="4"/>
        <v>0</v>
      </c>
    </row>
    <row r="295" spans="1:3">
      <c r="A295" t="s">
        <v>52</v>
      </c>
      <c r="B295" t="s">
        <v>652</v>
      </c>
      <c r="C295" s="293" t="b">
        <f t="shared" si="4"/>
        <v>0</v>
      </c>
    </row>
    <row r="296" spans="1:3">
      <c r="A296" t="s">
        <v>71</v>
      </c>
      <c r="B296" t="s">
        <v>653</v>
      </c>
      <c r="C296" s="293" t="b">
        <f t="shared" si="4"/>
        <v>0</v>
      </c>
    </row>
    <row r="297" spans="1:3">
      <c r="A297" t="s">
        <v>66</v>
      </c>
      <c r="B297" t="s">
        <v>507</v>
      </c>
      <c r="C297" s="293" t="b">
        <f t="shared" si="4"/>
        <v>0</v>
      </c>
    </row>
    <row r="298" spans="1:3">
      <c r="A298" t="s">
        <v>664</v>
      </c>
      <c r="B298" t="s">
        <v>664</v>
      </c>
      <c r="C298" s="293" t="b">
        <f t="shared" si="4"/>
        <v>0</v>
      </c>
    </row>
    <row r="299" spans="1:3" ht="17.25">
      <c r="A299" t="s">
        <v>10769</v>
      </c>
      <c r="B299" t="s">
        <v>666</v>
      </c>
      <c r="C299" s="293" t="b">
        <f t="shared" si="4"/>
        <v>1</v>
      </c>
    </row>
    <row r="300" spans="1:3">
      <c r="A300" t="s">
        <v>311</v>
      </c>
      <c r="B300" t="s">
        <v>665</v>
      </c>
      <c r="C300" s="293" t="b">
        <f t="shared" si="4"/>
        <v>0</v>
      </c>
    </row>
    <row r="301" spans="1:3">
      <c r="A301" t="s">
        <v>669</v>
      </c>
      <c r="B301" t="s">
        <v>668</v>
      </c>
      <c r="C301" s="293" t="b">
        <f t="shared" si="4"/>
        <v>0</v>
      </c>
    </row>
    <row r="302" spans="1:3">
      <c r="A302" t="s">
        <v>671</v>
      </c>
      <c r="B302" t="s">
        <v>670</v>
      </c>
      <c r="C302" s="293" t="b">
        <f t="shared" si="4"/>
        <v>0</v>
      </c>
    </row>
    <row r="303" spans="1:3">
      <c r="A303" t="s">
        <v>325</v>
      </c>
      <c r="B303" t="s">
        <v>325</v>
      </c>
      <c r="C303" s="293" t="b">
        <f t="shared" si="4"/>
        <v>0</v>
      </c>
    </row>
    <row r="304" spans="1:3">
      <c r="A304" t="s">
        <v>307</v>
      </c>
      <c r="B304" t="s">
        <v>665</v>
      </c>
      <c r="C304" s="293" t="b">
        <f t="shared" si="4"/>
        <v>0</v>
      </c>
    </row>
    <row r="305" spans="1:3" ht="17.25">
      <c r="A305" t="s">
        <v>10770</v>
      </c>
      <c r="B305" t="s">
        <v>666</v>
      </c>
      <c r="C305" s="293" t="b">
        <f t="shared" si="4"/>
        <v>1</v>
      </c>
    </row>
    <row r="306" spans="1:3">
      <c r="A306" t="s">
        <v>300</v>
      </c>
      <c r="B306" t="s">
        <v>672</v>
      </c>
      <c r="C306" s="293" t="b">
        <f t="shared" si="4"/>
        <v>0</v>
      </c>
    </row>
    <row r="307" spans="1:3">
      <c r="A307" t="s">
        <v>303</v>
      </c>
      <c r="B307" t="s">
        <v>672</v>
      </c>
      <c r="C307" s="293" t="b">
        <f t="shared" si="4"/>
        <v>0</v>
      </c>
    </row>
    <row r="308" spans="1:3">
      <c r="A308" t="s">
        <v>309</v>
      </c>
      <c r="B308" t="s">
        <v>665</v>
      </c>
      <c r="C308" s="293" t="b">
        <f t="shared" si="4"/>
        <v>0</v>
      </c>
    </row>
    <row r="309" spans="1:3">
      <c r="A309" t="s">
        <v>312</v>
      </c>
      <c r="B309" t="s">
        <v>665</v>
      </c>
      <c r="C309" s="293" t="b">
        <f t="shared" si="4"/>
        <v>0</v>
      </c>
    </row>
    <row r="310" spans="1:3">
      <c r="A310" t="s">
        <v>673</v>
      </c>
      <c r="B310" t="s">
        <v>673</v>
      </c>
      <c r="C310" s="293" t="b">
        <f t="shared" si="4"/>
        <v>0</v>
      </c>
    </row>
    <row r="311" spans="1:3">
      <c r="A311" t="s">
        <v>305</v>
      </c>
      <c r="B311" t="s">
        <v>674</v>
      </c>
      <c r="C311" s="293" t="b">
        <f t="shared" si="4"/>
        <v>0</v>
      </c>
    </row>
    <row r="312" spans="1:3">
      <c r="A312" t="s">
        <v>301</v>
      </c>
      <c r="B312" t="s">
        <v>672</v>
      </c>
      <c r="C312" s="293" t="b">
        <f t="shared" si="4"/>
        <v>0</v>
      </c>
    </row>
    <row r="313" spans="1:3">
      <c r="A313" t="s">
        <v>302</v>
      </c>
      <c r="B313" t="s">
        <v>672</v>
      </c>
      <c r="C313" s="293" t="b">
        <f t="shared" si="4"/>
        <v>0</v>
      </c>
    </row>
    <row r="314" spans="1:3">
      <c r="A314" t="s">
        <v>675</v>
      </c>
      <c r="B314" t="s">
        <v>675</v>
      </c>
      <c r="C314" s="293" t="b">
        <f t="shared" si="4"/>
        <v>0</v>
      </c>
    </row>
    <row r="315" spans="1:3">
      <c r="A315" t="s">
        <v>304</v>
      </c>
      <c r="B315" t="s">
        <v>674</v>
      </c>
      <c r="C315" s="293" t="b">
        <f t="shared" si="4"/>
        <v>0</v>
      </c>
    </row>
    <row r="316" spans="1:3" ht="17.25">
      <c r="A316" t="s">
        <v>10771</v>
      </c>
      <c r="B316" t="s">
        <v>674</v>
      </c>
      <c r="C316" s="293" t="b">
        <f t="shared" si="4"/>
        <v>1</v>
      </c>
    </row>
    <row r="317" spans="1:3">
      <c r="A317" t="s">
        <v>676</v>
      </c>
      <c r="B317" t="s">
        <v>676</v>
      </c>
      <c r="C317" s="293" t="b">
        <f t="shared" si="4"/>
        <v>0</v>
      </c>
    </row>
    <row r="318" spans="1:3">
      <c r="A318" t="s">
        <v>298</v>
      </c>
      <c r="B318" t="s">
        <v>672</v>
      </c>
      <c r="C318" s="293" t="b">
        <f t="shared" si="4"/>
        <v>0</v>
      </c>
    </row>
    <row r="319" spans="1:3">
      <c r="A319" t="s">
        <v>306</v>
      </c>
      <c r="B319" t="s">
        <v>674</v>
      </c>
      <c r="C319" s="293" t="b">
        <f t="shared" si="4"/>
        <v>0</v>
      </c>
    </row>
    <row r="320" spans="1:3">
      <c r="A320" t="s">
        <v>308</v>
      </c>
      <c r="B320" t="s">
        <v>665</v>
      </c>
      <c r="C320" s="293" t="b">
        <f t="shared" si="4"/>
        <v>0</v>
      </c>
    </row>
    <row r="321" spans="1:3">
      <c r="A321" t="s">
        <v>678</v>
      </c>
      <c r="B321" t="s">
        <v>677</v>
      </c>
      <c r="C321" s="293" t="b">
        <f t="shared" si="4"/>
        <v>0</v>
      </c>
    </row>
    <row r="322" spans="1:3">
      <c r="A322" t="s">
        <v>299</v>
      </c>
      <c r="B322" t="s">
        <v>672</v>
      </c>
      <c r="C322" s="293" t="b">
        <f t="shared" si="4"/>
        <v>0</v>
      </c>
    </row>
    <row r="323" spans="1:3">
      <c r="A323" t="s">
        <v>310</v>
      </c>
      <c r="B323" t="s">
        <v>665</v>
      </c>
      <c r="C323" s="293" t="b">
        <f t="shared" si="4"/>
        <v>0</v>
      </c>
    </row>
    <row r="324" spans="1:3">
      <c r="A324" t="s">
        <v>680</v>
      </c>
      <c r="B324" t="s">
        <v>679</v>
      </c>
      <c r="C324" s="293" t="b">
        <f t="shared" si="4"/>
        <v>0</v>
      </c>
    </row>
    <row r="325" spans="1:3">
      <c r="A325" t="s">
        <v>296</v>
      </c>
      <c r="B325" t="s">
        <v>672</v>
      </c>
      <c r="C325" s="293" t="b">
        <f t="shared" si="4"/>
        <v>0</v>
      </c>
    </row>
    <row r="326" spans="1:3">
      <c r="A326" t="s">
        <v>297</v>
      </c>
      <c r="B326" t="s">
        <v>672</v>
      </c>
      <c r="C326" s="293" t="b">
        <f t="shared" si="4"/>
        <v>0</v>
      </c>
    </row>
    <row r="327" spans="1:3">
      <c r="A327" t="s">
        <v>681</v>
      </c>
      <c r="B327" t="s">
        <v>681</v>
      </c>
      <c r="C327" s="293" t="b">
        <f t="shared" si="4"/>
        <v>0</v>
      </c>
    </row>
  </sheetData>
  <autoFilter ref="A10:C3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Contents</vt:lpstr>
      <vt:lpstr>Summary</vt:lpstr>
      <vt:lpstr>Listed Buildings Region</vt:lpstr>
      <vt:lpstr>Listed Buildings LA</vt:lpstr>
      <vt:lpstr>Conservation areas</vt:lpstr>
      <vt:lpstr>Conservation areas LPA</vt:lpstr>
      <vt:lpstr>Parks and gardens regional</vt:lpstr>
      <vt:lpstr>Parks and gardens LA</vt:lpstr>
      <vt:lpstr>LA to County Lookup</vt:lpstr>
      <vt:lpstr>LA to Gov Region Lookup</vt:lpstr>
      <vt:lpstr>Scheduled monuments Region</vt:lpstr>
      <vt:lpstr>Sched. Monum. LA</vt:lpstr>
      <vt:lpstr>Historic Battlefields</vt:lpstr>
      <vt:lpstr>Protected Historic Wreck Sites</vt:lpstr>
      <vt:lpstr>World Heritage Sites</vt:lpstr>
      <vt:lpstr>AONBs and National Parks</vt:lpstr>
      <vt:lpstr>Historic Environment Records</vt:lpstr>
      <vt:lpstr>HLC regional</vt:lpstr>
      <vt:lpstr>HLC LA level</vt:lpstr>
      <vt:lpstr>Local Lists</vt:lpstr>
      <vt:lpstr>Maritime Heritage</vt:lpstr>
      <vt:lpstr>Pre-1919 Dwellings</vt:lpstr>
      <vt:lpstr>Pre-1919 Dwellings (parl. con.)</vt:lpstr>
      <vt:lpstr>Listed Building use</vt:lpstr>
      <vt:lpstr>Start_2</vt:lpstr>
    </vt:vector>
  </TitlesOfParts>
  <Company>Peter Brett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Wilson, Simon</cp:lastModifiedBy>
  <dcterms:created xsi:type="dcterms:W3CDTF">2015-06-03T13:35:05Z</dcterms:created>
  <dcterms:modified xsi:type="dcterms:W3CDTF">2020-02-25T10:53:49Z</dcterms:modified>
</cp:coreProperties>
</file>