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lients\Historic England\4636 Heritage Economic Impact Indicators\Report\STC\"/>
    </mc:Choice>
  </mc:AlternateContent>
  <bookViews>
    <workbookView xWindow="0" yWindow="0" windowWidth="28800" windowHeight="13110" activeTab="1"/>
  </bookViews>
  <sheets>
    <sheet name="Economic impact" sheetId="28" r:id="rId1"/>
    <sheet name="Workforce" sheetId="32" r:id="rId2"/>
    <sheet name="Economy" sheetId="35" r:id="rId3"/>
    <sheet name="Tourism" sheetId="36" r:id="rId4"/>
    <sheet name="Volunteering " sheetId="39" r:id="rId5"/>
    <sheet name="Public investment " sheetId="40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35" l="1"/>
  <c r="H31" i="35" l="1"/>
  <c r="G31" i="35"/>
  <c r="F31" i="35"/>
  <c r="J31" i="35"/>
  <c r="BL31" i="35"/>
  <c r="BK31" i="35"/>
  <c r="BJ31" i="35"/>
  <c r="BH31" i="35"/>
  <c r="BG31" i="35"/>
  <c r="BF31" i="35"/>
  <c r="BE31" i="35"/>
  <c r="BD31" i="35"/>
  <c r="BC31" i="35"/>
  <c r="BB31" i="35"/>
  <c r="BA31" i="35"/>
  <c r="AZ31" i="35"/>
  <c r="AY31" i="35"/>
  <c r="AX31" i="35"/>
  <c r="AW31" i="35"/>
  <c r="AV31" i="35"/>
  <c r="AU31" i="35"/>
  <c r="AT31" i="35"/>
  <c r="AS31" i="35"/>
  <c r="AR31" i="35"/>
  <c r="AQ31" i="35"/>
  <c r="AP31" i="35"/>
  <c r="AO31" i="35"/>
  <c r="AN31" i="35"/>
  <c r="AM31" i="35"/>
  <c r="AL31" i="35"/>
  <c r="AK31" i="35"/>
  <c r="AJ31" i="35"/>
  <c r="AI31" i="35"/>
  <c r="AH31" i="35"/>
  <c r="AG31" i="35"/>
  <c r="AF31" i="35"/>
  <c r="AE31" i="35"/>
  <c r="AD31" i="35"/>
  <c r="AC31" i="35"/>
  <c r="AB31" i="35"/>
  <c r="AA31" i="35"/>
  <c r="Z31" i="35"/>
  <c r="Y31" i="35"/>
  <c r="X31" i="35"/>
  <c r="W31" i="35"/>
  <c r="V31" i="35"/>
  <c r="U31" i="35"/>
  <c r="T31" i="35"/>
  <c r="S31" i="35"/>
  <c r="R31" i="35"/>
  <c r="Q31" i="35"/>
  <c r="O31" i="35"/>
  <c r="N31" i="35"/>
  <c r="M31" i="35"/>
  <c r="K31" i="35"/>
  <c r="E31" i="35"/>
  <c r="I31" i="35" l="1"/>
  <c r="L31" i="35"/>
  <c r="D19" i="32" l="1"/>
  <c r="E19" i="32"/>
  <c r="F19" i="32"/>
  <c r="G19" i="32"/>
  <c r="H19" i="32"/>
  <c r="I19" i="32"/>
  <c r="J19" i="32"/>
  <c r="K19" i="32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Z19" i="32"/>
  <c r="AA19" i="32"/>
  <c r="AB19" i="32"/>
  <c r="AC19" i="32"/>
  <c r="AD19" i="32"/>
  <c r="AE19" i="32"/>
  <c r="AF19" i="32"/>
  <c r="AG19" i="32"/>
  <c r="AH19" i="32"/>
  <c r="AI19" i="32"/>
  <c r="AJ19" i="32"/>
  <c r="AK19" i="32"/>
  <c r="AL19" i="32"/>
  <c r="AM19" i="32"/>
  <c r="AN19" i="32"/>
  <c r="AO19" i="32"/>
  <c r="AP19" i="32"/>
  <c r="AQ19" i="32"/>
  <c r="AR19" i="32"/>
  <c r="AS19" i="32"/>
  <c r="AT19" i="32"/>
  <c r="AU19" i="32"/>
  <c r="AV19" i="32"/>
  <c r="AW19" i="32"/>
  <c r="AX19" i="32"/>
  <c r="AY19" i="32"/>
  <c r="AZ19" i="32"/>
  <c r="BA19" i="32"/>
  <c r="BB19" i="32"/>
  <c r="BC19" i="32"/>
  <c r="BD19" i="32"/>
  <c r="BE19" i="32"/>
  <c r="BF19" i="32"/>
  <c r="BG19" i="32"/>
  <c r="BH19" i="32"/>
  <c r="BI19" i="32"/>
  <c r="BJ19" i="32"/>
  <c r="BK19" i="32"/>
  <c r="BI31" i="35"/>
</calcChain>
</file>

<file path=xl/sharedStrings.xml><?xml version="1.0" encoding="utf-8"?>
<sst xmlns="http://schemas.openxmlformats.org/spreadsheetml/2006/main" count="337" uniqueCount="131">
  <si>
    <t>Indicator</t>
  </si>
  <si>
    <t>Unit</t>
  </si>
  <si>
    <t>£ million</t>
  </si>
  <si>
    <t>GVA</t>
  </si>
  <si>
    <t>Employment</t>
  </si>
  <si>
    <t>Thousands</t>
  </si>
  <si>
    <t>DIRECT IMPACTS</t>
  </si>
  <si>
    <t>INDIRECT IMPACTS</t>
  </si>
  <si>
    <t>INDUCED IMPACTS</t>
  </si>
  <si>
    <t>Region</t>
  </si>
  <si>
    <t>East of England</t>
  </si>
  <si>
    <t>East Midlands</t>
  </si>
  <si>
    <t>London</t>
  </si>
  <si>
    <t>North East</t>
  </si>
  <si>
    <t>South East</t>
  </si>
  <si>
    <t>South West</t>
  </si>
  <si>
    <t>West Midlands</t>
  </si>
  <si>
    <t>Yorkshire and the Humber</t>
  </si>
  <si>
    <t>AGGREGATE IMPACTS</t>
  </si>
  <si>
    <t>AGGREGATE IMPACT</t>
  </si>
  <si>
    <t>ECONOMIC IMPACT OF THE HERITAGE SECTOR - ANALYSIS BY REGION</t>
  </si>
  <si>
    <t xml:space="preserve">North West </t>
  </si>
  <si>
    <t xml:space="preserve">ECONOMIC IMPACT OF THE HERITAGE SECTOR IN ENGLAND </t>
  </si>
  <si>
    <t>Workers in the museum sub-sector</t>
  </si>
  <si>
    <t>Town planning officers in the heritage sector</t>
  </si>
  <si>
    <t>Chartered surveyors in the heritage sector</t>
  </si>
  <si>
    <t xml:space="preserve">Building and civil engineering technicians in the heritage sector </t>
  </si>
  <si>
    <t>Architects in the heritage sector</t>
  </si>
  <si>
    <t xml:space="preserve">Heritage workers in the building completion and finishing sub-sector </t>
  </si>
  <si>
    <t>Archivists and curators in all industries</t>
  </si>
  <si>
    <t xml:space="preserve">Conservation and environmental associates in all industries </t>
  </si>
  <si>
    <t xml:space="preserve">England </t>
  </si>
  <si>
    <t xml:space="preserve">Yorkshire and the Humber </t>
  </si>
  <si>
    <t xml:space="preserve">East Midlands </t>
  </si>
  <si>
    <t xml:space="preserve">West Midlands </t>
  </si>
  <si>
    <t xml:space="preserve">London </t>
  </si>
  <si>
    <t xml:space="preserve">South West </t>
  </si>
  <si>
    <t>Total number of workers</t>
  </si>
  <si>
    <t>Workers in the historical sites &amp; buildings sub-sector</t>
  </si>
  <si>
    <t>Workers in the archives sub-sector</t>
  </si>
  <si>
    <t xml:space="preserve">Heritage workers in the other specialised construction activities subsector </t>
  </si>
  <si>
    <t>Conservation professionals in all industries</t>
  </si>
  <si>
    <t xml:space="preserve">EMPLOYMENT IN THE HERITAGE SECTOR </t>
  </si>
  <si>
    <t>41.10 Development of building projects</t>
  </si>
  <si>
    <t>41.20/1 Constructn of commercial buildng</t>
  </si>
  <si>
    <t>41.20/2 Constructn of domestc buildngs</t>
  </si>
  <si>
    <t>42.99 Constr other civil eng proj nec</t>
  </si>
  <si>
    <t>43.3 Building completion and finishing</t>
  </si>
  <si>
    <t>43.9 Other specialised construction activities</t>
  </si>
  <si>
    <t>68.20/1 Rentng &amp; operatng HA real estate</t>
  </si>
  <si>
    <t>68.31 Real estate agencies</t>
  </si>
  <si>
    <t>68.32 Mgmt real est on fee/contr basis</t>
  </si>
  <si>
    <t>70.22/9 Mng conslt act (oth thn fin mng)</t>
  </si>
  <si>
    <t>71.11/1 Architectural activities</t>
  </si>
  <si>
    <t>71.11/2 Urban plan &amp; lndsc architctl act</t>
  </si>
  <si>
    <t>71.12/2 Eng rel scie &amp; tech consltng act</t>
  </si>
  <si>
    <t>71.12/9 Other engineering activities nec</t>
  </si>
  <si>
    <t>72.19 Other R&amp;D on naturl sciences &amp; eng</t>
  </si>
  <si>
    <t>74.90/1 Environmental consulting acts</t>
  </si>
  <si>
    <t>74.90/2 Quantity surveying activities</t>
  </si>
  <si>
    <t>81.30 Landscape service activities</t>
  </si>
  <si>
    <t>84.11 General public admin activities</t>
  </si>
  <si>
    <t>84.12 Reg act of providng social serv</t>
  </si>
  <si>
    <t>85.42/1 First-degree level higher eductn</t>
  </si>
  <si>
    <t>93.29 Other amusement and rec activities</t>
  </si>
  <si>
    <t>94.12 Activities of prof mem org</t>
  </si>
  <si>
    <t>94.99 Activities of other mem org n.e.c.</t>
  </si>
  <si>
    <t xml:space="preserve">Other SIC sectors </t>
  </si>
  <si>
    <t xml:space="preserve">SIC sub-sectors of the heritage sector </t>
  </si>
  <si>
    <t xml:space="preserve">Total gross value added </t>
  </si>
  <si>
    <t>%</t>
  </si>
  <si>
    <t xml:space="preserve">VISITS TO HERITAGE-RELATED SITES, ATTRACTIONS, AND RESOURCES </t>
  </si>
  <si>
    <t xml:space="preserve">Proportion of visits </t>
  </si>
  <si>
    <t>England</t>
  </si>
  <si>
    <t>2011-12</t>
  </si>
  <si>
    <t>2012-13</t>
  </si>
  <si>
    <t>2013-14</t>
  </si>
  <si>
    <t>2014-15</t>
  </si>
  <si>
    <t>2015-16</t>
  </si>
  <si>
    <t>2016-17</t>
  </si>
  <si>
    <t xml:space="preserve">Proportion of people who have visited a heritage site in the last year (%)  </t>
  </si>
  <si>
    <t>Proportion of people who have visited a museum or gallery in the last year (%)</t>
  </si>
  <si>
    <t>Proportion of people who have visited an archive in the last year (%)</t>
  </si>
  <si>
    <t>DOMESTIC OVERNIGHT TOURISM</t>
  </si>
  <si>
    <t xml:space="preserve">Domestic overnight tourism </t>
  </si>
  <si>
    <t>Total estimated domestic overnight heritage-related trips (million)</t>
  </si>
  <si>
    <t>Million</t>
  </si>
  <si>
    <t>Total estimated domestic overnight heritage-related holiday trips (million)</t>
  </si>
  <si>
    <t>DOMESTIC DAY VISITS</t>
  </si>
  <si>
    <t xml:space="preserve">Domestic day visit </t>
  </si>
  <si>
    <t>Volume of estimated heritage-related visits by destination (millions)</t>
  </si>
  <si>
    <t>Value of estimated heritage-related visits by destionation (£ million)</t>
  </si>
  <si>
    <t xml:space="preserve">INTERNATIONAL TOURISM </t>
  </si>
  <si>
    <t xml:space="preserve">International tourism </t>
  </si>
  <si>
    <t>Inbound visits: estimated heritage-related visits (thousands )</t>
  </si>
  <si>
    <t>Inbound visits: estimated heritage-related spend (£ million)</t>
  </si>
  <si>
    <t>Total estimated heritage-related domestic overnight  spend (£ million)</t>
  </si>
  <si>
    <t>Total estimated heritage-related domestic overnight holiday spend (£ million)</t>
  </si>
  <si>
    <t>GROSS VALUE ADDED (GVA) GENERATED BY THE HERITAGE SECTOR (£ million)</t>
  </si>
  <si>
    <t xml:space="preserve">England all volunteers </t>
  </si>
  <si>
    <t xml:space="preserve">England Heritage volunteers </t>
  </si>
  <si>
    <t xml:space="preserve">England heritage volunteers as % of all volunteers </t>
  </si>
  <si>
    <t>2011/12</t>
  </si>
  <si>
    <t>2012/13</t>
  </si>
  <si>
    <t>2013/14</t>
  </si>
  <si>
    <t>2014/15</t>
  </si>
  <si>
    <t>2015/16</t>
  </si>
  <si>
    <t xml:space="preserve">Million </t>
  </si>
  <si>
    <t xml:space="preserve">Estimated number of volunteering in connection to heritage </t>
  </si>
  <si>
    <t xml:space="preserve">Estimated economic value of heritage volunteering </t>
  </si>
  <si>
    <t>England estimated economic value of heritage volunteering based on national minimum wage</t>
  </si>
  <si>
    <t>England estimated economic value of heritage volunteering based on regional median hourly earnings</t>
  </si>
  <si>
    <t>Revenue expenditure: Heritage</t>
  </si>
  <si>
    <t xml:space="preserve">Thousands </t>
  </si>
  <si>
    <t>Net current expenditure</t>
  </si>
  <si>
    <t xml:space="preserve">Net current expenditure: Heritage </t>
  </si>
  <si>
    <t xml:space="preserve">Net current expenditure: Archives </t>
  </si>
  <si>
    <t xml:space="preserve">Net current expenditure: Museums and galleries </t>
  </si>
  <si>
    <t xml:space="preserve">Net current expenditure: Conservation and listed buildings planning policy </t>
  </si>
  <si>
    <t xml:space="preserve">Net current expenditure: Total heritage sector (sum of heritage, museums &amp; galleries, archives and conservation and listed buildings planning categories </t>
  </si>
  <si>
    <t>Total expenditure</t>
  </si>
  <si>
    <t>Total income</t>
  </si>
  <si>
    <t xml:space="preserve">PUBLIC INVESTMENT </t>
  </si>
  <si>
    <t xml:space="preserve">Sum of heritage, museums &amp; galleries, archived and conservation and listed buildings planning policy </t>
  </si>
  <si>
    <t>Total capital expenditure on culture and heritage</t>
  </si>
  <si>
    <t>TOTAL INCOME &amp; REVENUE EXPENDITURE: TOTAL HERITAGE</t>
  </si>
  <si>
    <t>CAPITAL EXPENDITURE: TOTAL HERITAGE</t>
  </si>
  <si>
    <t>91 Libraries, Archives, Museums And Other Cultural Activities</t>
  </si>
  <si>
    <t>Estimated average spend per heritage-related visit (£)</t>
  </si>
  <si>
    <t>Archaeologists in all industries</t>
  </si>
  <si>
    <t xml:space="preserve">Gardenerss &amp; nature reserve workers in the heritage sector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</si>
</sst>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 ;\-#,##0\ "/>
    <numFmt numFmtId="165" formatCode="#,##0.00_ ;\-#,##0.00\ "/>
    <numFmt numFmtId="166" formatCode="#,##0.0_ ;\-#,##0.0\ "/>
    <numFmt numFmtId="167" formatCode="#,##0.0"/>
    <numFmt numFmtId="168" formatCode="0.0"/>
    <numFmt numFmtId="169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205">
    <xf numFmtId="0" fontId="0" fillId="0" borderId="0" xfId="0"/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 applyAlignment="1">
      <alignment horizontal="center" vertical="center"/>
    </xf>
    <xf numFmtId="164" fontId="3" fillId="3" borderId="16" xfId="1" applyNumberFormat="1" applyFont="1" applyFill="1" applyBorder="1" applyAlignment="1">
      <alignment horizontal="center" vertical="center"/>
    </xf>
    <xf numFmtId="164" fontId="3" fillId="3" borderId="18" xfId="1" applyNumberFormat="1" applyFont="1" applyFill="1" applyBorder="1" applyAlignment="1">
      <alignment horizontal="center" vertical="center"/>
    </xf>
    <xf numFmtId="164" fontId="3" fillId="3" borderId="20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 shrinkToFit="1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8" xfId="1" applyNumberFormat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164" fontId="3" fillId="3" borderId="30" xfId="1" applyNumberFormat="1" applyFont="1" applyFill="1" applyBorder="1" applyAlignment="1">
      <alignment horizontal="center" vertical="center"/>
    </xf>
    <xf numFmtId="164" fontId="3" fillId="3" borderId="34" xfId="1" applyNumberFormat="1" applyFont="1" applyFill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/>
    <xf numFmtId="0" fontId="4" fillId="0" borderId="0" xfId="0" applyFont="1"/>
    <xf numFmtId="49" fontId="3" fillId="3" borderId="37" xfId="1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 shrinkToFit="1"/>
    </xf>
    <xf numFmtId="0" fontId="2" fillId="2" borderId="26" xfId="0" applyFont="1" applyFill="1" applyBorder="1" applyAlignment="1">
      <alignment horizontal="center" vertical="center" wrapText="1" shrinkToFit="1"/>
    </xf>
    <xf numFmtId="0" fontId="2" fillId="2" borderId="39" xfId="0" applyFont="1" applyFill="1" applyBorder="1" applyAlignment="1">
      <alignment horizontal="center" vertical="center" wrapText="1" shrinkToFit="1"/>
    </xf>
    <xf numFmtId="49" fontId="3" fillId="3" borderId="11" xfId="1" applyNumberFormat="1" applyFont="1" applyFill="1" applyBorder="1" applyAlignment="1">
      <alignment vertical="center" wrapText="1"/>
    </xf>
    <xf numFmtId="49" fontId="3" fillId="3" borderId="21" xfId="1" applyNumberFormat="1" applyFont="1" applyFill="1" applyBorder="1" applyAlignment="1">
      <alignment vertical="center" wrapText="1"/>
    </xf>
    <xf numFmtId="3" fontId="3" fillId="3" borderId="30" xfId="1" applyNumberFormat="1" applyFont="1" applyFill="1" applyBorder="1" applyAlignment="1">
      <alignment horizontal="center" vertical="center"/>
    </xf>
    <xf numFmtId="3" fontId="3" fillId="3" borderId="20" xfId="1" applyNumberFormat="1" applyFont="1" applyFill="1" applyBorder="1" applyAlignment="1">
      <alignment horizontal="center" vertical="center"/>
    </xf>
    <xf numFmtId="3" fontId="3" fillId="3" borderId="34" xfId="1" applyNumberFormat="1" applyFont="1" applyFill="1" applyBorder="1" applyAlignment="1">
      <alignment horizontal="center" vertical="center"/>
    </xf>
    <xf numFmtId="164" fontId="0" fillId="4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vertical="center"/>
    </xf>
    <xf numFmtId="3" fontId="3" fillId="3" borderId="17" xfId="1" applyNumberFormat="1" applyFont="1" applyFill="1" applyBorder="1" applyAlignment="1">
      <alignment horizontal="center" vertical="center"/>
    </xf>
    <xf numFmtId="3" fontId="3" fillId="3" borderId="33" xfId="1" applyNumberFormat="1" applyFont="1" applyFill="1" applyBorder="1" applyAlignment="1">
      <alignment horizontal="center" vertical="center"/>
    </xf>
    <xf numFmtId="3" fontId="3" fillId="3" borderId="31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3" fontId="3" fillId="3" borderId="15" xfId="1" applyNumberFormat="1" applyFont="1" applyFill="1" applyBorder="1" applyAlignment="1">
      <alignment horizontal="center" vertical="center"/>
    </xf>
    <xf numFmtId="2" fontId="0" fillId="4" borderId="0" xfId="0" applyNumberFormat="1" applyFill="1"/>
    <xf numFmtId="4" fontId="0" fillId="4" borderId="0" xfId="0" applyNumberFormat="1" applyFill="1"/>
    <xf numFmtId="1" fontId="3" fillId="3" borderId="30" xfId="1" applyNumberFormat="1" applyFont="1" applyFill="1" applyBorder="1" applyAlignment="1">
      <alignment horizontal="center" vertical="center"/>
    </xf>
    <xf numFmtId="165" fontId="0" fillId="4" borderId="0" xfId="0" applyNumberFormat="1" applyFill="1"/>
    <xf numFmtId="1" fontId="0" fillId="4" borderId="0" xfId="0" applyNumberFormat="1" applyFill="1"/>
    <xf numFmtId="1" fontId="3" fillId="3" borderId="34" xfId="1" applyNumberFormat="1" applyFont="1" applyFill="1" applyBorder="1" applyAlignment="1">
      <alignment horizontal="center" vertical="center"/>
    </xf>
    <xf numFmtId="49" fontId="3" fillId="3" borderId="37" xfId="1" applyNumberFormat="1" applyFont="1" applyFill="1" applyBorder="1" applyAlignment="1">
      <alignment horizontal="center" vertical="center"/>
    </xf>
    <xf numFmtId="3" fontId="5" fillId="2" borderId="35" xfId="0" applyNumberFormat="1" applyFont="1" applyFill="1" applyBorder="1" applyAlignment="1">
      <alignment horizontal="center" vertical="center" wrapText="1" shrinkToFit="1"/>
    </xf>
    <xf numFmtId="3" fontId="0" fillId="4" borderId="0" xfId="0" applyNumberFormat="1" applyFill="1"/>
    <xf numFmtId="3" fontId="0" fillId="4" borderId="0" xfId="0" applyNumberFormat="1" applyFill="1" applyAlignment="1">
      <alignment vertical="center"/>
    </xf>
    <xf numFmtId="3" fontId="5" fillId="2" borderId="13" xfId="0" applyNumberFormat="1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  <xf numFmtId="3" fontId="3" fillId="3" borderId="11" xfId="1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 wrapText="1" shrinkToFit="1"/>
    </xf>
    <xf numFmtId="3" fontId="5" fillId="2" borderId="32" xfId="0" applyNumberFormat="1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49" fontId="3" fillId="3" borderId="37" xfId="1" applyNumberFormat="1" applyFont="1" applyFill="1" applyBorder="1" applyAlignment="1">
      <alignment horizontal="left" vertical="center"/>
    </xf>
    <xf numFmtId="49" fontId="3" fillId="3" borderId="23" xfId="1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49" fontId="3" fillId="3" borderId="45" xfId="1" applyNumberFormat="1" applyFont="1" applyFill="1" applyBorder="1" applyAlignment="1">
      <alignment vertical="center" wrapText="1"/>
    </xf>
    <xf numFmtId="164" fontId="3" fillId="3" borderId="31" xfId="1" applyNumberFormat="1" applyFont="1" applyFill="1" applyBorder="1" applyAlignment="1">
      <alignment horizontal="center" vertical="center"/>
    </xf>
    <xf numFmtId="164" fontId="3" fillId="3" borderId="8" xfId="1" applyNumberFormat="1" applyFont="1" applyFill="1" applyBorder="1" applyAlignment="1">
      <alignment horizontal="center" vertical="center"/>
    </xf>
    <xf numFmtId="164" fontId="3" fillId="3" borderId="11" xfId="1" applyNumberFormat="1" applyFont="1" applyFill="1" applyBorder="1" applyAlignment="1">
      <alignment horizontal="center" vertical="center"/>
    </xf>
    <xf numFmtId="164" fontId="3" fillId="3" borderId="45" xfId="1" applyNumberFormat="1" applyFont="1" applyFill="1" applyBorder="1" applyAlignment="1">
      <alignment horizontal="center" vertical="center"/>
    </xf>
    <xf numFmtId="164" fontId="3" fillId="3" borderId="21" xfId="1" applyNumberFormat="1" applyFont="1" applyFill="1" applyBorder="1" applyAlignment="1">
      <alignment horizontal="center" vertical="center"/>
    </xf>
    <xf numFmtId="166" fontId="3" fillId="3" borderId="30" xfId="1" applyNumberFormat="1" applyFont="1" applyFill="1" applyBorder="1" applyAlignment="1">
      <alignment horizontal="center" vertical="center"/>
    </xf>
    <xf numFmtId="166" fontId="3" fillId="3" borderId="9" xfId="1" applyNumberFormat="1" applyFont="1" applyFill="1" applyBorder="1" applyAlignment="1">
      <alignment horizontal="center" vertical="center"/>
    </xf>
    <xf numFmtId="166" fontId="3" fillId="3" borderId="16" xfId="1" applyNumberFormat="1" applyFont="1" applyFill="1" applyBorder="1" applyAlignment="1">
      <alignment horizontal="center" vertical="center"/>
    </xf>
    <xf numFmtId="166" fontId="3" fillId="3" borderId="34" xfId="1" applyNumberFormat="1" applyFont="1" applyFill="1" applyBorder="1" applyAlignment="1">
      <alignment horizontal="center" vertical="center"/>
    </xf>
    <xf numFmtId="166" fontId="3" fillId="3" borderId="12" xfId="1" applyNumberFormat="1" applyFont="1" applyFill="1" applyBorder="1" applyAlignment="1">
      <alignment horizontal="center" vertical="center"/>
    </xf>
    <xf numFmtId="166" fontId="3" fillId="3" borderId="18" xfId="1" applyNumberFormat="1" applyFont="1" applyFill="1" applyBorder="1" applyAlignment="1">
      <alignment horizontal="center" vertical="center"/>
    </xf>
    <xf numFmtId="167" fontId="3" fillId="3" borderId="30" xfId="1" applyNumberFormat="1" applyFont="1" applyFill="1" applyBorder="1" applyAlignment="1">
      <alignment horizontal="center" vertical="center"/>
    </xf>
    <xf numFmtId="167" fontId="3" fillId="3" borderId="31" xfId="1" applyNumberFormat="1" applyFont="1" applyFill="1" applyBorder="1" applyAlignment="1">
      <alignment horizontal="center" vertical="center"/>
    </xf>
    <xf numFmtId="167" fontId="3" fillId="3" borderId="34" xfId="1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 shrinkToFit="1"/>
    </xf>
    <xf numFmtId="49" fontId="3" fillId="3" borderId="36" xfId="1" applyNumberFormat="1" applyFont="1" applyFill="1" applyBorder="1" applyAlignment="1">
      <alignment horizontal="center" vertical="center"/>
    </xf>
    <xf numFmtId="49" fontId="3" fillId="3" borderId="37" xfId="1" applyNumberFormat="1" applyFont="1" applyFill="1" applyBorder="1" applyAlignment="1">
      <alignment horizontal="left" vertical="center"/>
    </xf>
    <xf numFmtId="49" fontId="3" fillId="3" borderId="23" xfId="1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164" fontId="3" fillId="3" borderId="17" xfId="1" applyNumberFormat="1" applyFont="1" applyFill="1" applyBorder="1" applyAlignment="1">
      <alignment horizontal="center" vertical="center"/>
    </xf>
    <xf numFmtId="168" fontId="3" fillId="3" borderId="16" xfId="1" applyNumberFormat="1" applyFont="1" applyFill="1" applyBorder="1" applyAlignment="1">
      <alignment horizontal="center" vertical="center"/>
    </xf>
    <xf numFmtId="168" fontId="3" fillId="3" borderId="18" xfId="1" applyNumberFormat="1" applyFont="1" applyFill="1" applyBorder="1" applyAlignment="1">
      <alignment horizontal="center" vertical="center"/>
    </xf>
    <xf numFmtId="3" fontId="3" fillId="3" borderId="36" xfId="1" applyNumberFormat="1" applyFont="1" applyFill="1" applyBorder="1" applyAlignment="1">
      <alignment horizontal="center" vertical="center"/>
    </xf>
    <xf numFmtId="3" fontId="3" fillId="3" borderId="46" xfId="1" applyNumberFormat="1" applyFont="1" applyFill="1" applyBorder="1" applyAlignment="1">
      <alignment horizontal="center" vertical="center"/>
    </xf>
    <xf numFmtId="167" fontId="3" fillId="3" borderId="38" xfId="1" applyNumberFormat="1" applyFont="1" applyFill="1" applyBorder="1" applyAlignment="1">
      <alignment horizontal="center" vertical="center"/>
    </xf>
    <xf numFmtId="49" fontId="3" fillId="3" borderId="41" xfId="1" applyNumberFormat="1" applyFont="1" applyFill="1" applyBorder="1" applyAlignment="1">
      <alignment horizontal="center" vertical="center"/>
    </xf>
    <xf numFmtId="3" fontId="3" fillId="3" borderId="38" xfId="1" applyNumberFormat="1" applyFont="1" applyFill="1" applyBorder="1" applyAlignment="1">
      <alignment horizontal="center" vertical="center"/>
    </xf>
    <xf numFmtId="167" fontId="3" fillId="3" borderId="12" xfId="1" applyNumberFormat="1" applyFont="1" applyFill="1" applyBorder="1" applyAlignment="1">
      <alignment horizontal="center" vertical="center"/>
    </xf>
    <xf numFmtId="3" fontId="3" fillId="3" borderId="18" xfId="1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vertical="center" wrapText="1" shrinkToFit="1"/>
    </xf>
    <xf numFmtId="0" fontId="2" fillId="2" borderId="47" xfId="0" applyFont="1" applyFill="1" applyBorder="1" applyAlignment="1">
      <alignment horizontal="center" vertical="center" wrapText="1" shrinkToFit="1"/>
    </xf>
    <xf numFmtId="0" fontId="2" fillId="2" borderId="26" xfId="0" applyFont="1" applyFill="1" applyBorder="1" applyAlignment="1">
      <alignment vertical="center" wrapText="1" shrinkToFit="1"/>
    </xf>
    <xf numFmtId="167" fontId="3" fillId="3" borderId="36" xfId="1" applyNumberFormat="1" applyFont="1" applyFill="1" applyBorder="1" applyAlignment="1">
      <alignment horizontal="center" vertical="center"/>
    </xf>
    <xf numFmtId="167" fontId="3" fillId="3" borderId="46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 shrinkToFit="1"/>
    </xf>
    <xf numFmtId="0" fontId="5" fillId="2" borderId="2" xfId="0" applyFont="1" applyFill="1" applyBorder="1" applyAlignment="1">
      <alignment vertical="center" wrapText="1" shrinkToFit="1"/>
    </xf>
    <xf numFmtId="0" fontId="5" fillId="2" borderId="3" xfId="0" applyFont="1" applyFill="1" applyBorder="1" applyAlignment="1">
      <alignment vertical="center" wrapText="1" shrinkToFit="1"/>
    </xf>
    <xf numFmtId="164" fontId="3" fillId="3" borderId="51" xfId="1" applyNumberFormat="1" applyFont="1" applyFill="1" applyBorder="1" applyAlignment="1">
      <alignment horizontal="center" vertical="center"/>
    </xf>
    <xf numFmtId="164" fontId="3" fillId="3" borderId="36" xfId="1" applyNumberFormat="1" applyFont="1" applyFill="1" applyBorder="1" applyAlignment="1">
      <alignment horizontal="center" vertical="center"/>
    </xf>
    <xf numFmtId="164" fontId="3" fillId="3" borderId="46" xfId="1" applyNumberFormat="1" applyFont="1" applyFill="1" applyBorder="1" applyAlignment="1">
      <alignment horizontal="center" vertical="center"/>
    </xf>
    <xf numFmtId="164" fontId="3" fillId="3" borderId="38" xfId="1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 vertical="center" wrapText="1" shrinkToFit="1"/>
    </xf>
    <xf numFmtId="0" fontId="2" fillId="2" borderId="5" xfId="0" applyFont="1" applyFill="1" applyBorder="1" applyAlignment="1">
      <alignment horizontal="left" vertical="center" wrapText="1" shrinkToFit="1"/>
    </xf>
    <xf numFmtId="0" fontId="2" fillId="2" borderId="11" xfId="0" applyFont="1" applyFill="1" applyBorder="1" applyAlignment="1">
      <alignment horizontal="left" vertical="center" wrapText="1" shrinkToFit="1"/>
    </xf>
    <xf numFmtId="0" fontId="2" fillId="2" borderId="33" xfId="0" applyFont="1" applyFill="1" applyBorder="1" applyAlignment="1">
      <alignment horizontal="left" vertical="center" wrapText="1" shrinkToFit="1"/>
    </xf>
    <xf numFmtId="0" fontId="2" fillId="2" borderId="14" xfId="0" applyFont="1" applyFill="1" applyBorder="1" applyAlignment="1">
      <alignment horizontal="left" vertical="center" wrapText="1" shrinkToFit="1"/>
    </xf>
    <xf numFmtId="0" fontId="2" fillId="2" borderId="15" xfId="0" applyFont="1" applyFill="1" applyBorder="1" applyAlignment="1">
      <alignment horizontal="left" vertical="center" wrapText="1" shrinkToFit="1"/>
    </xf>
    <xf numFmtId="0" fontId="2" fillId="2" borderId="6" xfId="0" applyFont="1" applyFill="1" applyBorder="1" applyAlignment="1">
      <alignment horizontal="left" vertical="center" wrapText="1" shrinkToFit="1"/>
    </xf>
    <xf numFmtId="49" fontId="3" fillId="3" borderId="11" xfId="1" applyNumberFormat="1" applyFont="1" applyFill="1" applyBorder="1" applyAlignment="1">
      <alignment horizontal="left" vertical="center" wrapText="1"/>
    </xf>
    <xf numFmtId="1" fontId="3" fillId="3" borderId="30" xfId="1" applyNumberFormat="1" applyFont="1" applyFill="1" applyBorder="1" applyAlignment="1">
      <alignment horizontal="left" vertical="center"/>
    </xf>
    <xf numFmtId="49" fontId="3" fillId="3" borderId="45" xfId="1" applyNumberFormat="1" applyFont="1" applyFill="1" applyBorder="1" applyAlignment="1">
      <alignment horizontal="left" vertical="center" wrapText="1"/>
    </xf>
    <xf numFmtId="1" fontId="3" fillId="3" borderId="31" xfId="1" applyNumberFormat="1" applyFont="1" applyFill="1" applyBorder="1" applyAlignment="1">
      <alignment horizontal="left" vertical="center"/>
    </xf>
    <xf numFmtId="49" fontId="3" fillId="3" borderId="21" xfId="1" applyNumberFormat="1" applyFont="1" applyFill="1" applyBorder="1" applyAlignment="1">
      <alignment horizontal="left" vertical="center" wrapText="1"/>
    </xf>
    <xf numFmtId="1" fontId="3" fillId="3" borderId="34" xfId="1" applyNumberFormat="1" applyFont="1" applyFill="1" applyBorder="1" applyAlignment="1">
      <alignment horizontal="left" vertical="center"/>
    </xf>
    <xf numFmtId="1" fontId="3" fillId="3" borderId="9" xfId="1" applyNumberFormat="1" applyFont="1" applyFill="1" applyBorder="1" applyAlignment="1">
      <alignment horizontal="left" vertical="center"/>
    </xf>
    <xf numFmtId="1" fontId="3" fillId="3" borderId="11" xfId="1" applyNumberFormat="1" applyFont="1" applyFill="1" applyBorder="1" applyAlignment="1">
      <alignment horizontal="left" vertical="center"/>
    </xf>
    <xf numFmtId="1" fontId="3" fillId="3" borderId="16" xfId="1" applyNumberFormat="1" applyFont="1" applyFill="1" applyBorder="1" applyAlignment="1">
      <alignment horizontal="left" vertical="center"/>
    </xf>
    <xf numFmtId="1" fontId="3" fillId="3" borderId="36" xfId="1" applyNumberFormat="1" applyFont="1" applyFill="1" applyBorder="1" applyAlignment="1">
      <alignment horizontal="left" vertical="center"/>
    </xf>
    <xf numFmtId="1" fontId="3" fillId="3" borderId="8" xfId="1" applyNumberFormat="1" applyFont="1" applyFill="1" applyBorder="1" applyAlignment="1">
      <alignment horizontal="left" vertical="center"/>
    </xf>
    <xf numFmtId="1" fontId="3" fillId="3" borderId="45" xfId="1" applyNumberFormat="1" applyFont="1" applyFill="1" applyBorder="1" applyAlignment="1">
      <alignment horizontal="left" vertical="center"/>
    </xf>
    <xf numFmtId="1" fontId="3" fillId="3" borderId="12" xfId="1" applyNumberFormat="1" applyFont="1" applyFill="1" applyBorder="1" applyAlignment="1">
      <alignment horizontal="left" vertical="center"/>
    </xf>
    <xf numFmtId="1" fontId="3" fillId="3" borderId="21" xfId="1" applyNumberFormat="1" applyFont="1" applyFill="1" applyBorder="1" applyAlignment="1">
      <alignment horizontal="left" vertical="center"/>
    </xf>
    <xf numFmtId="1" fontId="3" fillId="3" borderId="18" xfId="1" applyNumberFormat="1" applyFont="1" applyFill="1" applyBorder="1" applyAlignment="1">
      <alignment horizontal="left" vertical="center"/>
    </xf>
    <xf numFmtId="1" fontId="3" fillId="3" borderId="38" xfId="1" applyNumberFormat="1" applyFont="1" applyFill="1" applyBorder="1" applyAlignment="1">
      <alignment horizontal="left" vertical="center"/>
    </xf>
    <xf numFmtId="169" fontId="3" fillId="3" borderId="34" xfId="1" applyNumberFormat="1" applyFont="1" applyFill="1" applyBorder="1" applyAlignment="1">
      <alignment horizontal="center" vertical="center"/>
    </xf>
    <xf numFmtId="169" fontId="3" fillId="3" borderId="12" xfId="1" applyNumberFormat="1" applyFont="1" applyFill="1" applyBorder="1" applyAlignment="1">
      <alignment horizontal="center" vertical="center"/>
    </xf>
    <xf numFmtId="1" fontId="3" fillId="3" borderId="9" xfId="1" applyNumberFormat="1" applyFont="1" applyFill="1" applyBorder="1" applyAlignment="1">
      <alignment horizontal="center" vertical="center"/>
    </xf>
    <xf numFmtId="1" fontId="3" fillId="3" borderId="12" xfId="1" applyNumberFormat="1" applyFont="1" applyFill="1" applyBorder="1" applyAlignment="1">
      <alignment horizontal="center" vertical="center"/>
    </xf>
    <xf numFmtId="169" fontId="3" fillId="3" borderId="18" xfId="1" applyNumberFormat="1" applyFont="1" applyFill="1" applyBorder="1" applyAlignment="1">
      <alignment horizontal="center" vertical="center"/>
    </xf>
    <xf numFmtId="1" fontId="3" fillId="3" borderId="16" xfId="1" applyNumberFormat="1" applyFont="1" applyFill="1" applyBorder="1" applyAlignment="1">
      <alignment horizontal="center" vertical="center"/>
    </xf>
    <xf numFmtId="1" fontId="3" fillId="3" borderId="18" xfId="1" applyNumberFormat="1" applyFont="1" applyFill="1" applyBorder="1" applyAlignment="1">
      <alignment horizontal="center" vertical="center"/>
    </xf>
    <xf numFmtId="164" fontId="3" fillId="3" borderId="53" xfId="1" applyNumberFormat="1" applyFont="1" applyFill="1" applyBorder="1" applyAlignment="1">
      <alignment horizontal="center" vertical="center"/>
    </xf>
    <xf numFmtId="164" fontId="3" fillId="3" borderId="54" xfId="1" applyNumberFormat="1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 wrapText="1" shrinkToFit="1"/>
    </xf>
    <xf numFmtId="0" fontId="2" fillId="2" borderId="56" xfId="0" applyFont="1" applyFill="1" applyBorder="1" applyAlignment="1">
      <alignment horizontal="center" vertical="center" wrapText="1" shrinkToFit="1"/>
    </xf>
    <xf numFmtId="0" fontId="2" fillId="2" borderId="35" xfId="0" applyFont="1" applyFill="1" applyBorder="1" applyAlignment="1">
      <alignment horizontal="center" vertical="center" wrapText="1" shrinkToFit="1"/>
    </xf>
    <xf numFmtId="164" fontId="3" fillId="3" borderId="57" xfId="1" applyNumberFormat="1" applyFont="1" applyFill="1" applyBorder="1" applyAlignment="1">
      <alignment horizontal="center" vertical="center"/>
    </xf>
    <xf numFmtId="164" fontId="3" fillId="3" borderId="58" xfId="1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 shrinkToFit="1"/>
    </xf>
    <xf numFmtId="49" fontId="3" fillId="3" borderId="30" xfId="1" applyNumberFormat="1" applyFont="1" applyFill="1" applyBorder="1" applyAlignment="1">
      <alignment horizontal="left" vertical="center" wrapText="1"/>
    </xf>
    <xf numFmtId="49" fontId="3" fillId="3" borderId="34" xfId="1" applyNumberFormat="1" applyFont="1" applyFill="1" applyBorder="1" applyAlignment="1">
      <alignment horizontal="left" vertical="center" wrapText="1"/>
    </xf>
    <xf numFmtId="49" fontId="3" fillId="3" borderId="36" xfId="1" applyNumberFormat="1" applyFont="1" applyFill="1" applyBorder="1" applyAlignment="1">
      <alignment horizontal="center" vertical="center"/>
    </xf>
    <xf numFmtId="49" fontId="3" fillId="3" borderId="38" xfId="1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2" fillId="2" borderId="28" xfId="0" applyFont="1" applyFill="1" applyBorder="1" applyAlignment="1">
      <alignment horizontal="center" vertical="center" wrapText="1" shrinkToFit="1"/>
    </xf>
    <xf numFmtId="0" fontId="2" fillId="2" borderId="42" xfId="0" applyFont="1" applyFill="1" applyBorder="1" applyAlignment="1">
      <alignment horizontal="center" vertical="center" wrapText="1" shrinkToFit="1"/>
    </xf>
    <xf numFmtId="0" fontId="2" fillId="2" borderId="29" xfId="0" applyFont="1" applyFill="1" applyBorder="1" applyAlignment="1">
      <alignment horizontal="center" vertical="center" wrapText="1" shrinkToFit="1"/>
    </xf>
    <xf numFmtId="49" fontId="3" fillId="3" borderId="37" xfId="1" applyNumberFormat="1" applyFont="1" applyFill="1" applyBorder="1" applyAlignment="1">
      <alignment horizontal="left" vertical="center"/>
    </xf>
    <xf numFmtId="49" fontId="3" fillId="3" borderId="23" xfId="1" applyNumberFormat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 wrapText="1" shrinkToFit="1"/>
    </xf>
    <xf numFmtId="0" fontId="2" fillId="2" borderId="26" xfId="0" applyFont="1" applyFill="1" applyBorder="1" applyAlignment="1">
      <alignment horizontal="left" vertical="center" wrapText="1" shrinkToFit="1"/>
    </xf>
    <xf numFmtId="0" fontId="2" fillId="2" borderId="28" xfId="0" applyFont="1" applyFill="1" applyBorder="1" applyAlignment="1">
      <alignment horizontal="left" vertical="center" wrapText="1" shrinkToFit="1"/>
    </xf>
    <xf numFmtId="0" fontId="2" fillId="2" borderId="29" xfId="0" applyFont="1" applyFill="1" applyBorder="1" applyAlignment="1">
      <alignment horizontal="left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left" vertical="center" wrapText="1" shrinkToFit="1"/>
    </xf>
    <xf numFmtId="0" fontId="2" fillId="2" borderId="25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3" xfId="0" applyFont="1" applyFill="1" applyBorder="1" applyAlignment="1">
      <alignment horizontal="left" vertical="center" wrapText="1" shrinkToFit="1"/>
    </xf>
    <xf numFmtId="49" fontId="3" fillId="3" borderId="37" xfId="1" applyNumberFormat="1" applyFont="1" applyFill="1" applyBorder="1" applyAlignment="1">
      <alignment horizontal="left" vertical="center" wrapText="1"/>
    </xf>
    <xf numFmtId="49" fontId="3" fillId="3" borderId="23" xfId="1" applyNumberFormat="1" applyFont="1" applyFill="1" applyBorder="1" applyAlignment="1">
      <alignment horizontal="left" vertical="center" wrapText="1"/>
    </xf>
    <xf numFmtId="49" fontId="3" fillId="3" borderId="43" xfId="1" applyNumberFormat="1" applyFont="1" applyFill="1" applyBorder="1" applyAlignment="1">
      <alignment horizontal="left" vertical="center"/>
    </xf>
    <xf numFmtId="49" fontId="3" fillId="3" borderId="44" xfId="1" applyNumberFormat="1" applyFont="1" applyFill="1" applyBorder="1" applyAlignment="1">
      <alignment horizontal="left" vertical="center"/>
    </xf>
    <xf numFmtId="49" fontId="3" fillId="3" borderId="40" xfId="1" applyNumberFormat="1" applyFont="1" applyFill="1" applyBorder="1" applyAlignment="1">
      <alignment horizontal="left" vertical="center"/>
    </xf>
    <xf numFmtId="49" fontId="3" fillId="3" borderId="22" xfId="1" applyNumberFormat="1" applyFont="1" applyFill="1" applyBorder="1" applyAlignment="1">
      <alignment horizontal="left" vertical="center"/>
    </xf>
    <xf numFmtId="49" fontId="3" fillId="3" borderId="41" xfId="1" applyNumberFormat="1" applyFont="1" applyFill="1" applyBorder="1" applyAlignment="1">
      <alignment horizontal="left" vertical="center"/>
    </xf>
    <xf numFmtId="49" fontId="3" fillId="3" borderId="24" xfId="1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 shrinkToFit="1"/>
    </xf>
    <xf numFmtId="0" fontId="2" fillId="2" borderId="13" xfId="0" applyFont="1" applyFill="1" applyBorder="1" applyAlignment="1">
      <alignment horizontal="left" vertical="center" wrapText="1" shrinkToFit="1"/>
    </xf>
    <xf numFmtId="49" fontId="3" fillId="3" borderId="47" xfId="1" applyNumberFormat="1" applyFont="1" applyFill="1" applyBorder="1" applyAlignment="1">
      <alignment horizontal="center" vertical="center" wrapText="1"/>
    </xf>
    <xf numFmtId="49" fontId="3" fillId="3" borderId="48" xfId="1" applyNumberFormat="1" applyFont="1" applyFill="1" applyBorder="1" applyAlignment="1">
      <alignment horizontal="center" vertical="center" wrapText="1"/>
    </xf>
    <xf numFmtId="49" fontId="3" fillId="3" borderId="49" xfId="1" applyNumberFormat="1" applyFont="1" applyFill="1" applyBorder="1" applyAlignment="1">
      <alignment horizontal="center" vertical="center" wrapText="1"/>
    </xf>
    <xf numFmtId="49" fontId="3" fillId="3" borderId="7" xfId="1" applyNumberFormat="1" applyFont="1" applyFill="1" applyBorder="1" applyAlignment="1">
      <alignment horizontal="center" vertical="center"/>
    </xf>
    <xf numFmtId="49" fontId="3" fillId="3" borderId="10" xfId="1" applyNumberFormat="1" applyFont="1" applyFill="1" applyBorder="1" applyAlignment="1">
      <alignment horizontal="center" vertical="center"/>
    </xf>
    <xf numFmtId="49" fontId="3" fillId="3" borderId="13" xfId="1" applyNumberFormat="1" applyFont="1" applyFill="1" applyBorder="1" applyAlignment="1">
      <alignment horizontal="center" vertical="center"/>
    </xf>
    <xf numFmtId="49" fontId="3" fillId="3" borderId="47" xfId="1" applyNumberFormat="1" applyFont="1" applyFill="1" applyBorder="1" applyAlignment="1">
      <alignment horizontal="left" vertical="center" wrapText="1"/>
    </xf>
    <xf numFmtId="49" fontId="3" fillId="3" borderId="48" xfId="1" applyNumberFormat="1" applyFont="1" applyFill="1" applyBorder="1" applyAlignment="1">
      <alignment horizontal="left" vertical="center" wrapText="1"/>
    </xf>
    <xf numFmtId="49" fontId="3" fillId="3" borderId="49" xfId="1" applyNumberFormat="1" applyFont="1" applyFill="1" applyBorder="1" applyAlignment="1">
      <alignment horizontal="left" vertical="center" wrapText="1"/>
    </xf>
    <xf numFmtId="49" fontId="3" fillId="3" borderId="7" xfId="1" applyNumberFormat="1" applyFont="1" applyFill="1" applyBorder="1" applyAlignment="1">
      <alignment horizontal="left" vertical="center"/>
    </xf>
    <xf numFmtId="49" fontId="3" fillId="3" borderId="10" xfId="1" applyNumberFormat="1" applyFont="1" applyFill="1" applyBorder="1" applyAlignment="1">
      <alignment horizontal="left" vertical="center"/>
    </xf>
    <xf numFmtId="49" fontId="3" fillId="3" borderId="13" xfId="1" applyNumberFormat="1" applyFont="1" applyFill="1" applyBorder="1" applyAlignment="1">
      <alignment horizontal="left" vertical="center"/>
    </xf>
    <xf numFmtId="49" fontId="3" fillId="3" borderId="31" xfId="1" applyNumberFormat="1" applyFont="1" applyFill="1" applyBorder="1" applyAlignment="1">
      <alignment horizontal="left" vertical="center" wrapText="1"/>
    </xf>
    <xf numFmtId="49" fontId="3" fillId="3" borderId="37" xfId="1" applyNumberFormat="1" applyFont="1" applyFill="1" applyBorder="1" applyAlignment="1">
      <alignment horizontal="center" vertical="center"/>
    </xf>
    <xf numFmtId="49" fontId="3" fillId="3" borderId="52" xfId="1" applyNumberFormat="1" applyFont="1" applyFill="1" applyBorder="1" applyAlignment="1">
      <alignment horizontal="center" vertical="center"/>
    </xf>
    <xf numFmtId="49" fontId="3" fillId="3" borderId="41" xfId="1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 shrinkToFit="1"/>
    </xf>
    <xf numFmtId="0" fontId="2" fillId="2" borderId="39" xfId="0" applyFont="1" applyFill="1" applyBorder="1" applyAlignment="1">
      <alignment horizontal="center" vertical="center" wrapText="1" shrinkToFit="1"/>
    </xf>
    <xf numFmtId="0" fontId="2" fillId="2" borderId="26" xfId="0" applyFont="1" applyFill="1" applyBorder="1" applyAlignment="1">
      <alignment horizontal="center" vertical="center" wrapText="1" shrinkToFit="1"/>
    </xf>
    <xf numFmtId="0" fontId="5" fillId="2" borderId="27" xfId="0" applyFont="1" applyFill="1" applyBorder="1" applyAlignment="1">
      <alignment horizontal="center" vertical="center" wrapText="1" shrinkToFit="1"/>
    </xf>
    <xf numFmtId="0" fontId="5" fillId="2" borderId="39" xfId="0" applyFont="1" applyFill="1" applyBorder="1" applyAlignment="1">
      <alignment horizontal="center" vertical="center" wrapText="1" shrinkToFit="1"/>
    </xf>
    <xf numFmtId="0" fontId="5" fillId="2" borderId="26" xfId="0" applyFont="1" applyFill="1" applyBorder="1" applyAlignment="1">
      <alignment horizontal="center" vertical="center" wrapText="1" shrinkToFit="1"/>
    </xf>
    <xf numFmtId="0" fontId="2" fillId="2" borderId="50" xfId="0" applyFont="1" applyFill="1" applyBorder="1" applyAlignment="1">
      <alignment horizontal="center" vertical="center" wrapText="1" shrinkToFit="1"/>
    </xf>
    <xf numFmtId="49" fontId="3" fillId="3" borderId="27" xfId="1" applyNumberFormat="1" applyFont="1" applyFill="1" applyBorder="1" applyAlignment="1">
      <alignment horizontal="center" vertical="center"/>
    </xf>
    <xf numFmtId="49" fontId="3" fillId="3" borderId="50" xfId="1" applyNumberFormat="1" applyFont="1" applyFill="1" applyBorder="1" applyAlignment="1">
      <alignment horizontal="center" vertical="center"/>
    </xf>
    <xf numFmtId="49" fontId="3" fillId="3" borderId="28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 shrinkToFit="1"/>
    </xf>
    <xf numFmtId="0" fontId="2" fillId="2" borderId="39" xfId="0" applyFont="1" applyFill="1" applyBorder="1" applyAlignment="1">
      <alignment horizontal="left" vertical="center" wrapText="1" shrinkToFit="1"/>
    </xf>
    <xf numFmtId="49" fontId="3" fillId="3" borderId="1" xfId="1" applyNumberFormat="1" applyFont="1" applyFill="1" applyBorder="1" applyAlignment="1">
      <alignment horizontal="left" vertical="center"/>
    </xf>
    <xf numFmtId="49" fontId="3" fillId="3" borderId="3" xfId="1" applyNumberFormat="1" applyFont="1" applyFill="1" applyBorder="1" applyAlignment="1">
      <alignment horizontal="left" vertical="center"/>
    </xf>
  </cellXfs>
  <cellStyles count="4">
    <cellStyle name="Normal" xfId="0" builtinId="0"/>
    <cellStyle name="Normal 3" xfId="3"/>
    <cellStyle name="Normal 4" xfId="2"/>
    <cellStyle name="Percent" xfId="1" builtinId="5"/>
  </cellStyles>
  <dxfs count="0"/>
  <tableStyles count="0" defaultTableStyle="TableStyleMedium2" defaultPivotStyle="PivotStyleLight16"/>
  <colors>
    <mruColors>
      <color rgb="FF0B5B8D"/>
      <color rgb="FF0C7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L527"/>
  <sheetViews>
    <sheetView showGridLines="0" topLeftCell="C1" zoomScale="90" zoomScaleNormal="90" workbookViewId="0">
      <selection activeCell="AD9" sqref="AD9"/>
    </sheetView>
  </sheetViews>
  <sheetFormatPr defaultRowHeight="15" x14ac:dyDescent="0.25"/>
  <cols>
    <col min="2" max="2" width="25.5703125" bestFit="1" customWidth="1"/>
    <col min="3" max="3" width="23.5703125" bestFit="1" customWidth="1"/>
    <col min="4" max="4" width="11" bestFit="1" customWidth="1"/>
    <col min="5" max="5" width="5.85546875" bestFit="1" customWidth="1"/>
    <col min="6" max="6" width="8.28515625" customWidth="1"/>
    <col min="7" max="10" width="6.85546875" bestFit="1" customWidth="1"/>
    <col min="11" max="16" width="5.85546875" bestFit="1" customWidth="1"/>
    <col min="17" max="17" width="5" bestFit="1" customWidth="1"/>
    <col min="18" max="22" width="5.42578125" bestFit="1" customWidth="1"/>
    <col min="23" max="28" width="6.85546875" bestFit="1" customWidth="1"/>
    <col min="29" max="33" width="10.28515625" bestFit="1" customWidth="1"/>
  </cols>
  <sheetData>
    <row r="1" spans="1:272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</row>
    <row r="2" spans="1:272" s="16" customFormat="1" ht="36.75" customHeight="1" thickBot="1" x14ac:dyDescent="0.35">
      <c r="A2" s="15"/>
      <c r="B2" s="144" t="s">
        <v>22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</row>
    <row r="3" spans="1:272" ht="39" customHeight="1" thickBot="1" x14ac:dyDescent="0.3">
      <c r="A3" s="14"/>
      <c r="B3" s="152" t="s">
        <v>0</v>
      </c>
      <c r="C3" s="153"/>
      <c r="D3" s="156" t="s">
        <v>1</v>
      </c>
      <c r="E3" s="159" t="s">
        <v>6</v>
      </c>
      <c r="F3" s="157"/>
      <c r="G3" s="157"/>
      <c r="H3" s="157"/>
      <c r="I3" s="157"/>
      <c r="J3" s="158"/>
      <c r="K3" s="159" t="s">
        <v>7</v>
      </c>
      <c r="L3" s="157"/>
      <c r="M3" s="157"/>
      <c r="N3" s="157"/>
      <c r="O3" s="157"/>
      <c r="P3" s="158"/>
      <c r="Q3" s="159" t="s">
        <v>8</v>
      </c>
      <c r="R3" s="157"/>
      <c r="S3" s="157"/>
      <c r="T3" s="157"/>
      <c r="U3" s="157"/>
      <c r="V3" s="158"/>
      <c r="W3" s="157" t="s">
        <v>19</v>
      </c>
      <c r="X3" s="157"/>
      <c r="Y3" s="157"/>
      <c r="Z3" s="157"/>
      <c r="AA3" s="157"/>
      <c r="AB3" s="158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</row>
    <row r="4" spans="1:272" ht="15.75" thickBot="1" x14ac:dyDescent="0.3">
      <c r="A4" s="14"/>
      <c r="B4" s="154"/>
      <c r="C4" s="155"/>
      <c r="D4" s="143"/>
      <c r="E4" s="18">
        <v>2011</v>
      </c>
      <c r="F4" s="1">
        <v>2012</v>
      </c>
      <c r="G4" s="1">
        <v>2013</v>
      </c>
      <c r="H4" s="1">
        <v>2014</v>
      </c>
      <c r="I4" s="1">
        <v>2015</v>
      </c>
      <c r="J4" s="19">
        <v>2016</v>
      </c>
      <c r="K4" s="18">
        <v>2011</v>
      </c>
      <c r="L4" s="1">
        <v>2012</v>
      </c>
      <c r="M4" s="1">
        <v>2013</v>
      </c>
      <c r="N4" s="1">
        <v>2014</v>
      </c>
      <c r="O4" s="1">
        <v>2015</v>
      </c>
      <c r="P4" s="19">
        <v>2016</v>
      </c>
      <c r="Q4" s="18">
        <v>2011</v>
      </c>
      <c r="R4" s="1">
        <v>2012</v>
      </c>
      <c r="S4" s="1">
        <v>2013</v>
      </c>
      <c r="T4" s="1">
        <v>2014</v>
      </c>
      <c r="U4" s="1">
        <v>2015</v>
      </c>
      <c r="V4" s="19">
        <v>2016</v>
      </c>
      <c r="W4" s="20">
        <v>2011</v>
      </c>
      <c r="X4" s="1">
        <v>2012</v>
      </c>
      <c r="Y4" s="1">
        <v>2013</v>
      </c>
      <c r="Z4" s="1">
        <v>2014</v>
      </c>
      <c r="AA4" s="1">
        <v>2015</v>
      </c>
      <c r="AB4" s="19">
        <v>2016</v>
      </c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</row>
    <row r="5" spans="1:272" ht="41.25" customHeight="1" x14ac:dyDescent="0.25">
      <c r="A5" s="14"/>
      <c r="B5" s="150" t="s">
        <v>3</v>
      </c>
      <c r="C5" s="151"/>
      <c r="D5" s="17" t="s">
        <v>2</v>
      </c>
      <c r="E5" s="12">
        <v>9572.7333921398695</v>
      </c>
      <c r="F5" s="3">
        <v>10609.994684920099</v>
      </c>
      <c r="G5" s="3">
        <v>10500.871235348899</v>
      </c>
      <c r="H5" s="3">
        <v>10729.430863378901</v>
      </c>
      <c r="I5" s="3">
        <v>12716.5907629631</v>
      </c>
      <c r="J5" s="5">
        <v>13110.341546440101</v>
      </c>
      <c r="K5" s="7">
        <v>6509.4587066551121</v>
      </c>
      <c r="L5" s="7">
        <v>7214.796385745668</v>
      </c>
      <c r="M5" s="7">
        <v>7140.5924400372514</v>
      </c>
      <c r="N5" s="7">
        <v>7296.0129870976525</v>
      </c>
      <c r="O5" s="7">
        <v>8647.2817188149093</v>
      </c>
      <c r="P5" s="7">
        <v>8915.0322515792686</v>
      </c>
      <c r="Q5" s="36">
        <v>5073.5486978341314</v>
      </c>
      <c r="R5" s="36">
        <v>5623.2971830076522</v>
      </c>
      <c r="S5" s="36">
        <v>5565.4617547349171</v>
      </c>
      <c r="T5" s="36">
        <v>5686.5983575908176</v>
      </c>
      <c r="U5" s="36">
        <v>6739.793104370443</v>
      </c>
      <c r="V5" s="36">
        <v>6948.4810196132539</v>
      </c>
      <c r="W5" s="12">
        <v>21155.74079662911</v>
      </c>
      <c r="X5" s="12">
        <v>23448.088253673417</v>
      </c>
      <c r="Y5" s="12">
        <v>23206.925430121068</v>
      </c>
      <c r="Z5" s="12">
        <v>23712.042208067371</v>
      </c>
      <c r="AA5" s="12">
        <v>28103.665586148451</v>
      </c>
      <c r="AB5" s="12">
        <v>28973.854817632622</v>
      </c>
      <c r="AC5" s="37"/>
      <c r="AD5" s="37"/>
      <c r="AE5" s="37"/>
      <c r="AF5" s="37"/>
      <c r="AG5" s="37"/>
      <c r="AH5" s="37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</row>
    <row r="6" spans="1:272" ht="41.25" customHeight="1" thickBot="1" x14ac:dyDescent="0.3">
      <c r="A6" s="14"/>
      <c r="B6" s="150" t="s">
        <v>4</v>
      </c>
      <c r="C6" s="151"/>
      <c r="D6" s="17" t="s">
        <v>5</v>
      </c>
      <c r="E6" s="23">
        <v>166</v>
      </c>
      <c r="F6" s="9">
        <v>167</v>
      </c>
      <c r="G6" s="9">
        <v>159</v>
      </c>
      <c r="H6" s="9">
        <v>161</v>
      </c>
      <c r="I6" s="9">
        <v>191</v>
      </c>
      <c r="J6" s="9">
        <v>196</v>
      </c>
      <c r="K6" s="24">
        <v>129.48000000000002</v>
      </c>
      <c r="L6" s="24">
        <v>130.26</v>
      </c>
      <c r="M6" s="24">
        <v>124.02000000000001</v>
      </c>
      <c r="N6" s="24">
        <v>125.58</v>
      </c>
      <c r="O6" s="24">
        <v>148.98000000000002</v>
      </c>
      <c r="P6" s="24">
        <v>152.88</v>
      </c>
      <c r="Q6" s="36">
        <v>92.960000000000008</v>
      </c>
      <c r="R6" s="36">
        <v>93.52000000000001</v>
      </c>
      <c r="S6" s="36">
        <v>89.04</v>
      </c>
      <c r="T6" s="36">
        <v>90.160000000000011</v>
      </c>
      <c r="U6" s="36">
        <v>106.96000000000001</v>
      </c>
      <c r="V6" s="36">
        <v>109.76</v>
      </c>
      <c r="W6" s="23">
        <v>388.44</v>
      </c>
      <c r="X6" s="23">
        <v>390.78</v>
      </c>
      <c r="Y6" s="23">
        <v>372.06</v>
      </c>
      <c r="Z6" s="23">
        <v>376.73999999999995</v>
      </c>
      <c r="AA6" s="23">
        <v>446.94</v>
      </c>
      <c r="AB6" s="23">
        <v>458.64</v>
      </c>
      <c r="AC6" s="37"/>
      <c r="AD6" s="37"/>
      <c r="AE6" s="37"/>
      <c r="AF6" s="37"/>
      <c r="AG6" s="37"/>
      <c r="AH6" s="37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</row>
    <row r="7" spans="1:272" s="16" customFormat="1" ht="36.75" customHeight="1" thickBot="1" x14ac:dyDescent="0.35">
      <c r="A7" s="15"/>
      <c r="B7" s="144" t="s">
        <v>20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6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</row>
    <row r="8" spans="1:272" ht="35.25" customHeight="1" thickBot="1" x14ac:dyDescent="0.3">
      <c r="A8" s="14"/>
      <c r="B8" s="142" t="s">
        <v>0</v>
      </c>
      <c r="C8" s="142" t="s">
        <v>9</v>
      </c>
      <c r="D8" s="142" t="s">
        <v>1</v>
      </c>
      <c r="E8" s="147" t="s">
        <v>6</v>
      </c>
      <c r="F8" s="148"/>
      <c r="G8" s="148"/>
      <c r="H8" s="148"/>
      <c r="I8" s="148"/>
      <c r="J8" s="149"/>
      <c r="K8" s="147" t="s">
        <v>7</v>
      </c>
      <c r="L8" s="148"/>
      <c r="M8" s="148"/>
      <c r="N8" s="148"/>
      <c r="O8" s="148"/>
      <c r="P8" s="149"/>
      <c r="Q8" s="148" t="s">
        <v>8</v>
      </c>
      <c r="R8" s="148"/>
      <c r="S8" s="148"/>
      <c r="T8" s="148"/>
      <c r="U8" s="148"/>
      <c r="V8" s="149"/>
      <c r="W8" s="148" t="s">
        <v>18</v>
      </c>
      <c r="X8" s="148"/>
      <c r="Y8" s="148"/>
      <c r="Z8" s="148"/>
      <c r="AA8" s="148"/>
      <c r="AB8" s="14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</row>
    <row r="9" spans="1:272" ht="15.75" thickBot="1" x14ac:dyDescent="0.3">
      <c r="A9" s="14"/>
      <c r="B9" s="143"/>
      <c r="C9" s="143"/>
      <c r="D9" s="143"/>
      <c r="E9" s="18">
        <v>2011</v>
      </c>
      <c r="F9" s="1">
        <v>2012</v>
      </c>
      <c r="G9" s="1">
        <v>2013</v>
      </c>
      <c r="H9" s="1">
        <v>2014</v>
      </c>
      <c r="I9" s="1">
        <v>2015</v>
      </c>
      <c r="J9" s="19">
        <v>2016</v>
      </c>
      <c r="K9" s="18">
        <v>2011</v>
      </c>
      <c r="L9" s="1">
        <v>2012</v>
      </c>
      <c r="M9" s="1">
        <v>2013</v>
      </c>
      <c r="N9" s="1">
        <v>2014</v>
      </c>
      <c r="O9" s="1">
        <v>2015</v>
      </c>
      <c r="P9" s="19">
        <v>2016</v>
      </c>
      <c r="Q9" s="20">
        <v>2011</v>
      </c>
      <c r="R9" s="1">
        <v>2012</v>
      </c>
      <c r="S9" s="1">
        <v>2013</v>
      </c>
      <c r="T9" s="1">
        <v>2014</v>
      </c>
      <c r="U9" s="1">
        <v>2015</v>
      </c>
      <c r="V9" s="19">
        <v>2016</v>
      </c>
      <c r="W9" s="20">
        <v>2011</v>
      </c>
      <c r="X9" s="1">
        <v>2012</v>
      </c>
      <c r="Y9" s="1">
        <v>2013</v>
      </c>
      <c r="Z9" s="1">
        <v>2014</v>
      </c>
      <c r="AA9" s="1">
        <v>2015</v>
      </c>
      <c r="AB9" s="19">
        <v>2016</v>
      </c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</row>
    <row r="10" spans="1:272" x14ac:dyDescent="0.25">
      <c r="A10" s="14"/>
      <c r="B10" s="138" t="s">
        <v>3</v>
      </c>
      <c r="C10" s="21" t="s">
        <v>13</v>
      </c>
      <c r="D10" s="140" t="s">
        <v>2</v>
      </c>
      <c r="E10" s="12">
        <v>489.54010785693902</v>
      </c>
      <c r="F10" s="3">
        <v>421</v>
      </c>
      <c r="G10" s="3">
        <v>536</v>
      </c>
      <c r="H10" s="3">
        <v>466</v>
      </c>
      <c r="I10" s="3">
        <v>593</v>
      </c>
      <c r="J10" s="5">
        <v>444</v>
      </c>
      <c r="K10" s="12">
        <v>215.6558860957079</v>
      </c>
      <c r="L10" s="12">
        <v>185.46208285925658</v>
      </c>
      <c r="M10" s="12">
        <v>236.12274682318653</v>
      </c>
      <c r="N10" s="12">
        <v>205.28582093209872</v>
      </c>
      <c r="O10" s="12">
        <v>261.23281504878656</v>
      </c>
      <c r="P10" s="12">
        <v>195.59421565204258</v>
      </c>
      <c r="Q10" s="23">
        <v>180.12420992548249</v>
      </c>
      <c r="R10" s="23">
        <v>154.9051674450115</v>
      </c>
      <c r="S10" s="23">
        <v>197.21893052381512</v>
      </c>
      <c r="T10" s="23">
        <v>171.46272691063032</v>
      </c>
      <c r="U10" s="23">
        <v>218.19183918026562</v>
      </c>
      <c r="V10" s="23">
        <v>163.36792006077224</v>
      </c>
      <c r="W10" s="12">
        <v>885.3202038781294</v>
      </c>
      <c r="X10" s="12">
        <v>761.36725030426805</v>
      </c>
      <c r="Y10" s="12">
        <v>969.34167734700168</v>
      </c>
      <c r="Z10" s="12">
        <v>842.74854784272907</v>
      </c>
      <c r="AA10" s="12">
        <v>1072.4246542290523</v>
      </c>
      <c r="AB10" s="12">
        <v>802.96213571281476</v>
      </c>
      <c r="AC10" s="38"/>
      <c r="AD10" s="34"/>
      <c r="AE10" s="34"/>
      <c r="AF10" s="34"/>
      <c r="AG10" s="38"/>
      <c r="AH10" s="38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</row>
    <row r="11" spans="1:272" x14ac:dyDescent="0.25">
      <c r="A11" s="14"/>
      <c r="B11" s="138"/>
      <c r="C11" s="21" t="s">
        <v>21</v>
      </c>
      <c r="D11" s="140"/>
      <c r="E11" s="12">
        <v>1072</v>
      </c>
      <c r="F11" s="3">
        <v>975</v>
      </c>
      <c r="G11" s="3">
        <v>960</v>
      </c>
      <c r="H11" s="3">
        <v>1056</v>
      </c>
      <c r="I11" s="3">
        <v>1253</v>
      </c>
      <c r="J11" s="5">
        <v>1249</v>
      </c>
      <c r="K11" s="12">
        <v>694.22195563755588</v>
      </c>
      <c r="L11" s="12">
        <v>631.40523017408304</v>
      </c>
      <c r="M11" s="12">
        <v>621.69130355602022</v>
      </c>
      <c r="N11" s="12">
        <v>683.86043391162229</v>
      </c>
      <c r="O11" s="12">
        <v>811.43667016218058</v>
      </c>
      <c r="P11" s="12">
        <v>808.84628973069709</v>
      </c>
      <c r="Q11" s="23">
        <v>519.07634798207221</v>
      </c>
      <c r="R11" s="23">
        <v>472.10768589787352</v>
      </c>
      <c r="S11" s="23">
        <v>464.84449073021392</v>
      </c>
      <c r="T11" s="23">
        <v>511.32893980323536</v>
      </c>
      <c r="U11" s="23">
        <v>606.71890300516463</v>
      </c>
      <c r="V11" s="23">
        <v>604.78205096045542</v>
      </c>
      <c r="W11" s="12">
        <v>2285.2983036196283</v>
      </c>
      <c r="X11" s="12">
        <v>2078.5129160719566</v>
      </c>
      <c r="Y11" s="12">
        <v>2046.5357942862342</v>
      </c>
      <c r="Z11" s="12">
        <v>2251.1893737148575</v>
      </c>
      <c r="AA11" s="12">
        <v>2671.1555731673452</v>
      </c>
      <c r="AB11" s="12">
        <v>2662.6283406911525</v>
      </c>
      <c r="AC11" s="38"/>
      <c r="AD11" s="34"/>
      <c r="AE11" s="34"/>
      <c r="AF11" s="34"/>
      <c r="AG11" s="38"/>
      <c r="AH11" s="38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</row>
    <row r="12" spans="1:272" x14ac:dyDescent="0.25">
      <c r="A12" s="14"/>
      <c r="B12" s="138"/>
      <c r="C12" s="21" t="s">
        <v>17</v>
      </c>
      <c r="D12" s="140"/>
      <c r="E12" s="12">
        <v>820</v>
      </c>
      <c r="F12" s="3">
        <v>859</v>
      </c>
      <c r="G12" s="3">
        <v>690</v>
      </c>
      <c r="H12" s="3">
        <v>786</v>
      </c>
      <c r="I12" s="3">
        <v>1000</v>
      </c>
      <c r="J12" s="5">
        <v>910</v>
      </c>
      <c r="K12" s="12">
        <v>518.90965888996118</v>
      </c>
      <c r="L12" s="12">
        <v>543.58950852009343</v>
      </c>
      <c r="M12" s="12">
        <v>436.64349345618683</v>
      </c>
      <c r="N12" s="12">
        <v>497.39389254574326</v>
      </c>
      <c r="O12" s="12">
        <v>632.81665718287945</v>
      </c>
      <c r="P12" s="12">
        <v>575.86315803642037</v>
      </c>
      <c r="Q12" s="23">
        <v>415.44124301759973</v>
      </c>
      <c r="R12" s="23">
        <v>435.20003384404657</v>
      </c>
      <c r="S12" s="23">
        <v>349.57860692944371</v>
      </c>
      <c r="T12" s="23">
        <v>398.21563050223585</v>
      </c>
      <c r="U12" s="23">
        <v>506.63566221658505</v>
      </c>
      <c r="V12" s="23">
        <v>461.03845261709239</v>
      </c>
      <c r="W12" s="12">
        <v>1754.3509019075609</v>
      </c>
      <c r="X12" s="12">
        <v>1837.7895423641401</v>
      </c>
      <c r="Y12" s="12">
        <v>1476.2221003856305</v>
      </c>
      <c r="Z12" s="12">
        <v>1681.6095230479791</v>
      </c>
      <c r="AA12" s="12">
        <v>2139.4523193994646</v>
      </c>
      <c r="AB12" s="12">
        <v>1946.9016106535128</v>
      </c>
      <c r="AC12" s="38"/>
      <c r="AD12" s="34"/>
      <c r="AE12" s="34"/>
      <c r="AF12" s="34"/>
      <c r="AG12" s="38"/>
      <c r="AH12" s="38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</row>
    <row r="13" spans="1:272" x14ac:dyDescent="0.25">
      <c r="A13" s="14"/>
      <c r="B13" s="138"/>
      <c r="C13" s="21" t="s">
        <v>11</v>
      </c>
      <c r="D13" s="140"/>
      <c r="E13" s="12">
        <v>552</v>
      </c>
      <c r="F13" s="3">
        <v>587</v>
      </c>
      <c r="G13" s="3">
        <v>566</v>
      </c>
      <c r="H13" s="3">
        <v>738</v>
      </c>
      <c r="I13" s="3">
        <v>835</v>
      </c>
      <c r="J13" s="5">
        <v>807</v>
      </c>
      <c r="K13" s="12">
        <v>339.3062189867627</v>
      </c>
      <c r="L13" s="12">
        <v>360.82020026309732</v>
      </c>
      <c r="M13" s="12">
        <v>347.91181149729653</v>
      </c>
      <c r="N13" s="12">
        <v>453.63766234099796</v>
      </c>
      <c r="O13" s="12">
        <v>513.26212473541102</v>
      </c>
      <c r="P13" s="12">
        <v>496.05093971434331</v>
      </c>
      <c r="Q13" s="23">
        <v>275.01805347374852</v>
      </c>
      <c r="R13" s="23">
        <v>292.4557923715405</v>
      </c>
      <c r="S13" s="23">
        <v>281.99314903286529</v>
      </c>
      <c r="T13" s="23">
        <v>367.68718018772898</v>
      </c>
      <c r="U13" s="23">
        <v>416.01462799018117</v>
      </c>
      <c r="V13" s="23">
        <v>402.06443687194752</v>
      </c>
      <c r="W13" s="12">
        <v>1166.3242724605111</v>
      </c>
      <c r="X13" s="12">
        <v>1240.2759926346378</v>
      </c>
      <c r="Y13" s="12">
        <v>1195.9049605301618</v>
      </c>
      <c r="Z13" s="12">
        <v>1559.324842528727</v>
      </c>
      <c r="AA13" s="12">
        <v>1764.2767527255921</v>
      </c>
      <c r="AB13" s="12">
        <v>1705.1153765862907</v>
      </c>
      <c r="AC13" s="38"/>
      <c r="AD13" s="34"/>
      <c r="AE13" s="34"/>
      <c r="AF13" s="34"/>
      <c r="AG13" s="38"/>
      <c r="AH13" s="38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</row>
    <row r="14" spans="1:272" x14ac:dyDescent="0.25">
      <c r="A14" s="14"/>
      <c r="B14" s="138"/>
      <c r="C14" s="21" t="s">
        <v>16</v>
      </c>
      <c r="D14" s="140"/>
      <c r="E14" s="12">
        <v>689</v>
      </c>
      <c r="F14" s="3">
        <v>732</v>
      </c>
      <c r="G14" s="3">
        <v>859</v>
      </c>
      <c r="H14" s="3">
        <v>704</v>
      </c>
      <c r="I14" s="3">
        <v>1156</v>
      </c>
      <c r="J14" s="5">
        <v>875</v>
      </c>
      <c r="K14" s="12">
        <v>425.21419165027629</v>
      </c>
      <c r="L14" s="12">
        <v>451.75150694920495</v>
      </c>
      <c r="M14" s="12">
        <v>530.12915911115715</v>
      </c>
      <c r="N14" s="12">
        <v>434.47139466153044</v>
      </c>
      <c r="O14" s="12">
        <v>713.42177873399032</v>
      </c>
      <c r="P14" s="12">
        <v>540.00350898982833</v>
      </c>
      <c r="Q14" s="23">
        <v>317.99739699190366</v>
      </c>
      <c r="R14" s="23">
        <v>337.84338838617339</v>
      </c>
      <c r="S14" s="23">
        <v>396.45829320180729</v>
      </c>
      <c r="T14" s="23">
        <v>324.92041724571868</v>
      </c>
      <c r="U14" s="23">
        <v>533.53409422734489</v>
      </c>
      <c r="V14" s="23">
        <v>403.84284813920999</v>
      </c>
      <c r="W14" s="12">
        <v>1432.21158864218</v>
      </c>
      <c r="X14" s="12">
        <v>1521.5948953353784</v>
      </c>
      <c r="Y14" s="12">
        <v>1785.5874523129646</v>
      </c>
      <c r="Z14" s="12">
        <v>1463.3918119072491</v>
      </c>
      <c r="AA14" s="12">
        <v>2402.9558729613354</v>
      </c>
      <c r="AB14" s="12">
        <v>1818.8463571290383</v>
      </c>
      <c r="AC14" s="38"/>
      <c r="AD14" s="34"/>
      <c r="AE14" s="34"/>
      <c r="AF14" s="34"/>
      <c r="AG14" s="38"/>
      <c r="AH14" s="38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</row>
    <row r="15" spans="1:272" x14ac:dyDescent="0.25">
      <c r="A15" s="14"/>
      <c r="B15" s="138"/>
      <c r="C15" s="21" t="s">
        <v>10</v>
      </c>
      <c r="D15" s="140"/>
      <c r="E15" s="12">
        <v>896</v>
      </c>
      <c r="F15" s="3">
        <v>1123</v>
      </c>
      <c r="G15" s="3">
        <v>1078</v>
      </c>
      <c r="H15" s="3">
        <v>1315</v>
      </c>
      <c r="I15" s="3">
        <v>1420</v>
      </c>
      <c r="J15" s="5">
        <v>1432</v>
      </c>
      <c r="K15" s="12">
        <v>572.43197756707866</v>
      </c>
      <c r="L15" s="12">
        <v>717.45659688373803</v>
      </c>
      <c r="M15" s="12">
        <v>688.70722301039143</v>
      </c>
      <c r="N15" s="12">
        <v>840.12059207668347</v>
      </c>
      <c r="O15" s="12">
        <v>907.20246444782549</v>
      </c>
      <c r="P15" s="12">
        <v>914.86896414738465</v>
      </c>
      <c r="Q15" s="23">
        <v>456.63371856777326</v>
      </c>
      <c r="R15" s="23">
        <v>572.32105574956404</v>
      </c>
      <c r="S15" s="23">
        <v>549.38744265185221</v>
      </c>
      <c r="T15" s="23">
        <v>670.17113829980121</v>
      </c>
      <c r="U15" s="23">
        <v>723.68290219446214</v>
      </c>
      <c r="V15" s="23">
        <v>729.7985323538519</v>
      </c>
      <c r="W15" s="12">
        <v>1925.0656961348518</v>
      </c>
      <c r="X15" s="12">
        <v>2412.7776526333023</v>
      </c>
      <c r="Y15" s="12">
        <v>2316.0946656622436</v>
      </c>
      <c r="Z15" s="12">
        <v>2825.2917303764848</v>
      </c>
      <c r="AA15" s="12">
        <v>3050.8853666422879</v>
      </c>
      <c r="AB15" s="12">
        <v>3076.6674965012367</v>
      </c>
      <c r="AC15" s="38"/>
      <c r="AD15" s="34"/>
      <c r="AE15" s="34"/>
      <c r="AF15" s="34"/>
      <c r="AG15" s="38"/>
      <c r="AH15" s="38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</row>
    <row r="16" spans="1:272" x14ac:dyDescent="0.25">
      <c r="A16" s="14"/>
      <c r="B16" s="138"/>
      <c r="C16" s="21" t="s">
        <v>12</v>
      </c>
      <c r="D16" s="140"/>
      <c r="E16" s="12">
        <v>2260</v>
      </c>
      <c r="F16" s="3">
        <v>2977</v>
      </c>
      <c r="G16" s="3">
        <v>2877</v>
      </c>
      <c r="H16" s="3">
        <v>2904</v>
      </c>
      <c r="I16" s="3">
        <v>2883</v>
      </c>
      <c r="J16" s="5">
        <v>3732</v>
      </c>
      <c r="K16" s="12">
        <v>1445.2355617349401</v>
      </c>
      <c r="L16" s="12">
        <v>1903.7461359667775</v>
      </c>
      <c r="M16" s="12">
        <v>1839.7976597838156</v>
      </c>
      <c r="N16" s="12">
        <v>1857.0637483532153</v>
      </c>
      <c r="O16" s="12">
        <v>1843.6345683547931</v>
      </c>
      <c r="P16" s="12">
        <v>2386.5571311481403</v>
      </c>
      <c r="Q16" s="23">
        <v>974.81653970002401</v>
      </c>
      <c r="R16" s="23">
        <v>1284.0835569411379</v>
      </c>
      <c r="S16" s="23">
        <v>1240.9500817331723</v>
      </c>
      <c r="T16" s="23">
        <v>1252.5961200393228</v>
      </c>
      <c r="U16" s="23">
        <v>1243.5380902456502</v>
      </c>
      <c r="V16" s="23">
        <v>1609.7412947612786</v>
      </c>
      <c r="W16" s="12">
        <v>4680.0521014349642</v>
      </c>
      <c r="X16" s="12">
        <v>6164.8296929079152</v>
      </c>
      <c r="Y16" s="12">
        <v>5957.7477415169878</v>
      </c>
      <c r="Z16" s="12">
        <v>6013.6598683925386</v>
      </c>
      <c r="AA16" s="12">
        <v>5970.1726586004434</v>
      </c>
      <c r="AB16" s="12">
        <v>7728.2984259094192</v>
      </c>
      <c r="AC16" s="38"/>
      <c r="AD16" s="34"/>
      <c r="AE16" s="34"/>
      <c r="AF16" s="34"/>
      <c r="AG16" s="38"/>
      <c r="AH16" s="38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</row>
    <row r="17" spans="1:272" x14ac:dyDescent="0.25">
      <c r="A17" s="14"/>
      <c r="B17" s="138"/>
      <c r="C17" s="21" t="s">
        <v>14</v>
      </c>
      <c r="D17" s="140"/>
      <c r="E17" s="12">
        <v>1728</v>
      </c>
      <c r="F17" s="3">
        <v>1781</v>
      </c>
      <c r="G17" s="3">
        <v>1879</v>
      </c>
      <c r="H17" s="3">
        <v>1695</v>
      </c>
      <c r="I17" s="3">
        <v>2256</v>
      </c>
      <c r="J17" s="5">
        <v>2197</v>
      </c>
      <c r="K17" s="12">
        <v>1095.7551815059373</v>
      </c>
      <c r="L17" s="12">
        <v>1129.3634133461078</v>
      </c>
      <c r="M17" s="12">
        <v>1191.5069363713287</v>
      </c>
      <c r="N17" s="12">
        <v>1074.829301303567</v>
      </c>
      <c r="O17" s="12">
        <v>1430.5692647438625</v>
      </c>
      <c r="P17" s="12">
        <v>1393.1563274123519</v>
      </c>
      <c r="Q17" s="23">
        <v>807.04940972520274</v>
      </c>
      <c r="R17" s="23">
        <v>831.80266129663539</v>
      </c>
      <c r="S17" s="23">
        <v>877.57282457966198</v>
      </c>
      <c r="T17" s="23">
        <v>791.63700780336728</v>
      </c>
      <c r="U17" s="23">
        <v>1053.6478404745703</v>
      </c>
      <c r="V17" s="23">
        <v>1026.0923340082584</v>
      </c>
      <c r="W17" s="12">
        <v>3630.80459123114</v>
      </c>
      <c r="X17" s="12">
        <v>3742.1660746427433</v>
      </c>
      <c r="Y17" s="12">
        <v>3948.0797609509909</v>
      </c>
      <c r="Z17" s="12">
        <v>3561.4663091069342</v>
      </c>
      <c r="AA17" s="12">
        <v>4740.2171052184331</v>
      </c>
      <c r="AB17" s="12">
        <v>4616.24866142061</v>
      </c>
      <c r="AC17" s="38"/>
      <c r="AD17" s="34"/>
      <c r="AE17" s="34"/>
      <c r="AF17" s="34"/>
      <c r="AG17" s="38"/>
      <c r="AH17" s="38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</row>
    <row r="18" spans="1:272" ht="15.75" thickBot="1" x14ac:dyDescent="0.3">
      <c r="A18" s="14"/>
      <c r="B18" s="139"/>
      <c r="C18" s="22" t="s">
        <v>15</v>
      </c>
      <c r="D18" s="141"/>
      <c r="E18" s="13">
        <v>1066</v>
      </c>
      <c r="F18" s="4">
        <v>1156</v>
      </c>
      <c r="G18" s="4">
        <v>1055</v>
      </c>
      <c r="H18" s="4">
        <v>1065</v>
      </c>
      <c r="I18" s="4">
        <v>1321</v>
      </c>
      <c r="J18" s="6">
        <v>1465</v>
      </c>
      <c r="K18" s="13">
        <v>628.93999999999994</v>
      </c>
      <c r="L18" s="13">
        <v>682.04</v>
      </c>
      <c r="M18" s="13">
        <v>622.44999999999993</v>
      </c>
      <c r="N18" s="13">
        <v>628.35</v>
      </c>
      <c r="O18" s="13">
        <v>779.39</v>
      </c>
      <c r="P18" s="13">
        <v>864.34999999999991</v>
      </c>
      <c r="Q18" s="25">
        <v>543.66</v>
      </c>
      <c r="R18" s="25">
        <v>589.56000000000006</v>
      </c>
      <c r="S18" s="25">
        <v>538.04999999999995</v>
      </c>
      <c r="T18" s="25">
        <v>543.15</v>
      </c>
      <c r="U18" s="25">
        <v>673.71</v>
      </c>
      <c r="V18" s="25">
        <v>747.15</v>
      </c>
      <c r="W18" s="13">
        <v>2238.6</v>
      </c>
      <c r="X18" s="13">
        <v>2427.6</v>
      </c>
      <c r="Y18" s="13">
        <v>2215.5</v>
      </c>
      <c r="Z18" s="13">
        <v>2236.5</v>
      </c>
      <c r="AA18" s="13">
        <v>2774.1</v>
      </c>
      <c r="AB18" s="13">
        <v>3076.5</v>
      </c>
      <c r="AC18" s="38"/>
      <c r="AD18" s="34"/>
      <c r="AE18" s="34"/>
      <c r="AF18" s="34"/>
      <c r="AG18" s="38"/>
      <c r="AH18" s="38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</row>
    <row r="19" spans="1:272" x14ac:dyDescent="0.25">
      <c r="A19" s="14"/>
      <c r="B19" s="138" t="s">
        <v>4</v>
      </c>
      <c r="C19" s="21" t="s">
        <v>13</v>
      </c>
      <c r="D19" s="140" t="s">
        <v>5</v>
      </c>
      <c r="E19" s="12">
        <v>10</v>
      </c>
      <c r="F19" s="3">
        <v>8</v>
      </c>
      <c r="G19" s="3">
        <v>10</v>
      </c>
      <c r="H19" s="3">
        <v>9</v>
      </c>
      <c r="I19" s="3">
        <v>11</v>
      </c>
      <c r="J19" s="5">
        <v>8</v>
      </c>
      <c r="K19" s="36">
        <v>4.9132330105012123</v>
      </c>
      <c r="L19" s="36">
        <v>3.9305864084009698</v>
      </c>
      <c r="M19" s="36">
        <v>4.9132330105012123</v>
      </c>
      <c r="N19" s="36">
        <v>4.4219097094510911</v>
      </c>
      <c r="O19" s="36">
        <v>5.4045563115513335</v>
      </c>
      <c r="P19" s="36">
        <v>3.9305864084009698</v>
      </c>
      <c r="Q19" s="23">
        <v>3.9394685871865875</v>
      </c>
      <c r="R19" s="9">
        <v>3.15157486974927</v>
      </c>
      <c r="S19" s="9">
        <v>3.9394685871865875</v>
      </c>
      <c r="T19" s="9">
        <v>3.5455217284679286</v>
      </c>
      <c r="U19" s="9">
        <v>4.3334154459052465</v>
      </c>
      <c r="V19" s="11">
        <v>3.15157486974927</v>
      </c>
      <c r="W19" s="12">
        <v>18.852701597687801</v>
      </c>
      <c r="X19" s="12">
        <v>15.08216127815024</v>
      </c>
      <c r="Y19" s="12">
        <v>18.852701597687801</v>
      </c>
      <c r="Z19" s="12">
        <v>16.967431437919021</v>
      </c>
      <c r="AA19" s="12">
        <v>20.737971757456581</v>
      </c>
      <c r="AB19" s="12">
        <v>15.08216127815024</v>
      </c>
      <c r="AC19" s="35"/>
      <c r="AD19" s="26"/>
      <c r="AE19" s="26"/>
      <c r="AF19" s="26"/>
      <c r="AG19" s="26"/>
      <c r="AH19" s="26"/>
      <c r="AI19" s="26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</row>
    <row r="20" spans="1:272" x14ac:dyDescent="0.25">
      <c r="A20" s="14"/>
      <c r="B20" s="138"/>
      <c r="C20" s="21" t="s">
        <v>21</v>
      </c>
      <c r="D20" s="140"/>
      <c r="E20" s="12">
        <v>22</v>
      </c>
      <c r="F20" s="3">
        <v>18</v>
      </c>
      <c r="G20" s="3">
        <v>17</v>
      </c>
      <c r="H20" s="3">
        <v>18</v>
      </c>
      <c r="I20" s="3">
        <v>21</v>
      </c>
      <c r="J20" s="5">
        <v>21</v>
      </c>
      <c r="K20" s="36">
        <v>16.347356609219787</v>
      </c>
      <c r="L20" s="36">
        <v>13.375109952998006</v>
      </c>
      <c r="M20" s="36">
        <v>12.632048288942562</v>
      </c>
      <c r="N20" s="36">
        <v>13.375109952998006</v>
      </c>
      <c r="O20" s="36">
        <v>10.317789322052546</v>
      </c>
      <c r="P20" s="36">
        <v>15.604294945164341</v>
      </c>
      <c r="Q20" s="23">
        <v>11.455945306718217</v>
      </c>
      <c r="R20" s="9">
        <v>9.3730461600421791</v>
      </c>
      <c r="S20" s="9">
        <v>8.8523213733731687</v>
      </c>
      <c r="T20" s="9">
        <v>9.3730461600421791</v>
      </c>
      <c r="U20" s="9">
        <v>10.935220520049208</v>
      </c>
      <c r="V20" s="11">
        <v>10.935220520049208</v>
      </c>
      <c r="W20" s="12">
        <v>49.803301915938007</v>
      </c>
      <c r="X20" s="12">
        <v>40.748156113040181</v>
      </c>
      <c r="Y20" s="12">
        <v>38.484369662315729</v>
      </c>
      <c r="Z20" s="12">
        <v>40.748156113040181</v>
      </c>
      <c r="AA20" s="12">
        <v>47.539515465213547</v>
      </c>
      <c r="AB20" s="12">
        <v>47.539515465213547</v>
      </c>
      <c r="AC20" s="35"/>
      <c r="AD20" s="26"/>
      <c r="AE20" s="26"/>
      <c r="AF20" s="26"/>
      <c r="AG20" s="26"/>
      <c r="AH20" s="26"/>
      <c r="AI20" s="26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</row>
    <row r="21" spans="1:272" x14ac:dyDescent="0.25">
      <c r="A21" s="14"/>
      <c r="B21" s="138"/>
      <c r="C21" s="21" t="s">
        <v>17</v>
      </c>
      <c r="D21" s="140"/>
      <c r="E21" s="12">
        <v>16</v>
      </c>
      <c r="F21" s="3">
        <v>16</v>
      </c>
      <c r="G21" s="3">
        <v>13</v>
      </c>
      <c r="H21" s="3">
        <v>15</v>
      </c>
      <c r="I21" s="3">
        <v>18</v>
      </c>
      <c r="J21" s="5">
        <v>17</v>
      </c>
      <c r="K21" s="36">
        <v>11.640790984788818</v>
      </c>
      <c r="L21" s="36">
        <v>11.640790984788818</v>
      </c>
      <c r="M21" s="36">
        <v>9.4581426751409143</v>
      </c>
      <c r="N21" s="36">
        <v>10.913241548239517</v>
      </c>
      <c r="O21" s="36">
        <v>8.8438194189021822</v>
      </c>
      <c r="P21" s="36">
        <v>12.36834042133812</v>
      </c>
      <c r="Q21" s="23">
        <v>8.7151534482608035</v>
      </c>
      <c r="R21" s="9">
        <v>8.7151534482608035</v>
      </c>
      <c r="S21" s="9">
        <v>7.0810621767119031</v>
      </c>
      <c r="T21" s="9">
        <v>8.170456357744504</v>
      </c>
      <c r="U21" s="9">
        <v>9.8045476292934044</v>
      </c>
      <c r="V21" s="11">
        <v>9.2598505387771031</v>
      </c>
      <c r="W21" s="12">
        <v>36.355944433049622</v>
      </c>
      <c r="X21" s="12">
        <v>36.355944433049622</v>
      </c>
      <c r="Y21" s="12">
        <v>29.539204851852819</v>
      </c>
      <c r="Z21" s="12">
        <v>34.083697905984017</v>
      </c>
      <c r="AA21" s="12">
        <v>40.900437487180824</v>
      </c>
      <c r="AB21" s="12">
        <v>38.628190960115226</v>
      </c>
      <c r="AC21" s="35"/>
      <c r="AD21" s="26"/>
      <c r="AE21" s="26"/>
      <c r="AF21" s="26"/>
      <c r="AG21" s="26"/>
      <c r="AH21" s="26"/>
      <c r="AI21" s="26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</row>
    <row r="22" spans="1:272" x14ac:dyDescent="0.25">
      <c r="A22" s="14"/>
      <c r="B22" s="138"/>
      <c r="C22" s="21" t="s">
        <v>11</v>
      </c>
      <c r="D22" s="140"/>
      <c r="E22" s="12">
        <v>11</v>
      </c>
      <c r="F22" s="3">
        <v>11</v>
      </c>
      <c r="G22" s="3">
        <v>10</v>
      </c>
      <c r="H22" s="3">
        <v>13</v>
      </c>
      <c r="I22" s="3">
        <v>15</v>
      </c>
      <c r="J22" s="5">
        <v>15</v>
      </c>
      <c r="K22" s="36">
        <v>7.8191276577263604</v>
      </c>
      <c r="L22" s="36">
        <v>7.8191276577263604</v>
      </c>
      <c r="M22" s="36">
        <v>7.1082978706603273</v>
      </c>
      <c r="N22" s="36">
        <v>9.240787231858425</v>
      </c>
      <c r="O22" s="36">
        <v>7.3698495157518185</v>
      </c>
      <c r="P22" s="36">
        <v>10.662446805990491</v>
      </c>
      <c r="Q22" s="23">
        <v>5.9173060986364909</v>
      </c>
      <c r="R22" s="9">
        <v>5.9173060986364909</v>
      </c>
      <c r="S22" s="9">
        <v>5.3793691805786281</v>
      </c>
      <c r="T22" s="9">
        <v>6.9931799347522166</v>
      </c>
      <c r="U22" s="9">
        <v>8.0690537708679422</v>
      </c>
      <c r="V22" s="11">
        <v>8.0690537708679422</v>
      </c>
      <c r="W22" s="12">
        <v>24.73643375636285</v>
      </c>
      <c r="X22" s="12">
        <v>24.73643375636285</v>
      </c>
      <c r="Y22" s="12">
        <v>22.487667051238954</v>
      </c>
      <c r="Z22" s="12">
        <v>29.233967166610643</v>
      </c>
      <c r="AA22" s="12">
        <v>33.73150057685843</v>
      </c>
      <c r="AB22" s="12">
        <v>33.73150057685843</v>
      </c>
      <c r="AC22" s="35"/>
      <c r="AD22" s="26"/>
      <c r="AE22" s="26"/>
      <c r="AF22" s="26"/>
      <c r="AG22" s="26"/>
      <c r="AH22" s="26"/>
      <c r="AI22" s="26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</row>
    <row r="23" spans="1:272" x14ac:dyDescent="0.25">
      <c r="A23" s="14"/>
      <c r="B23" s="138"/>
      <c r="C23" s="21" t="s">
        <v>16</v>
      </c>
      <c r="D23" s="140"/>
      <c r="E23" s="12">
        <v>14</v>
      </c>
      <c r="F23" s="3">
        <v>14</v>
      </c>
      <c r="G23" s="3">
        <v>16</v>
      </c>
      <c r="H23" s="3">
        <v>13</v>
      </c>
      <c r="I23" s="3">
        <v>20</v>
      </c>
      <c r="J23" s="5">
        <v>15</v>
      </c>
      <c r="K23" s="36">
        <v>9.9263832617306118</v>
      </c>
      <c r="L23" s="36">
        <v>9.9263832617306118</v>
      </c>
      <c r="M23" s="36">
        <v>11.344438013406414</v>
      </c>
      <c r="N23" s="36">
        <v>9.2173558858927116</v>
      </c>
      <c r="O23" s="36">
        <v>9.8264660210024246</v>
      </c>
      <c r="P23" s="36">
        <v>10.635410637568514</v>
      </c>
      <c r="Q23" s="23">
        <v>6.9474225499317726</v>
      </c>
      <c r="R23" s="9">
        <v>6.9474225499317726</v>
      </c>
      <c r="S23" s="9">
        <v>7.939911485636312</v>
      </c>
      <c r="T23" s="9">
        <v>6.4511780820795037</v>
      </c>
      <c r="U23" s="9">
        <v>9.9248893570453909</v>
      </c>
      <c r="V23" s="11">
        <v>7.4436670177840423</v>
      </c>
      <c r="W23" s="12">
        <v>30.873805811662386</v>
      </c>
      <c r="X23" s="12">
        <v>30.873805811662386</v>
      </c>
      <c r="Y23" s="12">
        <v>35.284349499042726</v>
      </c>
      <c r="Z23" s="12">
        <v>28.668533967972216</v>
      </c>
      <c r="AA23" s="12">
        <v>44.105436873803406</v>
      </c>
      <c r="AB23" s="12">
        <v>33.079077655352556</v>
      </c>
      <c r="AC23" s="35"/>
      <c r="AD23" s="26"/>
      <c r="AE23" s="26"/>
      <c r="AF23" s="26"/>
      <c r="AG23" s="26"/>
      <c r="AH23" s="26"/>
      <c r="AI23" s="26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</row>
    <row r="24" spans="1:272" x14ac:dyDescent="0.25">
      <c r="A24" s="14"/>
      <c r="B24" s="138"/>
      <c r="C24" s="21" t="s">
        <v>10</v>
      </c>
      <c r="D24" s="140"/>
      <c r="E24" s="12">
        <v>16</v>
      </c>
      <c r="F24" s="3">
        <v>19</v>
      </c>
      <c r="G24" s="3">
        <v>17</v>
      </c>
      <c r="H24" s="3">
        <v>21</v>
      </c>
      <c r="I24" s="3">
        <v>22</v>
      </c>
      <c r="J24" s="5">
        <v>24</v>
      </c>
      <c r="K24" s="36">
        <v>11.862779092252381</v>
      </c>
      <c r="L24" s="36">
        <v>14.087050172049704</v>
      </c>
      <c r="M24" s="36">
        <v>12.604202785518154</v>
      </c>
      <c r="N24" s="36">
        <v>15.56989755858125</v>
      </c>
      <c r="O24" s="36">
        <v>10.809112623102667</v>
      </c>
      <c r="P24" s="36">
        <v>17.794168638378572</v>
      </c>
      <c r="Q24" s="23">
        <v>8.8126046910336768</v>
      </c>
      <c r="R24" s="9">
        <v>10.464968070602492</v>
      </c>
      <c r="S24" s="9">
        <v>9.3633924842232812</v>
      </c>
      <c r="T24" s="9">
        <v>11.5665436569817</v>
      </c>
      <c r="U24" s="9">
        <v>12.117331450171307</v>
      </c>
      <c r="V24" s="11">
        <v>13.218907036550515</v>
      </c>
      <c r="W24" s="12">
        <v>36.675383783286058</v>
      </c>
      <c r="X24" s="12">
        <v>43.552018242652196</v>
      </c>
      <c r="Y24" s="12">
        <v>38.967595269741437</v>
      </c>
      <c r="Z24" s="12">
        <v>48.136441215562954</v>
      </c>
      <c r="AA24" s="12">
        <v>50.428652702018333</v>
      </c>
      <c r="AB24" s="12">
        <v>55.013075674929084</v>
      </c>
      <c r="AC24" s="35"/>
      <c r="AD24" s="26"/>
      <c r="AE24" s="26"/>
      <c r="AF24" s="26"/>
      <c r="AG24" s="26"/>
      <c r="AH24" s="26"/>
      <c r="AI24" s="26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</row>
    <row r="25" spans="1:272" x14ac:dyDescent="0.25">
      <c r="A25" s="14"/>
      <c r="B25" s="138"/>
      <c r="C25" s="21" t="s">
        <v>12</v>
      </c>
      <c r="D25" s="140"/>
      <c r="E25" s="12">
        <v>29</v>
      </c>
      <c r="F25" s="3">
        <v>34</v>
      </c>
      <c r="G25" s="3">
        <v>31</v>
      </c>
      <c r="H25" s="3">
        <v>31</v>
      </c>
      <c r="I25" s="3">
        <v>31</v>
      </c>
      <c r="J25" s="5">
        <v>40</v>
      </c>
      <c r="K25" s="36">
        <v>21.117974726970751</v>
      </c>
      <c r="L25" s="36">
        <v>24.759004852310536</v>
      </c>
      <c r="M25" s="36">
        <v>22.574386777106664</v>
      </c>
      <c r="N25" s="36">
        <v>22.574386777106664</v>
      </c>
      <c r="O25" s="36">
        <v>15.231022332553758</v>
      </c>
      <c r="P25" s="36">
        <v>29.128241002718276</v>
      </c>
      <c r="Q25" s="23">
        <v>13.358732253498394</v>
      </c>
      <c r="R25" s="9">
        <v>15.661961952377428</v>
      </c>
      <c r="S25" s="9">
        <v>14.280024133050008</v>
      </c>
      <c r="T25" s="9">
        <v>14.280024133050008</v>
      </c>
      <c r="U25" s="9">
        <v>14.280024133050008</v>
      </c>
      <c r="V25" s="11">
        <v>18.42583759103227</v>
      </c>
      <c r="W25" s="12">
        <v>63.476706980469146</v>
      </c>
      <c r="X25" s="12">
        <v>74.420966804687964</v>
      </c>
      <c r="Y25" s="12">
        <v>67.854410910156673</v>
      </c>
      <c r="Z25" s="12">
        <v>67.854410910156673</v>
      </c>
      <c r="AA25" s="12">
        <v>67.854410910156673</v>
      </c>
      <c r="AB25" s="12">
        <v>87.554078593750546</v>
      </c>
      <c r="AC25" s="35"/>
      <c r="AD25" s="26"/>
      <c r="AE25" s="26"/>
      <c r="AF25" s="26"/>
      <c r="AG25" s="26"/>
      <c r="AH25" s="26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</row>
    <row r="26" spans="1:272" x14ac:dyDescent="0.25">
      <c r="A26" s="14"/>
      <c r="B26" s="138"/>
      <c r="C26" s="21" t="s">
        <v>14</v>
      </c>
      <c r="D26" s="140"/>
      <c r="E26" s="12">
        <v>28</v>
      </c>
      <c r="F26" s="3">
        <v>27</v>
      </c>
      <c r="G26" s="3">
        <v>27</v>
      </c>
      <c r="H26" s="3">
        <v>24</v>
      </c>
      <c r="I26" s="3">
        <v>31</v>
      </c>
      <c r="J26" s="5">
        <v>32</v>
      </c>
      <c r="K26" s="36">
        <v>20.451911518380353</v>
      </c>
      <c r="L26" s="36">
        <v>19.721486107009628</v>
      </c>
      <c r="M26" s="36">
        <v>19.721486107009628</v>
      </c>
      <c r="N26" s="36">
        <v>17.530209872897444</v>
      </c>
      <c r="O26" s="36">
        <v>15.231022332553758</v>
      </c>
      <c r="P26" s="36">
        <v>23.373613163863261</v>
      </c>
      <c r="Q26" s="23">
        <v>14.061541399106027</v>
      </c>
      <c r="R26" s="9">
        <v>13.559343491995095</v>
      </c>
      <c r="S26" s="9">
        <v>13.559343491995095</v>
      </c>
      <c r="T26" s="9">
        <v>12.052749770662308</v>
      </c>
      <c r="U26" s="9">
        <v>15.568135120438814</v>
      </c>
      <c r="V26" s="11">
        <v>16.070333027549744</v>
      </c>
      <c r="W26" s="12">
        <v>62.513452917486376</v>
      </c>
      <c r="X26" s="12">
        <v>60.280829599004726</v>
      </c>
      <c r="Y26" s="12">
        <v>60.280829599004726</v>
      </c>
      <c r="Z26" s="12">
        <v>53.582959643559754</v>
      </c>
      <c r="AA26" s="12">
        <v>69.211322872931348</v>
      </c>
      <c r="AB26" s="12">
        <v>71.443946191413005</v>
      </c>
      <c r="AC26" s="35"/>
      <c r="AD26" s="26"/>
      <c r="AE26" s="26"/>
      <c r="AF26" s="26"/>
      <c r="AG26" s="26"/>
      <c r="AH26" s="26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</row>
    <row r="27" spans="1:272" ht="15.75" thickBot="1" x14ac:dyDescent="0.3">
      <c r="A27" s="14"/>
      <c r="B27" s="139"/>
      <c r="C27" s="22" t="s">
        <v>15</v>
      </c>
      <c r="D27" s="141"/>
      <c r="E27" s="13">
        <v>20</v>
      </c>
      <c r="F27" s="4">
        <v>20</v>
      </c>
      <c r="G27" s="4">
        <v>18</v>
      </c>
      <c r="H27" s="4">
        <v>18</v>
      </c>
      <c r="I27" s="4">
        <v>22</v>
      </c>
      <c r="J27" s="6">
        <v>24</v>
      </c>
      <c r="K27" s="39">
        <v>13.345518382129278</v>
      </c>
      <c r="L27" s="39">
        <v>13.345518382129278</v>
      </c>
      <c r="M27" s="39">
        <v>12.01096654391635</v>
      </c>
      <c r="N27" s="39">
        <v>12.01096654391635</v>
      </c>
      <c r="O27" s="39">
        <v>14.680070220342206</v>
      </c>
      <c r="P27" s="39">
        <v>16.014622058555133</v>
      </c>
      <c r="Q27" s="25">
        <v>10.858329261886048</v>
      </c>
      <c r="R27" s="25">
        <v>10.858329261886048</v>
      </c>
      <c r="S27" s="25">
        <v>9.7724963356974435</v>
      </c>
      <c r="T27" s="25">
        <v>9.7724963356974435</v>
      </c>
      <c r="U27" s="25">
        <v>11.944162188074653</v>
      </c>
      <c r="V27" s="25">
        <v>13.029995114263258</v>
      </c>
      <c r="W27" s="13">
        <v>44.203847644015326</v>
      </c>
      <c r="X27" s="13">
        <v>44.203847644015326</v>
      </c>
      <c r="Y27" s="13">
        <v>39.783462879613793</v>
      </c>
      <c r="Z27" s="13">
        <v>39.783462879613793</v>
      </c>
      <c r="AA27" s="13">
        <v>48.624232408416859</v>
      </c>
      <c r="AB27" s="13">
        <v>53.044617172818391</v>
      </c>
      <c r="AC27" s="35"/>
      <c r="AD27" s="26"/>
      <c r="AE27" s="26"/>
      <c r="AF27" s="26"/>
      <c r="AG27" s="26"/>
      <c r="AH27" s="26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</row>
    <row r="28" spans="1:272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</row>
    <row r="29" spans="1:272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</row>
    <row r="30" spans="1:27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</row>
    <row r="31" spans="1:272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</row>
    <row r="32" spans="1:27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</row>
    <row r="33" spans="1:27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</row>
    <row r="34" spans="1:27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</row>
    <row r="35" spans="1:27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</row>
    <row r="36" spans="1:27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</row>
    <row r="37" spans="1:27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</row>
    <row r="38" spans="1:27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</row>
    <row r="39" spans="1:27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</row>
    <row r="40" spans="1:27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</row>
    <row r="41" spans="1:27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</row>
    <row r="42" spans="1:27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</row>
    <row r="43" spans="1:27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</row>
    <row r="44" spans="1:27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</row>
    <row r="45" spans="1:27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</row>
    <row r="46" spans="1:27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</row>
    <row r="47" spans="1:27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</row>
    <row r="48" spans="1:27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</row>
    <row r="49" spans="1:27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</row>
    <row r="50" spans="1:27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</row>
    <row r="51" spans="1:27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</row>
    <row r="52" spans="1:27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</row>
    <row r="53" spans="1:27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</row>
    <row r="54" spans="1:27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</row>
    <row r="55" spans="1:27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</row>
    <row r="56" spans="1:27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</row>
    <row r="57" spans="1:27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</row>
    <row r="58" spans="1:27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</row>
    <row r="59" spans="1:27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</row>
    <row r="60" spans="1:27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</row>
    <row r="61" spans="1:27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  <c r="JK61" s="14"/>
      <c r="JL61" s="14"/>
    </row>
    <row r="62" spans="1:27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</row>
    <row r="63" spans="1:27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  <c r="JI63" s="14"/>
      <c r="JJ63" s="14"/>
      <c r="JK63" s="14"/>
      <c r="JL63" s="14"/>
    </row>
    <row r="64" spans="1:27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</row>
    <row r="65" spans="1:27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</row>
    <row r="66" spans="1:27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  <c r="JK66" s="14"/>
      <c r="JL66" s="14"/>
    </row>
    <row r="67" spans="1:27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</row>
    <row r="68" spans="1:27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</row>
    <row r="69" spans="1:27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</row>
    <row r="70" spans="1:27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  <c r="JK70" s="14"/>
      <c r="JL70" s="14"/>
    </row>
    <row r="71" spans="1:27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</row>
    <row r="72" spans="1:27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</row>
    <row r="73" spans="1:27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</row>
    <row r="74" spans="1:27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</row>
    <row r="75" spans="1:27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</row>
    <row r="76" spans="1:27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</row>
    <row r="77" spans="1:27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</row>
    <row r="78" spans="1:27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</row>
    <row r="79" spans="1:27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  <c r="IX79" s="14"/>
      <c r="IY79" s="14"/>
      <c r="IZ79" s="14"/>
      <c r="JA79" s="14"/>
      <c r="JB79" s="14"/>
      <c r="JC79" s="14"/>
      <c r="JD79" s="14"/>
      <c r="JE79" s="14"/>
      <c r="JF79" s="14"/>
      <c r="JG79" s="14"/>
      <c r="JH79" s="14"/>
      <c r="JI79" s="14"/>
      <c r="JJ79" s="14"/>
      <c r="JK79" s="14"/>
      <c r="JL79" s="14"/>
    </row>
    <row r="80" spans="1:27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  <c r="JJ80" s="14"/>
      <c r="JK80" s="14"/>
      <c r="JL80" s="14"/>
    </row>
    <row r="81" spans="1:27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</row>
    <row r="82" spans="1:27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  <c r="JK82" s="14"/>
      <c r="JL82" s="14"/>
    </row>
    <row r="83" spans="1:27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  <c r="JK83" s="14"/>
      <c r="JL83" s="14"/>
    </row>
    <row r="84" spans="1:27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  <c r="JJ84" s="14"/>
      <c r="JK84" s="14"/>
      <c r="JL84" s="14"/>
    </row>
    <row r="85" spans="1:27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  <c r="JJ85" s="14"/>
      <c r="JK85" s="14"/>
      <c r="JL85" s="14"/>
    </row>
    <row r="86" spans="1:27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  <c r="JJ86" s="14"/>
      <c r="JK86" s="14"/>
      <c r="JL86" s="14"/>
    </row>
    <row r="87" spans="1:27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  <c r="IW87" s="14"/>
      <c r="IX87" s="14"/>
      <c r="IY87" s="14"/>
      <c r="IZ87" s="14"/>
      <c r="JA87" s="14"/>
      <c r="JB87" s="14"/>
      <c r="JC87" s="14"/>
      <c r="JD87" s="14"/>
      <c r="JE87" s="14"/>
      <c r="JF87" s="14"/>
      <c r="JG87" s="14"/>
      <c r="JH87" s="14"/>
      <c r="JI87" s="14"/>
      <c r="JJ87" s="14"/>
      <c r="JK87" s="14"/>
      <c r="JL87" s="14"/>
    </row>
    <row r="88" spans="1:27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  <c r="IW88" s="14"/>
      <c r="IX88" s="14"/>
      <c r="IY88" s="14"/>
      <c r="IZ88" s="14"/>
      <c r="JA88" s="14"/>
      <c r="JB88" s="14"/>
      <c r="JC88" s="14"/>
      <c r="JD88" s="14"/>
      <c r="JE88" s="14"/>
      <c r="JF88" s="14"/>
      <c r="JG88" s="14"/>
      <c r="JH88" s="14"/>
      <c r="JI88" s="14"/>
      <c r="JJ88" s="14"/>
      <c r="JK88" s="14"/>
      <c r="JL88" s="14"/>
    </row>
    <row r="89" spans="1:27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  <c r="IW89" s="14"/>
      <c r="IX89" s="14"/>
      <c r="IY89" s="14"/>
      <c r="IZ89" s="14"/>
      <c r="JA89" s="14"/>
      <c r="JB89" s="14"/>
      <c r="JC89" s="14"/>
      <c r="JD89" s="14"/>
      <c r="JE89" s="14"/>
      <c r="JF89" s="14"/>
      <c r="JG89" s="14"/>
      <c r="JH89" s="14"/>
      <c r="JI89" s="14"/>
      <c r="JJ89" s="14"/>
      <c r="JK89" s="14"/>
      <c r="JL89" s="14"/>
    </row>
    <row r="90" spans="1:27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  <c r="IW90" s="14"/>
      <c r="IX90" s="14"/>
      <c r="IY90" s="14"/>
      <c r="IZ90" s="14"/>
      <c r="JA90" s="14"/>
      <c r="JB90" s="14"/>
      <c r="JC90" s="14"/>
      <c r="JD90" s="14"/>
      <c r="JE90" s="14"/>
      <c r="JF90" s="14"/>
      <c r="JG90" s="14"/>
      <c r="JH90" s="14"/>
      <c r="JI90" s="14"/>
      <c r="JJ90" s="14"/>
      <c r="JK90" s="14"/>
      <c r="JL90" s="14"/>
    </row>
    <row r="91" spans="1:27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  <c r="JB91" s="14"/>
      <c r="JC91" s="14"/>
      <c r="JD91" s="14"/>
      <c r="JE91" s="14"/>
      <c r="JF91" s="14"/>
      <c r="JG91" s="14"/>
      <c r="JH91" s="14"/>
      <c r="JI91" s="14"/>
      <c r="JJ91" s="14"/>
      <c r="JK91" s="14"/>
      <c r="JL91" s="14"/>
    </row>
    <row r="92" spans="1:27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  <c r="JJ92" s="14"/>
      <c r="JK92" s="14"/>
      <c r="JL92" s="14"/>
    </row>
    <row r="93" spans="1:27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  <c r="IW93" s="14"/>
      <c r="IX93" s="14"/>
      <c r="IY93" s="14"/>
      <c r="IZ93" s="14"/>
      <c r="JA93" s="14"/>
      <c r="JB93" s="14"/>
      <c r="JC93" s="14"/>
      <c r="JD93" s="14"/>
      <c r="JE93" s="14"/>
      <c r="JF93" s="14"/>
      <c r="JG93" s="14"/>
      <c r="JH93" s="14"/>
      <c r="JI93" s="14"/>
      <c r="JJ93" s="14"/>
      <c r="JK93" s="14"/>
      <c r="JL93" s="14"/>
    </row>
    <row r="94" spans="1:27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  <c r="JJ94" s="14"/>
      <c r="JK94" s="14"/>
      <c r="JL94" s="14"/>
    </row>
    <row r="95" spans="1:27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  <c r="JJ95" s="14"/>
      <c r="JK95" s="14"/>
      <c r="JL95" s="14"/>
    </row>
    <row r="96" spans="1:27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  <c r="JJ96" s="14"/>
      <c r="JK96" s="14"/>
      <c r="JL96" s="14"/>
    </row>
    <row r="97" spans="1:27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  <c r="JJ97" s="14"/>
      <c r="JK97" s="14"/>
      <c r="JL97" s="14"/>
    </row>
    <row r="98" spans="1:27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  <c r="JJ98" s="14"/>
      <c r="JK98" s="14"/>
      <c r="JL98" s="14"/>
    </row>
    <row r="99" spans="1:27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  <c r="JJ99" s="14"/>
      <c r="JK99" s="14"/>
      <c r="JL99" s="14"/>
    </row>
    <row r="100" spans="1:27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  <c r="JJ100" s="14"/>
      <c r="JK100" s="14"/>
      <c r="JL100" s="14"/>
    </row>
    <row r="101" spans="1:27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  <c r="IW101" s="14"/>
      <c r="IX101" s="14"/>
      <c r="IY101" s="14"/>
      <c r="IZ101" s="14"/>
      <c r="JA101" s="14"/>
      <c r="JB101" s="14"/>
      <c r="JC101" s="14"/>
      <c r="JD101" s="14"/>
      <c r="JE101" s="14"/>
      <c r="JF101" s="14"/>
      <c r="JG101" s="14"/>
      <c r="JH101" s="14"/>
      <c r="JI101" s="14"/>
      <c r="JJ101" s="14"/>
      <c r="JK101" s="14"/>
      <c r="JL101" s="14"/>
    </row>
    <row r="102" spans="1:27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  <c r="IW102" s="14"/>
      <c r="IX102" s="14"/>
      <c r="IY102" s="14"/>
      <c r="IZ102" s="14"/>
      <c r="JA102" s="14"/>
      <c r="JB102" s="14"/>
      <c r="JC102" s="14"/>
      <c r="JD102" s="14"/>
      <c r="JE102" s="14"/>
      <c r="JF102" s="14"/>
      <c r="JG102" s="14"/>
      <c r="JH102" s="14"/>
      <c r="JI102" s="14"/>
      <c r="JJ102" s="14"/>
      <c r="JK102" s="14"/>
      <c r="JL102" s="14"/>
    </row>
    <row r="103" spans="1:27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  <c r="IW103" s="14"/>
      <c r="IX103" s="14"/>
      <c r="IY103" s="14"/>
      <c r="IZ103" s="14"/>
      <c r="JA103" s="14"/>
      <c r="JB103" s="14"/>
      <c r="JC103" s="14"/>
      <c r="JD103" s="14"/>
      <c r="JE103" s="14"/>
      <c r="JF103" s="14"/>
      <c r="JG103" s="14"/>
      <c r="JH103" s="14"/>
      <c r="JI103" s="14"/>
      <c r="JJ103" s="14"/>
      <c r="JK103" s="14"/>
      <c r="JL103" s="14"/>
    </row>
    <row r="104" spans="1:27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  <c r="IW104" s="14"/>
      <c r="IX104" s="14"/>
      <c r="IY104" s="14"/>
      <c r="IZ104" s="14"/>
      <c r="JA104" s="14"/>
      <c r="JB104" s="14"/>
      <c r="JC104" s="14"/>
      <c r="JD104" s="14"/>
      <c r="JE104" s="14"/>
      <c r="JF104" s="14"/>
      <c r="JG104" s="14"/>
      <c r="JH104" s="14"/>
      <c r="JI104" s="14"/>
      <c r="JJ104" s="14"/>
      <c r="JK104" s="14"/>
      <c r="JL104" s="14"/>
    </row>
    <row r="105" spans="1:27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  <c r="IW105" s="14"/>
      <c r="IX105" s="14"/>
      <c r="IY105" s="14"/>
      <c r="IZ105" s="14"/>
      <c r="JA105" s="14"/>
      <c r="JB105" s="14"/>
      <c r="JC105" s="14"/>
      <c r="JD105" s="14"/>
      <c r="JE105" s="14"/>
      <c r="JF105" s="14"/>
      <c r="JG105" s="14"/>
      <c r="JH105" s="14"/>
      <c r="JI105" s="14"/>
      <c r="JJ105" s="14"/>
      <c r="JK105" s="14"/>
      <c r="JL105" s="14"/>
    </row>
    <row r="106" spans="1:27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  <c r="IW106" s="14"/>
      <c r="IX106" s="14"/>
      <c r="IY106" s="14"/>
      <c r="IZ106" s="14"/>
      <c r="JA106" s="14"/>
      <c r="JB106" s="14"/>
      <c r="JC106" s="14"/>
      <c r="JD106" s="14"/>
      <c r="JE106" s="14"/>
      <c r="JF106" s="14"/>
      <c r="JG106" s="14"/>
      <c r="JH106" s="14"/>
      <c r="JI106" s="14"/>
      <c r="JJ106" s="14"/>
      <c r="JK106" s="14"/>
      <c r="JL106" s="14"/>
    </row>
    <row r="107" spans="1:27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  <c r="IW107" s="14"/>
      <c r="IX107" s="14"/>
      <c r="IY107" s="14"/>
      <c r="IZ107" s="14"/>
      <c r="JA107" s="14"/>
      <c r="JB107" s="14"/>
      <c r="JC107" s="14"/>
      <c r="JD107" s="14"/>
      <c r="JE107" s="14"/>
      <c r="JF107" s="14"/>
      <c r="JG107" s="14"/>
      <c r="JH107" s="14"/>
      <c r="JI107" s="14"/>
      <c r="JJ107" s="14"/>
      <c r="JK107" s="14"/>
      <c r="JL107" s="14"/>
    </row>
    <row r="108" spans="1:27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  <c r="IW108" s="14"/>
      <c r="IX108" s="14"/>
      <c r="IY108" s="14"/>
      <c r="IZ108" s="14"/>
      <c r="JA108" s="14"/>
      <c r="JB108" s="14"/>
      <c r="JC108" s="14"/>
      <c r="JD108" s="14"/>
      <c r="JE108" s="14"/>
      <c r="JF108" s="14"/>
      <c r="JG108" s="14"/>
      <c r="JH108" s="14"/>
      <c r="JI108" s="14"/>
      <c r="JJ108" s="14"/>
      <c r="JK108" s="14"/>
      <c r="JL108" s="14"/>
    </row>
    <row r="109" spans="1:27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  <c r="IW109" s="14"/>
      <c r="IX109" s="14"/>
      <c r="IY109" s="14"/>
      <c r="IZ109" s="14"/>
      <c r="JA109" s="14"/>
      <c r="JB109" s="14"/>
      <c r="JC109" s="14"/>
      <c r="JD109" s="14"/>
      <c r="JE109" s="14"/>
      <c r="JF109" s="14"/>
      <c r="JG109" s="14"/>
      <c r="JH109" s="14"/>
      <c r="JI109" s="14"/>
      <c r="JJ109" s="14"/>
      <c r="JK109" s="14"/>
      <c r="JL109" s="14"/>
    </row>
    <row r="110" spans="1:27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  <c r="IX110" s="14"/>
      <c r="IY110" s="14"/>
      <c r="IZ110" s="14"/>
      <c r="JA110" s="14"/>
      <c r="JB110" s="14"/>
      <c r="JC110" s="14"/>
      <c r="JD110" s="14"/>
      <c r="JE110" s="14"/>
      <c r="JF110" s="14"/>
      <c r="JG110" s="14"/>
      <c r="JH110" s="14"/>
      <c r="JI110" s="14"/>
      <c r="JJ110" s="14"/>
      <c r="JK110" s="14"/>
      <c r="JL110" s="14"/>
    </row>
    <row r="111" spans="1:27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  <c r="IX111" s="14"/>
      <c r="IY111" s="14"/>
      <c r="IZ111" s="14"/>
      <c r="JA111" s="14"/>
      <c r="JB111" s="14"/>
      <c r="JC111" s="14"/>
      <c r="JD111" s="14"/>
      <c r="JE111" s="14"/>
      <c r="JF111" s="14"/>
      <c r="JG111" s="14"/>
      <c r="JH111" s="14"/>
      <c r="JI111" s="14"/>
      <c r="JJ111" s="14"/>
      <c r="JK111" s="14"/>
      <c r="JL111" s="14"/>
    </row>
    <row r="112" spans="1:27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  <c r="IX112" s="14"/>
      <c r="IY112" s="14"/>
      <c r="IZ112" s="14"/>
      <c r="JA112" s="14"/>
      <c r="JB112" s="14"/>
      <c r="JC112" s="14"/>
      <c r="JD112" s="14"/>
      <c r="JE112" s="14"/>
      <c r="JF112" s="14"/>
      <c r="JG112" s="14"/>
      <c r="JH112" s="14"/>
      <c r="JI112" s="14"/>
      <c r="JJ112" s="14"/>
      <c r="JK112" s="14"/>
      <c r="JL112" s="14"/>
    </row>
    <row r="113" spans="1:27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  <c r="JJ113" s="14"/>
      <c r="JK113" s="14"/>
      <c r="JL113" s="14"/>
    </row>
    <row r="114" spans="1:27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  <c r="IX114" s="14"/>
      <c r="IY114" s="14"/>
      <c r="IZ114" s="14"/>
      <c r="JA114" s="14"/>
      <c r="JB114" s="14"/>
      <c r="JC114" s="14"/>
      <c r="JD114" s="14"/>
      <c r="JE114" s="14"/>
      <c r="JF114" s="14"/>
      <c r="JG114" s="14"/>
      <c r="JH114" s="14"/>
      <c r="JI114" s="14"/>
      <c r="JJ114" s="14"/>
      <c r="JK114" s="14"/>
      <c r="JL114" s="14"/>
    </row>
    <row r="115" spans="1:27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  <c r="IW115" s="14"/>
      <c r="IX115" s="14"/>
      <c r="IY115" s="14"/>
      <c r="IZ115" s="14"/>
      <c r="JA115" s="14"/>
      <c r="JB115" s="14"/>
      <c r="JC115" s="14"/>
      <c r="JD115" s="14"/>
      <c r="JE115" s="14"/>
      <c r="JF115" s="14"/>
      <c r="JG115" s="14"/>
      <c r="JH115" s="14"/>
      <c r="JI115" s="14"/>
      <c r="JJ115" s="14"/>
      <c r="JK115" s="14"/>
      <c r="JL115" s="14"/>
    </row>
    <row r="116" spans="1:27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  <c r="IW116" s="14"/>
      <c r="IX116" s="14"/>
      <c r="IY116" s="14"/>
      <c r="IZ116" s="14"/>
      <c r="JA116" s="14"/>
      <c r="JB116" s="14"/>
      <c r="JC116" s="14"/>
      <c r="JD116" s="14"/>
      <c r="JE116" s="14"/>
      <c r="JF116" s="14"/>
      <c r="JG116" s="14"/>
      <c r="JH116" s="14"/>
      <c r="JI116" s="14"/>
      <c r="JJ116" s="14"/>
      <c r="JK116" s="14"/>
      <c r="JL116" s="14"/>
    </row>
    <row r="117" spans="1:27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  <c r="IW117" s="14"/>
      <c r="IX117" s="14"/>
      <c r="IY117" s="14"/>
      <c r="IZ117" s="14"/>
      <c r="JA117" s="14"/>
      <c r="JB117" s="14"/>
      <c r="JC117" s="14"/>
      <c r="JD117" s="14"/>
      <c r="JE117" s="14"/>
      <c r="JF117" s="14"/>
      <c r="JG117" s="14"/>
      <c r="JH117" s="14"/>
      <c r="JI117" s="14"/>
      <c r="JJ117" s="14"/>
      <c r="JK117" s="14"/>
      <c r="JL117" s="14"/>
    </row>
    <row r="118" spans="1:27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  <c r="IW118" s="14"/>
      <c r="IX118" s="14"/>
      <c r="IY118" s="14"/>
      <c r="IZ118" s="14"/>
      <c r="JA118" s="14"/>
      <c r="JB118" s="14"/>
      <c r="JC118" s="14"/>
      <c r="JD118" s="14"/>
      <c r="JE118" s="14"/>
      <c r="JF118" s="14"/>
      <c r="JG118" s="14"/>
      <c r="JH118" s="14"/>
      <c r="JI118" s="14"/>
      <c r="JJ118" s="14"/>
      <c r="JK118" s="14"/>
      <c r="JL118" s="14"/>
    </row>
    <row r="119" spans="1:27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  <c r="IW119" s="14"/>
      <c r="IX119" s="14"/>
      <c r="IY119" s="14"/>
      <c r="IZ119" s="14"/>
      <c r="JA119" s="14"/>
      <c r="JB119" s="14"/>
      <c r="JC119" s="14"/>
      <c r="JD119" s="14"/>
      <c r="JE119" s="14"/>
      <c r="JF119" s="14"/>
      <c r="JG119" s="14"/>
      <c r="JH119" s="14"/>
      <c r="JI119" s="14"/>
      <c r="JJ119" s="14"/>
      <c r="JK119" s="14"/>
      <c r="JL119" s="14"/>
    </row>
    <row r="120" spans="1:27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  <c r="JK120" s="14"/>
      <c r="JL120" s="14"/>
    </row>
    <row r="121" spans="1:27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  <c r="JJ121" s="14"/>
      <c r="JK121" s="14"/>
      <c r="JL121" s="14"/>
    </row>
    <row r="122" spans="1:27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  <c r="IW122" s="14"/>
      <c r="IX122" s="14"/>
      <c r="IY122" s="14"/>
      <c r="IZ122" s="14"/>
      <c r="JA122" s="14"/>
      <c r="JB122" s="14"/>
      <c r="JC122" s="14"/>
      <c r="JD122" s="14"/>
      <c r="JE122" s="14"/>
      <c r="JF122" s="14"/>
      <c r="JG122" s="14"/>
      <c r="JH122" s="14"/>
      <c r="JI122" s="14"/>
      <c r="JJ122" s="14"/>
      <c r="JK122" s="14"/>
      <c r="JL122" s="14"/>
    </row>
    <row r="123" spans="1:27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  <c r="IW123" s="14"/>
      <c r="IX123" s="14"/>
      <c r="IY123" s="14"/>
      <c r="IZ123" s="14"/>
      <c r="JA123" s="14"/>
      <c r="JB123" s="14"/>
      <c r="JC123" s="14"/>
      <c r="JD123" s="14"/>
      <c r="JE123" s="14"/>
      <c r="JF123" s="14"/>
      <c r="JG123" s="14"/>
      <c r="JH123" s="14"/>
      <c r="JI123" s="14"/>
      <c r="JJ123" s="14"/>
      <c r="JK123" s="14"/>
      <c r="JL123" s="14"/>
    </row>
    <row r="124" spans="1:27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  <c r="IW124" s="14"/>
      <c r="IX124" s="14"/>
      <c r="IY124" s="14"/>
      <c r="IZ124" s="14"/>
      <c r="JA124" s="14"/>
      <c r="JB124" s="14"/>
      <c r="JC124" s="14"/>
      <c r="JD124" s="14"/>
      <c r="JE124" s="14"/>
      <c r="JF124" s="14"/>
      <c r="JG124" s="14"/>
      <c r="JH124" s="14"/>
      <c r="JI124" s="14"/>
      <c r="JJ124" s="14"/>
      <c r="JK124" s="14"/>
      <c r="JL124" s="14"/>
    </row>
    <row r="125" spans="1:27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  <c r="IW125" s="14"/>
      <c r="IX125" s="14"/>
      <c r="IY125" s="14"/>
      <c r="IZ125" s="14"/>
      <c r="JA125" s="14"/>
      <c r="JB125" s="14"/>
      <c r="JC125" s="14"/>
      <c r="JD125" s="14"/>
      <c r="JE125" s="14"/>
      <c r="JF125" s="14"/>
      <c r="JG125" s="14"/>
      <c r="JH125" s="14"/>
      <c r="JI125" s="14"/>
      <c r="JJ125" s="14"/>
      <c r="JK125" s="14"/>
      <c r="JL125" s="14"/>
    </row>
    <row r="126" spans="1:27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  <c r="IW126" s="14"/>
      <c r="IX126" s="14"/>
      <c r="IY126" s="14"/>
      <c r="IZ126" s="14"/>
      <c r="JA126" s="14"/>
      <c r="JB126" s="14"/>
      <c r="JC126" s="14"/>
      <c r="JD126" s="14"/>
      <c r="JE126" s="14"/>
      <c r="JF126" s="14"/>
      <c r="JG126" s="14"/>
      <c r="JH126" s="14"/>
      <c r="JI126" s="14"/>
      <c r="JJ126" s="14"/>
      <c r="JK126" s="14"/>
      <c r="JL126" s="14"/>
    </row>
    <row r="127" spans="1:27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  <c r="IW127" s="14"/>
      <c r="IX127" s="14"/>
      <c r="IY127" s="14"/>
      <c r="IZ127" s="14"/>
      <c r="JA127" s="14"/>
      <c r="JB127" s="14"/>
      <c r="JC127" s="14"/>
      <c r="JD127" s="14"/>
      <c r="JE127" s="14"/>
      <c r="JF127" s="14"/>
      <c r="JG127" s="14"/>
      <c r="JH127" s="14"/>
      <c r="JI127" s="14"/>
      <c r="JJ127" s="14"/>
      <c r="JK127" s="14"/>
      <c r="JL127" s="14"/>
    </row>
    <row r="128" spans="1:27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  <c r="JJ128" s="14"/>
      <c r="JK128" s="14"/>
      <c r="JL128" s="14"/>
    </row>
    <row r="129" spans="1:27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  <c r="IW129" s="14"/>
      <c r="IX129" s="14"/>
      <c r="IY129" s="14"/>
      <c r="IZ129" s="14"/>
      <c r="JA129" s="14"/>
      <c r="JB129" s="14"/>
      <c r="JC129" s="14"/>
      <c r="JD129" s="14"/>
      <c r="JE129" s="14"/>
      <c r="JF129" s="14"/>
      <c r="JG129" s="14"/>
      <c r="JH129" s="14"/>
      <c r="JI129" s="14"/>
      <c r="JJ129" s="14"/>
      <c r="JK129" s="14"/>
      <c r="JL129" s="14"/>
    </row>
    <row r="130" spans="1:27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  <c r="IW130" s="14"/>
      <c r="IX130" s="14"/>
      <c r="IY130" s="14"/>
      <c r="IZ130" s="14"/>
      <c r="JA130" s="14"/>
      <c r="JB130" s="14"/>
      <c r="JC130" s="14"/>
      <c r="JD130" s="14"/>
      <c r="JE130" s="14"/>
      <c r="JF130" s="14"/>
      <c r="JG130" s="14"/>
      <c r="JH130" s="14"/>
      <c r="JI130" s="14"/>
      <c r="JJ130" s="14"/>
      <c r="JK130" s="14"/>
      <c r="JL130" s="14"/>
    </row>
    <row r="131" spans="1:27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  <c r="JJ131" s="14"/>
      <c r="JK131" s="14"/>
      <c r="JL131" s="14"/>
    </row>
    <row r="132" spans="1:27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  <c r="IW132" s="14"/>
      <c r="IX132" s="14"/>
      <c r="IY132" s="14"/>
      <c r="IZ132" s="14"/>
      <c r="JA132" s="14"/>
      <c r="JB132" s="14"/>
      <c r="JC132" s="14"/>
      <c r="JD132" s="14"/>
      <c r="JE132" s="14"/>
      <c r="JF132" s="14"/>
      <c r="JG132" s="14"/>
      <c r="JH132" s="14"/>
      <c r="JI132" s="14"/>
      <c r="JJ132" s="14"/>
      <c r="JK132" s="14"/>
      <c r="JL132" s="14"/>
    </row>
    <row r="133" spans="1:27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  <c r="IW133" s="14"/>
      <c r="IX133" s="14"/>
      <c r="IY133" s="14"/>
      <c r="IZ133" s="14"/>
      <c r="JA133" s="14"/>
      <c r="JB133" s="14"/>
      <c r="JC133" s="14"/>
      <c r="JD133" s="14"/>
      <c r="JE133" s="14"/>
      <c r="JF133" s="14"/>
      <c r="JG133" s="14"/>
      <c r="JH133" s="14"/>
      <c r="JI133" s="14"/>
      <c r="JJ133" s="14"/>
      <c r="JK133" s="14"/>
      <c r="JL133" s="14"/>
    </row>
    <row r="134" spans="1:27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  <c r="IW134" s="14"/>
      <c r="IX134" s="14"/>
      <c r="IY134" s="14"/>
      <c r="IZ134" s="14"/>
      <c r="JA134" s="14"/>
      <c r="JB134" s="14"/>
      <c r="JC134" s="14"/>
      <c r="JD134" s="14"/>
      <c r="JE134" s="14"/>
      <c r="JF134" s="14"/>
      <c r="JG134" s="14"/>
      <c r="JH134" s="14"/>
      <c r="JI134" s="14"/>
      <c r="JJ134" s="14"/>
      <c r="JK134" s="14"/>
      <c r="JL134" s="14"/>
    </row>
    <row r="135" spans="1:27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  <c r="IW135" s="14"/>
      <c r="IX135" s="14"/>
      <c r="IY135" s="14"/>
      <c r="IZ135" s="14"/>
      <c r="JA135" s="14"/>
      <c r="JB135" s="14"/>
      <c r="JC135" s="14"/>
      <c r="JD135" s="14"/>
      <c r="JE135" s="14"/>
      <c r="JF135" s="14"/>
      <c r="JG135" s="14"/>
      <c r="JH135" s="14"/>
      <c r="JI135" s="14"/>
      <c r="JJ135" s="14"/>
      <c r="JK135" s="14"/>
      <c r="JL135" s="14"/>
    </row>
    <row r="136" spans="1:27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  <c r="IW136" s="14"/>
      <c r="IX136" s="14"/>
      <c r="IY136" s="14"/>
      <c r="IZ136" s="14"/>
      <c r="JA136" s="14"/>
      <c r="JB136" s="14"/>
      <c r="JC136" s="14"/>
      <c r="JD136" s="14"/>
      <c r="JE136" s="14"/>
      <c r="JF136" s="14"/>
      <c r="JG136" s="14"/>
      <c r="JH136" s="14"/>
      <c r="JI136" s="14"/>
      <c r="JJ136" s="14"/>
      <c r="JK136" s="14"/>
      <c r="JL136" s="14"/>
    </row>
    <row r="137" spans="1:27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  <c r="JJ137" s="14"/>
      <c r="JK137" s="14"/>
      <c r="JL137" s="14"/>
    </row>
    <row r="138" spans="1:27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  <c r="JJ138" s="14"/>
      <c r="JK138" s="14"/>
      <c r="JL138" s="14"/>
    </row>
    <row r="139" spans="1:27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  <c r="IW139" s="14"/>
      <c r="IX139" s="14"/>
      <c r="IY139" s="14"/>
      <c r="IZ139" s="14"/>
      <c r="JA139" s="14"/>
      <c r="JB139" s="14"/>
      <c r="JC139" s="14"/>
      <c r="JD139" s="14"/>
      <c r="JE139" s="14"/>
      <c r="JF139" s="14"/>
      <c r="JG139" s="14"/>
      <c r="JH139" s="14"/>
      <c r="JI139" s="14"/>
      <c r="JJ139" s="14"/>
      <c r="JK139" s="14"/>
      <c r="JL139" s="14"/>
    </row>
    <row r="140" spans="1:27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  <c r="JJ140" s="14"/>
      <c r="JK140" s="14"/>
      <c r="JL140" s="14"/>
    </row>
    <row r="141" spans="1:27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  <c r="IW141" s="14"/>
      <c r="IX141" s="14"/>
      <c r="IY141" s="14"/>
      <c r="IZ141" s="14"/>
      <c r="JA141" s="14"/>
      <c r="JB141" s="14"/>
      <c r="JC141" s="14"/>
      <c r="JD141" s="14"/>
      <c r="JE141" s="14"/>
      <c r="JF141" s="14"/>
      <c r="JG141" s="14"/>
      <c r="JH141" s="14"/>
      <c r="JI141" s="14"/>
      <c r="JJ141" s="14"/>
      <c r="JK141" s="14"/>
      <c r="JL141" s="14"/>
    </row>
    <row r="142" spans="1:27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  <c r="IW142" s="14"/>
      <c r="IX142" s="14"/>
      <c r="IY142" s="14"/>
      <c r="IZ142" s="14"/>
      <c r="JA142" s="14"/>
      <c r="JB142" s="14"/>
      <c r="JC142" s="14"/>
      <c r="JD142" s="14"/>
      <c r="JE142" s="14"/>
      <c r="JF142" s="14"/>
      <c r="JG142" s="14"/>
      <c r="JH142" s="14"/>
      <c r="JI142" s="14"/>
      <c r="JJ142" s="14"/>
      <c r="JK142" s="14"/>
      <c r="JL142" s="14"/>
    </row>
    <row r="143" spans="1:27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  <c r="IW143" s="14"/>
      <c r="IX143" s="14"/>
      <c r="IY143" s="14"/>
      <c r="IZ143" s="14"/>
      <c r="JA143" s="14"/>
      <c r="JB143" s="14"/>
      <c r="JC143" s="14"/>
      <c r="JD143" s="14"/>
      <c r="JE143" s="14"/>
      <c r="JF143" s="14"/>
      <c r="JG143" s="14"/>
      <c r="JH143" s="14"/>
      <c r="JI143" s="14"/>
      <c r="JJ143" s="14"/>
      <c r="JK143" s="14"/>
      <c r="JL143" s="14"/>
    </row>
    <row r="144" spans="1:27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  <c r="IW144" s="14"/>
      <c r="IX144" s="14"/>
      <c r="IY144" s="14"/>
      <c r="IZ144" s="14"/>
      <c r="JA144" s="14"/>
      <c r="JB144" s="14"/>
      <c r="JC144" s="14"/>
      <c r="JD144" s="14"/>
      <c r="JE144" s="14"/>
      <c r="JF144" s="14"/>
      <c r="JG144" s="14"/>
      <c r="JH144" s="14"/>
      <c r="JI144" s="14"/>
      <c r="JJ144" s="14"/>
      <c r="JK144" s="14"/>
      <c r="JL144" s="14"/>
    </row>
    <row r="145" spans="1:27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  <c r="IW145" s="14"/>
      <c r="IX145" s="14"/>
      <c r="IY145" s="14"/>
      <c r="IZ145" s="14"/>
      <c r="JA145" s="14"/>
      <c r="JB145" s="14"/>
      <c r="JC145" s="14"/>
      <c r="JD145" s="14"/>
      <c r="JE145" s="14"/>
      <c r="JF145" s="14"/>
      <c r="JG145" s="14"/>
      <c r="JH145" s="14"/>
      <c r="JI145" s="14"/>
      <c r="JJ145" s="14"/>
      <c r="JK145" s="14"/>
      <c r="JL145" s="14"/>
    </row>
    <row r="146" spans="1:27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  <c r="IW146" s="14"/>
      <c r="IX146" s="14"/>
      <c r="IY146" s="14"/>
      <c r="IZ146" s="14"/>
      <c r="JA146" s="14"/>
      <c r="JB146" s="14"/>
      <c r="JC146" s="14"/>
      <c r="JD146" s="14"/>
      <c r="JE146" s="14"/>
      <c r="JF146" s="14"/>
      <c r="JG146" s="14"/>
      <c r="JH146" s="14"/>
      <c r="JI146" s="14"/>
      <c r="JJ146" s="14"/>
      <c r="JK146" s="14"/>
      <c r="JL146" s="14"/>
    </row>
    <row r="147" spans="1:27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  <c r="IW147" s="14"/>
      <c r="IX147" s="14"/>
      <c r="IY147" s="14"/>
      <c r="IZ147" s="14"/>
      <c r="JA147" s="14"/>
      <c r="JB147" s="14"/>
      <c r="JC147" s="14"/>
      <c r="JD147" s="14"/>
      <c r="JE147" s="14"/>
      <c r="JF147" s="14"/>
      <c r="JG147" s="14"/>
      <c r="JH147" s="14"/>
      <c r="JI147" s="14"/>
      <c r="JJ147" s="14"/>
      <c r="JK147" s="14"/>
      <c r="JL147" s="14"/>
    </row>
    <row r="148" spans="1:27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  <c r="IW148" s="14"/>
      <c r="IX148" s="14"/>
      <c r="IY148" s="14"/>
      <c r="IZ148" s="14"/>
      <c r="JA148" s="14"/>
      <c r="JB148" s="14"/>
      <c r="JC148" s="14"/>
      <c r="JD148" s="14"/>
      <c r="JE148" s="14"/>
      <c r="JF148" s="14"/>
      <c r="JG148" s="14"/>
      <c r="JH148" s="14"/>
      <c r="JI148" s="14"/>
      <c r="JJ148" s="14"/>
      <c r="JK148" s="14"/>
      <c r="JL148" s="14"/>
    </row>
    <row r="149" spans="1:27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  <c r="IW149" s="14"/>
      <c r="IX149" s="14"/>
      <c r="IY149" s="14"/>
      <c r="IZ149" s="14"/>
      <c r="JA149" s="14"/>
      <c r="JB149" s="14"/>
      <c r="JC149" s="14"/>
      <c r="JD149" s="14"/>
      <c r="JE149" s="14"/>
      <c r="JF149" s="14"/>
      <c r="JG149" s="14"/>
      <c r="JH149" s="14"/>
      <c r="JI149" s="14"/>
      <c r="JJ149" s="14"/>
      <c r="JK149" s="14"/>
      <c r="JL149" s="14"/>
    </row>
    <row r="150" spans="1:27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  <c r="IW150" s="14"/>
      <c r="IX150" s="14"/>
      <c r="IY150" s="14"/>
      <c r="IZ150" s="14"/>
      <c r="JA150" s="14"/>
      <c r="JB150" s="14"/>
      <c r="JC150" s="14"/>
      <c r="JD150" s="14"/>
      <c r="JE150" s="14"/>
      <c r="JF150" s="14"/>
      <c r="JG150" s="14"/>
      <c r="JH150" s="14"/>
      <c r="JI150" s="14"/>
      <c r="JJ150" s="14"/>
      <c r="JK150" s="14"/>
      <c r="JL150" s="14"/>
    </row>
    <row r="151" spans="1:27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  <c r="IW151" s="14"/>
      <c r="IX151" s="14"/>
      <c r="IY151" s="14"/>
      <c r="IZ151" s="14"/>
      <c r="JA151" s="14"/>
      <c r="JB151" s="14"/>
      <c r="JC151" s="14"/>
      <c r="JD151" s="14"/>
      <c r="JE151" s="14"/>
      <c r="JF151" s="14"/>
      <c r="JG151" s="14"/>
      <c r="JH151" s="14"/>
      <c r="JI151" s="14"/>
      <c r="JJ151" s="14"/>
      <c r="JK151" s="14"/>
      <c r="JL151" s="14"/>
    </row>
    <row r="152" spans="1:27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  <c r="IW152" s="14"/>
      <c r="IX152" s="14"/>
      <c r="IY152" s="14"/>
      <c r="IZ152" s="14"/>
      <c r="JA152" s="14"/>
      <c r="JB152" s="14"/>
      <c r="JC152" s="14"/>
      <c r="JD152" s="14"/>
      <c r="JE152" s="14"/>
      <c r="JF152" s="14"/>
      <c r="JG152" s="14"/>
      <c r="JH152" s="14"/>
      <c r="JI152" s="14"/>
      <c r="JJ152" s="14"/>
      <c r="JK152" s="14"/>
      <c r="JL152" s="14"/>
    </row>
    <row r="153" spans="1:27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  <c r="IW153" s="14"/>
      <c r="IX153" s="14"/>
      <c r="IY153" s="14"/>
      <c r="IZ153" s="14"/>
      <c r="JA153" s="14"/>
      <c r="JB153" s="14"/>
      <c r="JC153" s="14"/>
      <c r="JD153" s="14"/>
      <c r="JE153" s="14"/>
      <c r="JF153" s="14"/>
      <c r="JG153" s="14"/>
      <c r="JH153" s="14"/>
      <c r="JI153" s="14"/>
      <c r="JJ153" s="14"/>
      <c r="JK153" s="14"/>
      <c r="JL153" s="14"/>
    </row>
    <row r="154" spans="1:27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  <c r="IW154" s="14"/>
      <c r="IX154" s="14"/>
      <c r="IY154" s="14"/>
      <c r="IZ154" s="14"/>
      <c r="JA154" s="14"/>
      <c r="JB154" s="14"/>
      <c r="JC154" s="14"/>
      <c r="JD154" s="14"/>
      <c r="JE154" s="14"/>
      <c r="JF154" s="14"/>
      <c r="JG154" s="14"/>
      <c r="JH154" s="14"/>
      <c r="JI154" s="14"/>
      <c r="JJ154" s="14"/>
      <c r="JK154" s="14"/>
      <c r="JL154" s="14"/>
    </row>
    <row r="155" spans="1:27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  <c r="IW155" s="14"/>
      <c r="IX155" s="14"/>
      <c r="IY155" s="14"/>
      <c r="IZ155" s="14"/>
      <c r="JA155" s="14"/>
      <c r="JB155" s="14"/>
      <c r="JC155" s="14"/>
      <c r="JD155" s="14"/>
      <c r="JE155" s="14"/>
      <c r="JF155" s="14"/>
      <c r="JG155" s="14"/>
      <c r="JH155" s="14"/>
      <c r="JI155" s="14"/>
      <c r="JJ155" s="14"/>
      <c r="JK155" s="14"/>
      <c r="JL155" s="14"/>
    </row>
    <row r="156" spans="1:27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  <c r="IW156" s="14"/>
      <c r="IX156" s="14"/>
      <c r="IY156" s="14"/>
      <c r="IZ156" s="14"/>
      <c r="JA156" s="14"/>
      <c r="JB156" s="14"/>
      <c r="JC156" s="14"/>
      <c r="JD156" s="14"/>
      <c r="JE156" s="14"/>
      <c r="JF156" s="14"/>
      <c r="JG156" s="14"/>
      <c r="JH156" s="14"/>
      <c r="JI156" s="14"/>
      <c r="JJ156" s="14"/>
      <c r="JK156" s="14"/>
      <c r="JL156" s="14"/>
    </row>
    <row r="157" spans="1:27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  <c r="IW157" s="14"/>
      <c r="IX157" s="14"/>
      <c r="IY157" s="14"/>
      <c r="IZ157" s="14"/>
      <c r="JA157" s="14"/>
      <c r="JB157" s="14"/>
      <c r="JC157" s="14"/>
      <c r="JD157" s="14"/>
      <c r="JE157" s="14"/>
      <c r="JF157" s="14"/>
      <c r="JG157" s="14"/>
      <c r="JH157" s="14"/>
      <c r="JI157" s="14"/>
      <c r="JJ157" s="14"/>
      <c r="JK157" s="14"/>
      <c r="JL157" s="14"/>
    </row>
    <row r="158" spans="1:27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  <c r="IW158" s="14"/>
      <c r="IX158" s="14"/>
      <c r="IY158" s="14"/>
      <c r="IZ158" s="14"/>
      <c r="JA158" s="14"/>
      <c r="JB158" s="14"/>
      <c r="JC158" s="14"/>
      <c r="JD158" s="14"/>
      <c r="JE158" s="14"/>
      <c r="JF158" s="14"/>
      <c r="JG158" s="14"/>
      <c r="JH158" s="14"/>
      <c r="JI158" s="14"/>
      <c r="JJ158" s="14"/>
      <c r="JK158" s="14"/>
      <c r="JL158" s="14"/>
    </row>
    <row r="159" spans="1:27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  <c r="IW159" s="14"/>
      <c r="IX159" s="14"/>
      <c r="IY159" s="14"/>
      <c r="IZ159" s="14"/>
      <c r="JA159" s="14"/>
      <c r="JB159" s="14"/>
      <c r="JC159" s="14"/>
      <c r="JD159" s="14"/>
      <c r="JE159" s="14"/>
      <c r="JF159" s="14"/>
      <c r="JG159" s="14"/>
      <c r="JH159" s="14"/>
      <c r="JI159" s="14"/>
      <c r="JJ159" s="14"/>
      <c r="JK159" s="14"/>
      <c r="JL159" s="14"/>
    </row>
    <row r="160" spans="1:27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  <c r="IW160" s="14"/>
      <c r="IX160" s="14"/>
      <c r="IY160" s="14"/>
      <c r="IZ160" s="14"/>
      <c r="JA160" s="14"/>
      <c r="JB160" s="14"/>
      <c r="JC160" s="14"/>
      <c r="JD160" s="14"/>
      <c r="JE160" s="14"/>
      <c r="JF160" s="14"/>
      <c r="JG160" s="14"/>
      <c r="JH160" s="14"/>
      <c r="JI160" s="14"/>
      <c r="JJ160" s="14"/>
      <c r="JK160" s="14"/>
      <c r="JL160" s="14"/>
    </row>
    <row r="161" spans="1:272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  <c r="IW161" s="14"/>
      <c r="IX161" s="14"/>
      <c r="IY161" s="14"/>
      <c r="IZ161" s="14"/>
      <c r="JA161" s="14"/>
      <c r="JB161" s="14"/>
      <c r="JC161" s="14"/>
      <c r="JD161" s="14"/>
      <c r="JE161" s="14"/>
      <c r="JF161" s="14"/>
      <c r="JG161" s="14"/>
      <c r="JH161" s="14"/>
      <c r="JI161" s="14"/>
      <c r="JJ161" s="14"/>
      <c r="JK161" s="14"/>
      <c r="JL161" s="14"/>
    </row>
    <row r="162" spans="1:272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  <c r="IW162" s="14"/>
      <c r="IX162" s="14"/>
      <c r="IY162" s="14"/>
      <c r="IZ162" s="14"/>
      <c r="JA162" s="14"/>
      <c r="JB162" s="14"/>
      <c r="JC162" s="14"/>
      <c r="JD162" s="14"/>
      <c r="JE162" s="14"/>
      <c r="JF162" s="14"/>
      <c r="JG162" s="14"/>
      <c r="JH162" s="14"/>
      <c r="JI162" s="14"/>
      <c r="JJ162" s="14"/>
      <c r="JK162" s="14"/>
      <c r="JL162" s="14"/>
    </row>
    <row r="163" spans="1:272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  <c r="IW163" s="14"/>
      <c r="IX163" s="14"/>
      <c r="IY163" s="14"/>
      <c r="IZ163" s="14"/>
      <c r="JA163" s="14"/>
      <c r="JB163" s="14"/>
      <c r="JC163" s="14"/>
      <c r="JD163" s="14"/>
      <c r="JE163" s="14"/>
      <c r="JF163" s="14"/>
      <c r="JG163" s="14"/>
      <c r="JH163" s="14"/>
      <c r="JI163" s="14"/>
      <c r="JJ163" s="14"/>
      <c r="JK163" s="14"/>
      <c r="JL163" s="14"/>
    </row>
    <row r="164" spans="1:272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  <c r="IW164" s="14"/>
      <c r="IX164" s="14"/>
      <c r="IY164" s="14"/>
      <c r="IZ164" s="14"/>
      <c r="JA164" s="14"/>
      <c r="JB164" s="14"/>
      <c r="JC164" s="14"/>
      <c r="JD164" s="14"/>
      <c r="JE164" s="14"/>
      <c r="JF164" s="14"/>
      <c r="JG164" s="14"/>
      <c r="JH164" s="14"/>
      <c r="JI164" s="14"/>
      <c r="JJ164" s="14"/>
      <c r="JK164" s="14"/>
      <c r="JL164" s="14"/>
    </row>
    <row r="165" spans="1:272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  <c r="IW165" s="14"/>
      <c r="IX165" s="14"/>
      <c r="IY165" s="14"/>
      <c r="IZ165" s="14"/>
      <c r="JA165" s="14"/>
      <c r="JB165" s="14"/>
      <c r="JC165" s="14"/>
      <c r="JD165" s="14"/>
      <c r="JE165" s="14"/>
      <c r="JF165" s="14"/>
      <c r="JG165" s="14"/>
      <c r="JH165" s="14"/>
      <c r="JI165" s="14"/>
      <c r="JJ165" s="14"/>
      <c r="JK165" s="14"/>
      <c r="JL165" s="14"/>
    </row>
    <row r="166" spans="1:272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  <c r="IW166" s="14"/>
      <c r="IX166" s="14"/>
      <c r="IY166" s="14"/>
      <c r="IZ166" s="14"/>
      <c r="JA166" s="14"/>
      <c r="JB166" s="14"/>
      <c r="JC166" s="14"/>
      <c r="JD166" s="14"/>
      <c r="JE166" s="14"/>
      <c r="JF166" s="14"/>
      <c r="JG166" s="14"/>
      <c r="JH166" s="14"/>
      <c r="JI166" s="14"/>
      <c r="JJ166" s="14"/>
      <c r="JK166" s="14"/>
      <c r="JL166" s="14"/>
    </row>
    <row r="167" spans="1:272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  <c r="IW167" s="14"/>
      <c r="IX167" s="14"/>
      <c r="IY167" s="14"/>
      <c r="IZ167" s="14"/>
      <c r="JA167" s="14"/>
      <c r="JB167" s="14"/>
      <c r="JC167" s="14"/>
      <c r="JD167" s="14"/>
      <c r="JE167" s="14"/>
      <c r="JF167" s="14"/>
      <c r="JG167" s="14"/>
      <c r="JH167" s="14"/>
      <c r="JI167" s="14"/>
      <c r="JJ167" s="14"/>
      <c r="JK167" s="14"/>
      <c r="JL167" s="14"/>
    </row>
    <row r="168" spans="1:272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  <c r="IW168" s="14"/>
      <c r="IX168" s="14"/>
      <c r="IY168" s="14"/>
      <c r="IZ168" s="14"/>
      <c r="JA168" s="14"/>
      <c r="JB168" s="14"/>
      <c r="JC168" s="14"/>
      <c r="JD168" s="14"/>
      <c r="JE168" s="14"/>
      <c r="JF168" s="14"/>
      <c r="JG168" s="14"/>
      <c r="JH168" s="14"/>
      <c r="JI168" s="14"/>
      <c r="JJ168" s="14"/>
      <c r="JK168" s="14"/>
      <c r="JL168" s="14"/>
    </row>
    <row r="169" spans="1:272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  <c r="IW169" s="14"/>
      <c r="IX169" s="14"/>
      <c r="IY169" s="14"/>
      <c r="IZ169" s="14"/>
      <c r="JA169" s="14"/>
      <c r="JB169" s="14"/>
      <c r="JC169" s="14"/>
      <c r="JD169" s="14"/>
      <c r="JE169" s="14"/>
      <c r="JF169" s="14"/>
      <c r="JG169" s="14"/>
      <c r="JH169" s="14"/>
      <c r="JI169" s="14"/>
      <c r="JJ169" s="14"/>
      <c r="JK169" s="14"/>
      <c r="JL169" s="14"/>
    </row>
    <row r="170" spans="1:272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  <c r="IW170" s="14"/>
      <c r="IX170" s="14"/>
      <c r="IY170" s="14"/>
      <c r="IZ170" s="14"/>
      <c r="JA170" s="14"/>
      <c r="JB170" s="14"/>
      <c r="JC170" s="14"/>
      <c r="JD170" s="14"/>
      <c r="JE170" s="14"/>
      <c r="JF170" s="14"/>
      <c r="JG170" s="14"/>
      <c r="JH170" s="14"/>
      <c r="JI170" s="14"/>
      <c r="JJ170" s="14"/>
      <c r="JK170" s="14"/>
      <c r="JL170" s="14"/>
    </row>
    <row r="171" spans="1:272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  <c r="IW171" s="14"/>
      <c r="IX171" s="14"/>
      <c r="IY171" s="14"/>
      <c r="IZ171" s="14"/>
      <c r="JA171" s="14"/>
      <c r="JB171" s="14"/>
      <c r="JC171" s="14"/>
      <c r="JD171" s="14"/>
      <c r="JE171" s="14"/>
      <c r="JF171" s="14"/>
      <c r="JG171" s="14"/>
      <c r="JH171" s="14"/>
      <c r="JI171" s="14"/>
      <c r="JJ171" s="14"/>
      <c r="JK171" s="14"/>
      <c r="JL171" s="14"/>
    </row>
    <row r="172" spans="1:272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  <c r="IW172" s="14"/>
      <c r="IX172" s="14"/>
      <c r="IY172" s="14"/>
      <c r="IZ172" s="14"/>
      <c r="JA172" s="14"/>
      <c r="JB172" s="14"/>
      <c r="JC172" s="14"/>
      <c r="JD172" s="14"/>
      <c r="JE172" s="14"/>
      <c r="JF172" s="14"/>
      <c r="JG172" s="14"/>
      <c r="JH172" s="14"/>
      <c r="JI172" s="14"/>
      <c r="JJ172" s="14"/>
      <c r="JK172" s="14"/>
      <c r="JL172" s="14"/>
    </row>
    <row r="173" spans="1:272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  <c r="IW173" s="14"/>
      <c r="IX173" s="14"/>
      <c r="IY173" s="14"/>
      <c r="IZ173" s="14"/>
      <c r="JA173" s="14"/>
      <c r="JB173" s="14"/>
      <c r="JC173" s="14"/>
      <c r="JD173" s="14"/>
      <c r="JE173" s="14"/>
      <c r="JF173" s="14"/>
      <c r="JG173" s="14"/>
      <c r="JH173" s="14"/>
      <c r="JI173" s="14"/>
      <c r="JJ173" s="14"/>
      <c r="JK173" s="14"/>
      <c r="JL173" s="14"/>
    </row>
    <row r="174" spans="1:272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  <c r="IW174" s="14"/>
      <c r="IX174" s="14"/>
      <c r="IY174" s="14"/>
      <c r="IZ174" s="14"/>
      <c r="JA174" s="14"/>
      <c r="JB174" s="14"/>
      <c r="JC174" s="14"/>
      <c r="JD174" s="14"/>
      <c r="JE174" s="14"/>
      <c r="JF174" s="14"/>
      <c r="JG174" s="14"/>
      <c r="JH174" s="14"/>
      <c r="JI174" s="14"/>
      <c r="JJ174" s="14"/>
      <c r="JK174" s="14"/>
      <c r="JL174" s="14"/>
    </row>
    <row r="175" spans="1:272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  <c r="IW175" s="14"/>
      <c r="IX175" s="14"/>
      <c r="IY175" s="14"/>
      <c r="IZ175" s="14"/>
      <c r="JA175" s="14"/>
      <c r="JB175" s="14"/>
      <c r="JC175" s="14"/>
      <c r="JD175" s="14"/>
      <c r="JE175" s="14"/>
      <c r="JF175" s="14"/>
      <c r="JG175" s="14"/>
      <c r="JH175" s="14"/>
      <c r="JI175" s="14"/>
      <c r="JJ175" s="14"/>
      <c r="JK175" s="14"/>
      <c r="JL175" s="14"/>
    </row>
    <row r="176" spans="1:272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  <c r="IW176" s="14"/>
      <c r="IX176" s="14"/>
      <c r="IY176" s="14"/>
      <c r="IZ176" s="14"/>
      <c r="JA176" s="14"/>
      <c r="JB176" s="14"/>
      <c r="JC176" s="14"/>
      <c r="JD176" s="14"/>
      <c r="JE176" s="14"/>
      <c r="JF176" s="14"/>
      <c r="JG176" s="14"/>
      <c r="JH176" s="14"/>
      <c r="JI176" s="14"/>
      <c r="JJ176" s="14"/>
      <c r="JK176" s="14"/>
      <c r="JL176" s="14"/>
    </row>
    <row r="177" spans="1:272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  <c r="IW177" s="14"/>
      <c r="IX177" s="14"/>
      <c r="IY177" s="14"/>
      <c r="IZ177" s="14"/>
      <c r="JA177" s="14"/>
      <c r="JB177" s="14"/>
      <c r="JC177" s="14"/>
      <c r="JD177" s="14"/>
      <c r="JE177" s="14"/>
      <c r="JF177" s="14"/>
      <c r="JG177" s="14"/>
      <c r="JH177" s="14"/>
      <c r="JI177" s="14"/>
      <c r="JJ177" s="14"/>
      <c r="JK177" s="14"/>
      <c r="JL177" s="14"/>
    </row>
    <row r="178" spans="1:272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  <c r="IW178" s="14"/>
      <c r="IX178" s="14"/>
      <c r="IY178" s="14"/>
      <c r="IZ178" s="14"/>
      <c r="JA178" s="14"/>
      <c r="JB178" s="14"/>
      <c r="JC178" s="14"/>
      <c r="JD178" s="14"/>
      <c r="JE178" s="14"/>
      <c r="JF178" s="14"/>
      <c r="JG178" s="14"/>
      <c r="JH178" s="14"/>
      <c r="JI178" s="14"/>
      <c r="JJ178" s="14"/>
      <c r="JK178" s="14"/>
      <c r="JL178" s="14"/>
    </row>
    <row r="179" spans="1:272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  <c r="IW179" s="14"/>
      <c r="IX179" s="14"/>
      <c r="IY179" s="14"/>
      <c r="IZ179" s="14"/>
      <c r="JA179" s="14"/>
      <c r="JB179" s="14"/>
      <c r="JC179" s="14"/>
      <c r="JD179" s="14"/>
      <c r="JE179" s="14"/>
      <c r="JF179" s="14"/>
      <c r="JG179" s="14"/>
      <c r="JH179" s="14"/>
      <c r="JI179" s="14"/>
      <c r="JJ179" s="14"/>
      <c r="JK179" s="14"/>
      <c r="JL179" s="14"/>
    </row>
    <row r="180" spans="1:272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  <c r="IW180" s="14"/>
      <c r="IX180" s="14"/>
      <c r="IY180" s="14"/>
      <c r="IZ180" s="14"/>
      <c r="JA180" s="14"/>
      <c r="JB180" s="14"/>
      <c r="JC180" s="14"/>
      <c r="JD180" s="14"/>
      <c r="JE180" s="14"/>
      <c r="JF180" s="14"/>
      <c r="JG180" s="14"/>
      <c r="JH180" s="14"/>
      <c r="JI180" s="14"/>
      <c r="JJ180" s="14"/>
      <c r="JK180" s="14"/>
      <c r="JL180" s="14"/>
    </row>
    <row r="181" spans="1:272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  <c r="IW181" s="14"/>
      <c r="IX181" s="14"/>
      <c r="IY181" s="14"/>
      <c r="IZ181" s="14"/>
      <c r="JA181" s="14"/>
      <c r="JB181" s="14"/>
      <c r="JC181" s="14"/>
      <c r="JD181" s="14"/>
      <c r="JE181" s="14"/>
      <c r="JF181" s="14"/>
      <c r="JG181" s="14"/>
      <c r="JH181" s="14"/>
      <c r="JI181" s="14"/>
      <c r="JJ181" s="14"/>
      <c r="JK181" s="14"/>
      <c r="JL181" s="14"/>
    </row>
    <row r="182" spans="1:272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  <c r="IW182" s="14"/>
      <c r="IX182" s="14"/>
      <c r="IY182" s="14"/>
      <c r="IZ182" s="14"/>
      <c r="JA182" s="14"/>
      <c r="JB182" s="14"/>
      <c r="JC182" s="14"/>
      <c r="JD182" s="14"/>
      <c r="JE182" s="14"/>
      <c r="JF182" s="14"/>
      <c r="JG182" s="14"/>
      <c r="JH182" s="14"/>
      <c r="JI182" s="14"/>
      <c r="JJ182" s="14"/>
      <c r="JK182" s="14"/>
      <c r="JL182" s="14"/>
    </row>
    <row r="183" spans="1:272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  <c r="IW183" s="14"/>
      <c r="IX183" s="14"/>
      <c r="IY183" s="14"/>
      <c r="IZ183" s="14"/>
      <c r="JA183" s="14"/>
      <c r="JB183" s="14"/>
      <c r="JC183" s="14"/>
      <c r="JD183" s="14"/>
      <c r="JE183" s="14"/>
      <c r="JF183" s="14"/>
      <c r="JG183" s="14"/>
      <c r="JH183" s="14"/>
      <c r="JI183" s="14"/>
      <c r="JJ183" s="14"/>
      <c r="JK183" s="14"/>
      <c r="JL183" s="14"/>
    </row>
    <row r="184" spans="1:272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14"/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  <c r="JJ184" s="14"/>
      <c r="JK184" s="14"/>
      <c r="JL184" s="14"/>
    </row>
    <row r="185" spans="1:272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  <c r="IW185" s="14"/>
      <c r="IX185" s="14"/>
      <c r="IY185" s="14"/>
      <c r="IZ185" s="14"/>
      <c r="JA185" s="14"/>
      <c r="JB185" s="14"/>
      <c r="JC185" s="14"/>
      <c r="JD185" s="14"/>
      <c r="JE185" s="14"/>
      <c r="JF185" s="14"/>
      <c r="JG185" s="14"/>
      <c r="JH185" s="14"/>
      <c r="JI185" s="14"/>
      <c r="JJ185" s="14"/>
      <c r="JK185" s="14"/>
      <c r="JL185" s="14"/>
    </row>
    <row r="186" spans="1:272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  <c r="IW186" s="14"/>
      <c r="IX186" s="14"/>
      <c r="IY186" s="14"/>
      <c r="IZ186" s="14"/>
      <c r="JA186" s="14"/>
      <c r="JB186" s="14"/>
      <c r="JC186" s="14"/>
      <c r="JD186" s="14"/>
      <c r="JE186" s="14"/>
      <c r="JF186" s="14"/>
      <c r="JG186" s="14"/>
      <c r="JH186" s="14"/>
      <c r="JI186" s="14"/>
      <c r="JJ186" s="14"/>
      <c r="JK186" s="14"/>
      <c r="JL186" s="14"/>
    </row>
    <row r="187" spans="1:272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  <c r="IW187" s="14"/>
      <c r="IX187" s="14"/>
      <c r="IY187" s="14"/>
      <c r="IZ187" s="14"/>
      <c r="JA187" s="14"/>
      <c r="JB187" s="14"/>
      <c r="JC187" s="14"/>
      <c r="JD187" s="14"/>
      <c r="JE187" s="14"/>
      <c r="JF187" s="14"/>
      <c r="JG187" s="14"/>
      <c r="JH187" s="14"/>
      <c r="JI187" s="14"/>
      <c r="JJ187" s="14"/>
      <c r="JK187" s="14"/>
      <c r="JL187" s="14"/>
    </row>
    <row r="188" spans="1:272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  <c r="IW188" s="14"/>
      <c r="IX188" s="14"/>
      <c r="IY188" s="14"/>
      <c r="IZ188" s="14"/>
      <c r="JA188" s="14"/>
      <c r="JB188" s="14"/>
      <c r="JC188" s="14"/>
      <c r="JD188" s="14"/>
      <c r="JE188" s="14"/>
      <c r="JF188" s="14"/>
      <c r="JG188" s="14"/>
      <c r="JH188" s="14"/>
      <c r="JI188" s="14"/>
      <c r="JJ188" s="14"/>
      <c r="JK188" s="14"/>
      <c r="JL188" s="14"/>
    </row>
    <row r="189" spans="1:272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  <c r="IW189" s="14"/>
      <c r="IX189" s="14"/>
      <c r="IY189" s="14"/>
      <c r="IZ189" s="14"/>
      <c r="JA189" s="14"/>
      <c r="JB189" s="14"/>
      <c r="JC189" s="14"/>
      <c r="JD189" s="14"/>
      <c r="JE189" s="14"/>
      <c r="JF189" s="14"/>
      <c r="JG189" s="14"/>
      <c r="JH189" s="14"/>
      <c r="JI189" s="14"/>
      <c r="JJ189" s="14"/>
      <c r="JK189" s="14"/>
      <c r="JL189" s="14"/>
    </row>
    <row r="190" spans="1:272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  <c r="IW190" s="14"/>
      <c r="IX190" s="14"/>
      <c r="IY190" s="14"/>
      <c r="IZ190" s="14"/>
      <c r="JA190" s="14"/>
      <c r="JB190" s="14"/>
      <c r="JC190" s="14"/>
      <c r="JD190" s="14"/>
      <c r="JE190" s="14"/>
      <c r="JF190" s="14"/>
      <c r="JG190" s="14"/>
      <c r="JH190" s="14"/>
      <c r="JI190" s="14"/>
      <c r="JJ190" s="14"/>
      <c r="JK190" s="14"/>
      <c r="JL190" s="14"/>
    </row>
    <row r="191" spans="1:272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  <c r="IW191" s="14"/>
      <c r="IX191" s="14"/>
      <c r="IY191" s="14"/>
      <c r="IZ191" s="14"/>
      <c r="JA191" s="14"/>
      <c r="JB191" s="14"/>
      <c r="JC191" s="14"/>
      <c r="JD191" s="14"/>
      <c r="JE191" s="14"/>
      <c r="JF191" s="14"/>
      <c r="JG191" s="14"/>
      <c r="JH191" s="14"/>
      <c r="JI191" s="14"/>
      <c r="JJ191" s="14"/>
      <c r="JK191" s="14"/>
      <c r="JL191" s="14"/>
    </row>
    <row r="192" spans="1:272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  <c r="IW192" s="14"/>
      <c r="IX192" s="14"/>
      <c r="IY192" s="14"/>
      <c r="IZ192" s="14"/>
      <c r="JA192" s="14"/>
      <c r="JB192" s="14"/>
      <c r="JC192" s="14"/>
      <c r="JD192" s="14"/>
      <c r="JE192" s="14"/>
      <c r="JF192" s="14"/>
      <c r="JG192" s="14"/>
      <c r="JH192" s="14"/>
      <c r="JI192" s="14"/>
      <c r="JJ192" s="14"/>
      <c r="JK192" s="14"/>
      <c r="JL192" s="14"/>
    </row>
    <row r="193" spans="1:272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  <c r="IW193" s="14"/>
      <c r="IX193" s="14"/>
      <c r="IY193" s="14"/>
      <c r="IZ193" s="14"/>
      <c r="JA193" s="14"/>
      <c r="JB193" s="14"/>
      <c r="JC193" s="14"/>
      <c r="JD193" s="14"/>
      <c r="JE193" s="14"/>
      <c r="JF193" s="14"/>
      <c r="JG193" s="14"/>
      <c r="JH193" s="14"/>
      <c r="JI193" s="14"/>
      <c r="JJ193" s="14"/>
      <c r="JK193" s="14"/>
      <c r="JL193" s="14"/>
    </row>
    <row r="194" spans="1:272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  <c r="IW194" s="14"/>
      <c r="IX194" s="14"/>
      <c r="IY194" s="14"/>
      <c r="IZ194" s="14"/>
      <c r="JA194" s="14"/>
      <c r="JB194" s="14"/>
      <c r="JC194" s="14"/>
      <c r="JD194" s="14"/>
      <c r="JE194" s="14"/>
      <c r="JF194" s="14"/>
      <c r="JG194" s="14"/>
      <c r="JH194" s="14"/>
      <c r="JI194" s="14"/>
      <c r="JJ194" s="14"/>
      <c r="JK194" s="14"/>
      <c r="JL194" s="14"/>
    </row>
    <row r="195" spans="1:272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  <c r="IW195" s="14"/>
      <c r="IX195" s="14"/>
      <c r="IY195" s="14"/>
      <c r="IZ195" s="14"/>
      <c r="JA195" s="14"/>
      <c r="JB195" s="14"/>
      <c r="JC195" s="14"/>
      <c r="JD195" s="14"/>
      <c r="JE195" s="14"/>
      <c r="JF195" s="14"/>
      <c r="JG195" s="14"/>
      <c r="JH195" s="14"/>
      <c r="JI195" s="14"/>
      <c r="JJ195" s="14"/>
      <c r="JK195" s="14"/>
      <c r="JL195" s="14"/>
    </row>
    <row r="196" spans="1:272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  <c r="IW196" s="14"/>
      <c r="IX196" s="14"/>
      <c r="IY196" s="14"/>
      <c r="IZ196" s="14"/>
      <c r="JA196" s="14"/>
      <c r="JB196" s="14"/>
      <c r="JC196" s="14"/>
      <c r="JD196" s="14"/>
      <c r="JE196" s="14"/>
      <c r="JF196" s="14"/>
      <c r="JG196" s="14"/>
      <c r="JH196" s="14"/>
      <c r="JI196" s="14"/>
      <c r="JJ196" s="14"/>
      <c r="JK196" s="14"/>
      <c r="JL196" s="14"/>
    </row>
    <row r="197" spans="1:272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  <c r="IW197" s="14"/>
      <c r="IX197" s="14"/>
      <c r="IY197" s="14"/>
      <c r="IZ197" s="14"/>
      <c r="JA197" s="14"/>
      <c r="JB197" s="14"/>
      <c r="JC197" s="14"/>
      <c r="JD197" s="14"/>
      <c r="JE197" s="14"/>
      <c r="JF197" s="14"/>
      <c r="JG197" s="14"/>
      <c r="JH197" s="14"/>
      <c r="JI197" s="14"/>
      <c r="JJ197" s="14"/>
      <c r="JK197" s="14"/>
      <c r="JL197" s="14"/>
    </row>
    <row r="198" spans="1:272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  <c r="IW198" s="14"/>
      <c r="IX198" s="14"/>
      <c r="IY198" s="14"/>
      <c r="IZ198" s="14"/>
      <c r="JA198" s="14"/>
      <c r="JB198" s="14"/>
      <c r="JC198" s="14"/>
      <c r="JD198" s="14"/>
      <c r="JE198" s="14"/>
      <c r="JF198" s="14"/>
      <c r="JG198" s="14"/>
      <c r="JH198" s="14"/>
      <c r="JI198" s="14"/>
      <c r="JJ198" s="14"/>
      <c r="JK198" s="14"/>
      <c r="JL198" s="14"/>
    </row>
    <row r="199" spans="1:272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  <c r="IW199" s="14"/>
      <c r="IX199" s="14"/>
      <c r="IY199" s="14"/>
      <c r="IZ199" s="14"/>
      <c r="JA199" s="14"/>
      <c r="JB199" s="14"/>
      <c r="JC199" s="14"/>
      <c r="JD199" s="14"/>
      <c r="JE199" s="14"/>
      <c r="JF199" s="14"/>
      <c r="JG199" s="14"/>
      <c r="JH199" s="14"/>
      <c r="JI199" s="14"/>
      <c r="JJ199" s="14"/>
      <c r="JK199" s="14"/>
      <c r="JL199" s="14"/>
    </row>
    <row r="200" spans="1:272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  <c r="IW200" s="14"/>
      <c r="IX200" s="14"/>
      <c r="IY200" s="14"/>
      <c r="IZ200" s="14"/>
      <c r="JA200" s="14"/>
      <c r="JB200" s="14"/>
      <c r="JC200" s="14"/>
      <c r="JD200" s="14"/>
      <c r="JE200" s="14"/>
      <c r="JF200" s="14"/>
      <c r="JG200" s="14"/>
      <c r="JH200" s="14"/>
      <c r="JI200" s="14"/>
      <c r="JJ200" s="14"/>
      <c r="JK200" s="14"/>
      <c r="JL200" s="14"/>
    </row>
    <row r="201" spans="1:272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  <c r="IW201" s="14"/>
      <c r="IX201" s="14"/>
      <c r="IY201" s="14"/>
      <c r="IZ201" s="14"/>
      <c r="JA201" s="14"/>
      <c r="JB201" s="14"/>
      <c r="JC201" s="14"/>
      <c r="JD201" s="14"/>
      <c r="JE201" s="14"/>
      <c r="JF201" s="14"/>
      <c r="JG201" s="14"/>
      <c r="JH201" s="14"/>
      <c r="JI201" s="14"/>
      <c r="JJ201" s="14"/>
      <c r="JK201" s="14"/>
      <c r="JL201" s="14"/>
    </row>
    <row r="202" spans="1:272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  <c r="IW202" s="14"/>
      <c r="IX202" s="14"/>
      <c r="IY202" s="14"/>
      <c r="IZ202" s="14"/>
      <c r="JA202" s="14"/>
      <c r="JB202" s="14"/>
      <c r="JC202" s="14"/>
      <c r="JD202" s="14"/>
      <c r="JE202" s="14"/>
      <c r="JF202" s="14"/>
      <c r="JG202" s="14"/>
      <c r="JH202" s="14"/>
      <c r="JI202" s="14"/>
      <c r="JJ202" s="14"/>
      <c r="JK202" s="14"/>
      <c r="JL202" s="14"/>
    </row>
    <row r="203" spans="1:272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  <c r="IW203" s="14"/>
      <c r="IX203" s="14"/>
      <c r="IY203" s="14"/>
      <c r="IZ203" s="14"/>
      <c r="JA203" s="14"/>
      <c r="JB203" s="14"/>
      <c r="JC203" s="14"/>
      <c r="JD203" s="14"/>
      <c r="JE203" s="14"/>
      <c r="JF203" s="14"/>
      <c r="JG203" s="14"/>
      <c r="JH203" s="14"/>
      <c r="JI203" s="14"/>
      <c r="JJ203" s="14"/>
      <c r="JK203" s="14"/>
      <c r="JL203" s="14"/>
    </row>
    <row r="204" spans="1:272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  <c r="IW204" s="14"/>
      <c r="IX204" s="14"/>
      <c r="IY204" s="14"/>
      <c r="IZ204" s="14"/>
      <c r="JA204" s="14"/>
      <c r="JB204" s="14"/>
      <c r="JC204" s="14"/>
      <c r="JD204" s="14"/>
      <c r="JE204" s="14"/>
      <c r="JF204" s="14"/>
      <c r="JG204" s="14"/>
      <c r="JH204" s="14"/>
      <c r="JI204" s="14"/>
      <c r="JJ204" s="14"/>
      <c r="JK204" s="14"/>
      <c r="JL204" s="14"/>
    </row>
    <row r="205" spans="1:272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  <c r="IW205" s="14"/>
      <c r="IX205" s="14"/>
      <c r="IY205" s="14"/>
      <c r="IZ205" s="14"/>
      <c r="JA205" s="14"/>
      <c r="JB205" s="14"/>
      <c r="JC205" s="14"/>
      <c r="JD205" s="14"/>
      <c r="JE205" s="14"/>
      <c r="JF205" s="14"/>
      <c r="JG205" s="14"/>
      <c r="JH205" s="14"/>
      <c r="JI205" s="14"/>
      <c r="JJ205" s="14"/>
      <c r="JK205" s="14"/>
      <c r="JL205" s="14"/>
    </row>
    <row r="206" spans="1:272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  <c r="IW206" s="14"/>
      <c r="IX206" s="14"/>
      <c r="IY206" s="14"/>
      <c r="IZ206" s="14"/>
      <c r="JA206" s="14"/>
      <c r="JB206" s="14"/>
      <c r="JC206" s="14"/>
      <c r="JD206" s="14"/>
      <c r="JE206" s="14"/>
      <c r="JF206" s="14"/>
      <c r="JG206" s="14"/>
      <c r="JH206" s="14"/>
      <c r="JI206" s="14"/>
      <c r="JJ206" s="14"/>
      <c r="JK206" s="14"/>
      <c r="JL206" s="14"/>
    </row>
    <row r="207" spans="1:272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  <c r="IW207" s="14"/>
      <c r="IX207" s="14"/>
      <c r="IY207" s="14"/>
      <c r="IZ207" s="14"/>
      <c r="JA207" s="14"/>
      <c r="JB207" s="14"/>
      <c r="JC207" s="14"/>
      <c r="JD207" s="14"/>
      <c r="JE207" s="14"/>
      <c r="JF207" s="14"/>
      <c r="JG207" s="14"/>
      <c r="JH207" s="14"/>
      <c r="JI207" s="14"/>
      <c r="JJ207" s="14"/>
      <c r="JK207" s="14"/>
      <c r="JL207" s="14"/>
    </row>
    <row r="208" spans="1:272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  <c r="IV208" s="14"/>
      <c r="IW208" s="14"/>
      <c r="IX208" s="14"/>
      <c r="IY208" s="14"/>
      <c r="IZ208" s="14"/>
      <c r="JA208" s="14"/>
      <c r="JB208" s="14"/>
      <c r="JC208" s="14"/>
      <c r="JD208" s="14"/>
      <c r="JE208" s="14"/>
      <c r="JF208" s="14"/>
      <c r="JG208" s="14"/>
      <c r="JH208" s="14"/>
      <c r="JI208" s="14"/>
      <c r="JJ208" s="14"/>
      <c r="JK208" s="14"/>
      <c r="JL208" s="14"/>
    </row>
    <row r="209" spans="1:272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  <c r="IT209" s="14"/>
      <c r="IU209" s="14"/>
      <c r="IV209" s="14"/>
      <c r="IW209" s="14"/>
      <c r="IX209" s="14"/>
      <c r="IY209" s="14"/>
      <c r="IZ209" s="14"/>
      <c r="JA209" s="14"/>
      <c r="JB209" s="14"/>
      <c r="JC209" s="14"/>
      <c r="JD209" s="14"/>
      <c r="JE209" s="14"/>
      <c r="JF209" s="14"/>
      <c r="JG209" s="14"/>
      <c r="JH209" s="14"/>
      <c r="JI209" s="14"/>
      <c r="JJ209" s="14"/>
      <c r="JK209" s="14"/>
      <c r="JL209" s="14"/>
    </row>
    <row r="210" spans="1:272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  <c r="IV210" s="14"/>
      <c r="IW210" s="14"/>
      <c r="IX210" s="14"/>
      <c r="IY210" s="14"/>
      <c r="IZ210" s="14"/>
      <c r="JA210" s="14"/>
      <c r="JB210" s="14"/>
      <c r="JC210" s="14"/>
      <c r="JD210" s="14"/>
      <c r="JE210" s="14"/>
      <c r="JF210" s="14"/>
      <c r="JG210" s="14"/>
      <c r="JH210" s="14"/>
      <c r="JI210" s="14"/>
      <c r="JJ210" s="14"/>
      <c r="JK210" s="14"/>
      <c r="JL210" s="14"/>
    </row>
    <row r="211" spans="1:272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  <c r="IV211" s="14"/>
      <c r="IW211" s="14"/>
      <c r="IX211" s="14"/>
      <c r="IY211" s="14"/>
      <c r="IZ211" s="14"/>
      <c r="JA211" s="14"/>
      <c r="JB211" s="14"/>
      <c r="JC211" s="14"/>
      <c r="JD211" s="14"/>
      <c r="JE211" s="14"/>
      <c r="JF211" s="14"/>
      <c r="JG211" s="14"/>
      <c r="JH211" s="14"/>
      <c r="JI211" s="14"/>
      <c r="JJ211" s="14"/>
      <c r="JK211" s="14"/>
      <c r="JL211" s="14"/>
    </row>
    <row r="212" spans="1:272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  <c r="IW212" s="14"/>
      <c r="IX212" s="14"/>
      <c r="IY212" s="14"/>
      <c r="IZ212" s="14"/>
      <c r="JA212" s="14"/>
      <c r="JB212" s="14"/>
      <c r="JC212" s="14"/>
      <c r="JD212" s="14"/>
      <c r="JE212" s="14"/>
      <c r="JF212" s="14"/>
      <c r="JG212" s="14"/>
      <c r="JH212" s="14"/>
      <c r="JI212" s="14"/>
      <c r="JJ212" s="14"/>
      <c r="JK212" s="14"/>
      <c r="JL212" s="14"/>
    </row>
    <row r="213" spans="1:272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  <c r="IV213" s="14"/>
      <c r="IW213" s="14"/>
      <c r="IX213" s="14"/>
      <c r="IY213" s="14"/>
      <c r="IZ213" s="14"/>
      <c r="JA213" s="14"/>
      <c r="JB213" s="14"/>
      <c r="JC213" s="14"/>
      <c r="JD213" s="14"/>
      <c r="JE213" s="14"/>
      <c r="JF213" s="14"/>
      <c r="JG213" s="14"/>
      <c r="JH213" s="14"/>
      <c r="JI213" s="14"/>
      <c r="JJ213" s="14"/>
      <c r="JK213" s="14"/>
      <c r="JL213" s="14"/>
    </row>
    <row r="214" spans="1:272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  <c r="IW214" s="14"/>
      <c r="IX214" s="14"/>
      <c r="IY214" s="14"/>
      <c r="IZ214" s="14"/>
      <c r="JA214" s="14"/>
      <c r="JB214" s="14"/>
      <c r="JC214" s="14"/>
      <c r="JD214" s="14"/>
      <c r="JE214" s="14"/>
      <c r="JF214" s="14"/>
      <c r="JG214" s="14"/>
      <c r="JH214" s="14"/>
      <c r="JI214" s="14"/>
      <c r="JJ214" s="14"/>
      <c r="JK214" s="14"/>
      <c r="JL214" s="14"/>
    </row>
    <row r="215" spans="1:272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  <c r="IW215" s="14"/>
      <c r="IX215" s="14"/>
      <c r="IY215" s="14"/>
      <c r="IZ215" s="14"/>
      <c r="JA215" s="14"/>
      <c r="JB215" s="14"/>
      <c r="JC215" s="14"/>
      <c r="JD215" s="14"/>
      <c r="JE215" s="14"/>
      <c r="JF215" s="14"/>
      <c r="JG215" s="14"/>
      <c r="JH215" s="14"/>
      <c r="JI215" s="14"/>
      <c r="JJ215" s="14"/>
      <c r="JK215" s="14"/>
      <c r="JL215" s="14"/>
    </row>
    <row r="216" spans="1:272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  <c r="IW216" s="14"/>
      <c r="IX216" s="14"/>
      <c r="IY216" s="14"/>
      <c r="IZ216" s="14"/>
      <c r="JA216" s="14"/>
      <c r="JB216" s="14"/>
      <c r="JC216" s="14"/>
      <c r="JD216" s="14"/>
      <c r="JE216" s="14"/>
      <c r="JF216" s="14"/>
      <c r="JG216" s="14"/>
      <c r="JH216" s="14"/>
      <c r="JI216" s="14"/>
      <c r="JJ216" s="14"/>
      <c r="JK216" s="14"/>
      <c r="JL216" s="14"/>
    </row>
    <row r="217" spans="1:272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  <c r="IW217" s="14"/>
      <c r="IX217" s="14"/>
      <c r="IY217" s="14"/>
      <c r="IZ217" s="14"/>
      <c r="JA217" s="14"/>
      <c r="JB217" s="14"/>
      <c r="JC217" s="14"/>
      <c r="JD217" s="14"/>
      <c r="JE217" s="14"/>
      <c r="JF217" s="14"/>
      <c r="JG217" s="14"/>
      <c r="JH217" s="14"/>
      <c r="JI217" s="14"/>
      <c r="JJ217" s="14"/>
      <c r="JK217" s="14"/>
      <c r="JL217" s="14"/>
    </row>
    <row r="218" spans="1:272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  <c r="IV218" s="14"/>
      <c r="IW218" s="14"/>
      <c r="IX218" s="14"/>
      <c r="IY218" s="14"/>
      <c r="IZ218" s="14"/>
      <c r="JA218" s="14"/>
      <c r="JB218" s="14"/>
      <c r="JC218" s="14"/>
      <c r="JD218" s="14"/>
      <c r="JE218" s="14"/>
      <c r="JF218" s="14"/>
      <c r="JG218" s="14"/>
      <c r="JH218" s="14"/>
      <c r="JI218" s="14"/>
      <c r="JJ218" s="14"/>
      <c r="JK218" s="14"/>
      <c r="JL218" s="14"/>
    </row>
    <row r="219" spans="1:272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  <c r="IV219" s="14"/>
      <c r="IW219" s="14"/>
      <c r="IX219" s="14"/>
      <c r="IY219" s="14"/>
      <c r="IZ219" s="14"/>
      <c r="JA219" s="14"/>
      <c r="JB219" s="14"/>
      <c r="JC219" s="14"/>
      <c r="JD219" s="14"/>
      <c r="JE219" s="14"/>
      <c r="JF219" s="14"/>
      <c r="JG219" s="14"/>
      <c r="JH219" s="14"/>
      <c r="JI219" s="14"/>
      <c r="JJ219" s="14"/>
      <c r="JK219" s="14"/>
      <c r="JL219" s="14"/>
    </row>
    <row r="220" spans="1:272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  <c r="IV220" s="14"/>
      <c r="IW220" s="14"/>
      <c r="IX220" s="14"/>
      <c r="IY220" s="14"/>
      <c r="IZ220" s="14"/>
      <c r="JA220" s="14"/>
      <c r="JB220" s="14"/>
      <c r="JC220" s="14"/>
      <c r="JD220" s="14"/>
      <c r="JE220" s="14"/>
      <c r="JF220" s="14"/>
      <c r="JG220" s="14"/>
      <c r="JH220" s="14"/>
      <c r="JI220" s="14"/>
      <c r="JJ220" s="14"/>
      <c r="JK220" s="14"/>
      <c r="JL220" s="14"/>
    </row>
    <row r="221" spans="1:272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  <c r="IV221" s="14"/>
      <c r="IW221" s="14"/>
      <c r="IX221" s="14"/>
      <c r="IY221" s="14"/>
      <c r="IZ221" s="14"/>
      <c r="JA221" s="14"/>
      <c r="JB221" s="14"/>
      <c r="JC221" s="14"/>
      <c r="JD221" s="14"/>
      <c r="JE221" s="14"/>
      <c r="JF221" s="14"/>
      <c r="JG221" s="14"/>
      <c r="JH221" s="14"/>
      <c r="JI221" s="14"/>
      <c r="JJ221" s="14"/>
      <c r="JK221" s="14"/>
      <c r="JL221" s="14"/>
    </row>
    <row r="222" spans="1:272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  <c r="IV222" s="14"/>
      <c r="IW222" s="14"/>
      <c r="IX222" s="14"/>
      <c r="IY222" s="14"/>
      <c r="IZ222" s="14"/>
      <c r="JA222" s="14"/>
      <c r="JB222" s="14"/>
      <c r="JC222" s="14"/>
      <c r="JD222" s="14"/>
      <c r="JE222" s="14"/>
      <c r="JF222" s="14"/>
      <c r="JG222" s="14"/>
      <c r="JH222" s="14"/>
      <c r="JI222" s="14"/>
      <c r="JJ222" s="14"/>
      <c r="JK222" s="14"/>
      <c r="JL222" s="14"/>
    </row>
    <row r="223" spans="1:272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  <c r="IV223" s="14"/>
      <c r="IW223" s="14"/>
      <c r="IX223" s="14"/>
      <c r="IY223" s="14"/>
      <c r="IZ223" s="14"/>
      <c r="JA223" s="14"/>
      <c r="JB223" s="14"/>
      <c r="JC223" s="14"/>
      <c r="JD223" s="14"/>
      <c r="JE223" s="14"/>
      <c r="JF223" s="14"/>
      <c r="JG223" s="14"/>
      <c r="JH223" s="14"/>
      <c r="JI223" s="14"/>
      <c r="JJ223" s="14"/>
      <c r="JK223" s="14"/>
      <c r="JL223" s="14"/>
    </row>
    <row r="224" spans="1:272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  <c r="IV224" s="14"/>
      <c r="IW224" s="14"/>
      <c r="IX224" s="14"/>
      <c r="IY224" s="14"/>
      <c r="IZ224" s="14"/>
      <c r="JA224" s="14"/>
      <c r="JB224" s="14"/>
      <c r="JC224" s="14"/>
      <c r="JD224" s="14"/>
      <c r="JE224" s="14"/>
      <c r="JF224" s="14"/>
      <c r="JG224" s="14"/>
      <c r="JH224" s="14"/>
      <c r="JI224" s="14"/>
      <c r="JJ224" s="14"/>
      <c r="JK224" s="14"/>
      <c r="JL224" s="14"/>
    </row>
    <row r="225" spans="1:272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  <c r="IW225" s="14"/>
      <c r="IX225" s="14"/>
      <c r="IY225" s="14"/>
      <c r="IZ225" s="14"/>
      <c r="JA225" s="14"/>
      <c r="JB225" s="14"/>
      <c r="JC225" s="14"/>
      <c r="JD225" s="14"/>
      <c r="JE225" s="14"/>
      <c r="JF225" s="14"/>
      <c r="JG225" s="14"/>
      <c r="JH225" s="14"/>
      <c r="JI225" s="14"/>
      <c r="JJ225" s="14"/>
      <c r="JK225" s="14"/>
      <c r="JL225" s="14"/>
    </row>
    <row r="226" spans="1:272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  <c r="IW226" s="14"/>
      <c r="IX226" s="14"/>
      <c r="IY226" s="14"/>
      <c r="IZ226" s="14"/>
      <c r="JA226" s="14"/>
      <c r="JB226" s="14"/>
      <c r="JC226" s="14"/>
      <c r="JD226" s="14"/>
      <c r="JE226" s="14"/>
      <c r="JF226" s="14"/>
      <c r="JG226" s="14"/>
      <c r="JH226" s="14"/>
      <c r="JI226" s="14"/>
      <c r="JJ226" s="14"/>
      <c r="JK226" s="14"/>
      <c r="JL226" s="14"/>
    </row>
    <row r="227" spans="1:272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  <c r="IV227" s="14"/>
      <c r="IW227" s="14"/>
      <c r="IX227" s="14"/>
      <c r="IY227" s="14"/>
      <c r="IZ227" s="14"/>
      <c r="JA227" s="14"/>
      <c r="JB227" s="14"/>
      <c r="JC227" s="14"/>
      <c r="JD227" s="14"/>
      <c r="JE227" s="14"/>
      <c r="JF227" s="14"/>
      <c r="JG227" s="14"/>
      <c r="JH227" s="14"/>
      <c r="JI227" s="14"/>
      <c r="JJ227" s="14"/>
      <c r="JK227" s="14"/>
      <c r="JL227" s="14"/>
    </row>
    <row r="228" spans="1:272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  <c r="IV228" s="14"/>
      <c r="IW228" s="14"/>
      <c r="IX228" s="14"/>
      <c r="IY228" s="14"/>
      <c r="IZ228" s="14"/>
      <c r="JA228" s="14"/>
      <c r="JB228" s="14"/>
      <c r="JC228" s="14"/>
      <c r="JD228" s="14"/>
      <c r="JE228" s="14"/>
      <c r="JF228" s="14"/>
      <c r="JG228" s="14"/>
      <c r="JH228" s="14"/>
      <c r="JI228" s="14"/>
      <c r="JJ228" s="14"/>
      <c r="JK228" s="14"/>
      <c r="JL228" s="14"/>
    </row>
    <row r="229" spans="1:272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  <c r="IV229" s="14"/>
      <c r="IW229" s="14"/>
      <c r="IX229" s="14"/>
      <c r="IY229" s="14"/>
      <c r="IZ229" s="14"/>
      <c r="JA229" s="14"/>
      <c r="JB229" s="14"/>
      <c r="JC229" s="14"/>
      <c r="JD229" s="14"/>
      <c r="JE229" s="14"/>
      <c r="JF229" s="14"/>
      <c r="JG229" s="14"/>
      <c r="JH229" s="14"/>
      <c r="JI229" s="14"/>
      <c r="JJ229" s="14"/>
      <c r="JK229" s="14"/>
      <c r="JL229" s="14"/>
    </row>
    <row r="230" spans="1:272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  <c r="IT230" s="14"/>
      <c r="IU230" s="14"/>
      <c r="IV230" s="14"/>
      <c r="IW230" s="14"/>
      <c r="IX230" s="14"/>
      <c r="IY230" s="14"/>
      <c r="IZ230" s="14"/>
      <c r="JA230" s="14"/>
      <c r="JB230" s="14"/>
      <c r="JC230" s="14"/>
      <c r="JD230" s="14"/>
      <c r="JE230" s="14"/>
      <c r="JF230" s="14"/>
      <c r="JG230" s="14"/>
      <c r="JH230" s="14"/>
      <c r="JI230" s="14"/>
      <c r="JJ230" s="14"/>
      <c r="JK230" s="14"/>
      <c r="JL230" s="14"/>
    </row>
    <row r="231" spans="1:272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</row>
    <row r="232" spans="1:272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</row>
    <row r="233" spans="1:272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</row>
    <row r="234" spans="1:272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</row>
    <row r="235" spans="1:272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</row>
    <row r="236" spans="1:272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</row>
    <row r="237" spans="1:272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</row>
    <row r="238" spans="1:272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</row>
    <row r="239" spans="1:272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</row>
    <row r="240" spans="1:272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</row>
    <row r="241" spans="1:39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</row>
    <row r="242" spans="1:39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</row>
    <row r="243" spans="1:39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</row>
    <row r="244" spans="1:39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</row>
    <row r="245" spans="1:39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</row>
    <row r="246" spans="1:39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</row>
    <row r="247" spans="1:39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</row>
    <row r="248" spans="1:39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</row>
    <row r="249" spans="1:39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</row>
    <row r="250" spans="1:39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</row>
    <row r="251" spans="1:39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</row>
    <row r="252" spans="1:39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</row>
    <row r="253" spans="1:39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</row>
    <row r="254" spans="1:39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</row>
    <row r="255" spans="1:39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</row>
    <row r="256" spans="1:39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</row>
    <row r="257" spans="1:39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</row>
    <row r="258" spans="1:39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</row>
    <row r="259" spans="1:39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</row>
    <row r="260" spans="1:39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</row>
    <row r="261" spans="1:39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</row>
    <row r="262" spans="1:39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</row>
    <row r="263" spans="1:39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</row>
    <row r="264" spans="1:39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</row>
    <row r="265" spans="1:39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</row>
    <row r="266" spans="1:39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</row>
    <row r="267" spans="1:39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</row>
    <row r="268" spans="1:39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</row>
    <row r="269" spans="1:39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</row>
    <row r="270" spans="1:39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</row>
    <row r="271" spans="1:39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</row>
    <row r="272" spans="1:39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</row>
    <row r="273" spans="1:39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</row>
    <row r="274" spans="1:39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</row>
    <row r="275" spans="1:39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</row>
    <row r="276" spans="1:39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</row>
    <row r="277" spans="1:39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</row>
    <row r="278" spans="1:39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</row>
    <row r="279" spans="1:39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</row>
    <row r="280" spans="1:39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</row>
    <row r="281" spans="1:39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</row>
    <row r="282" spans="1:39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</row>
    <row r="283" spans="1:39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</row>
    <row r="284" spans="1:39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</row>
    <row r="285" spans="1:39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</row>
    <row r="286" spans="1:39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</row>
    <row r="287" spans="1:39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</row>
    <row r="288" spans="1:39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</row>
    <row r="289" spans="1:39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</row>
    <row r="290" spans="1:39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</row>
    <row r="291" spans="1:39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</row>
    <row r="292" spans="1:39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</row>
    <row r="293" spans="1:39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</row>
    <row r="294" spans="1:39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</row>
    <row r="295" spans="1:39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</row>
    <row r="296" spans="1:39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</row>
    <row r="297" spans="1:39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</row>
    <row r="298" spans="1:39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</row>
    <row r="299" spans="1:39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</row>
    <row r="300" spans="1:39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</row>
    <row r="301" spans="1:39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</row>
    <row r="302" spans="1:39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</row>
    <row r="303" spans="1:39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</row>
    <row r="304" spans="1:39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</row>
    <row r="305" spans="1:39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</row>
    <row r="306" spans="1:39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</row>
    <row r="307" spans="1:39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</row>
    <row r="308" spans="1:39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</row>
    <row r="309" spans="1:39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</row>
    <row r="310" spans="1:39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</row>
    <row r="311" spans="1:39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</row>
    <row r="312" spans="1:39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</row>
    <row r="313" spans="1:39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</row>
    <row r="314" spans="1:39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</row>
    <row r="315" spans="1:39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</row>
    <row r="316" spans="1:39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</row>
    <row r="317" spans="1:39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</row>
    <row r="318" spans="1:39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</row>
    <row r="319" spans="1:39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</row>
    <row r="320" spans="1:39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</row>
    <row r="321" spans="1:39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</row>
    <row r="322" spans="1:39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</row>
    <row r="323" spans="1:39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</row>
    <row r="324" spans="1:39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</row>
    <row r="325" spans="1:39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</row>
    <row r="326" spans="1:39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</row>
    <row r="327" spans="1:39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</row>
    <row r="328" spans="1:39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</row>
    <row r="329" spans="1:39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</row>
    <row r="330" spans="1:39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</row>
    <row r="331" spans="1:39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</row>
    <row r="332" spans="1:39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</row>
    <row r="333" spans="1:39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</row>
    <row r="334" spans="1:39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</row>
    <row r="335" spans="1:39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</row>
    <row r="336" spans="1:39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</row>
    <row r="337" spans="1:39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</row>
    <row r="338" spans="1:39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</row>
    <row r="339" spans="1:39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</row>
    <row r="340" spans="1:39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</row>
    <row r="341" spans="1:39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</row>
    <row r="342" spans="1:39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</row>
    <row r="343" spans="1:39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</row>
    <row r="344" spans="1:39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</row>
    <row r="345" spans="1:39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</row>
    <row r="346" spans="1:39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</row>
    <row r="347" spans="1:39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</row>
    <row r="348" spans="1:39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</row>
    <row r="349" spans="1:39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</row>
    <row r="350" spans="1:39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</row>
    <row r="351" spans="1:39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</row>
    <row r="352" spans="1:39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</row>
    <row r="353" spans="1:39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</row>
    <row r="354" spans="1:39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</row>
    <row r="355" spans="1:39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</row>
    <row r="356" spans="1:39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</row>
    <row r="357" spans="1:39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</row>
    <row r="358" spans="1:39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</row>
    <row r="359" spans="1:39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</row>
    <row r="360" spans="1:39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</row>
    <row r="361" spans="1:39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</row>
    <row r="362" spans="1:39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</row>
    <row r="363" spans="1:39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</row>
    <row r="364" spans="1:39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</row>
    <row r="365" spans="1:39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</row>
    <row r="366" spans="1:39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</row>
    <row r="367" spans="1:39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</row>
    <row r="368" spans="1:39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</row>
    <row r="369" spans="1:39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</row>
    <row r="370" spans="1:39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</row>
    <row r="371" spans="1:39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</row>
    <row r="372" spans="1:39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</row>
    <row r="373" spans="1:39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</row>
    <row r="374" spans="1:39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</row>
    <row r="375" spans="1:39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</row>
    <row r="376" spans="1:39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</row>
    <row r="377" spans="1:39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</row>
    <row r="378" spans="1:39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</row>
    <row r="379" spans="1:39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</row>
    <row r="380" spans="1:39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</row>
    <row r="381" spans="1:39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</row>
    <row r="382" spans="1:39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</row>
    <row r="383" spans="1:39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</row>
    <row r="384" spans="1:39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</row>
    <row r="385" spans="1:39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</row>
    <row r="386" spans="1:39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</row>
    <row r="387" spans="1:39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</row>
    <row r="388" spans="1:39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</row>
    <row r="389" spans="1:39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</row>
    <row r="390" spans="1:39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</row>
    <row r="391" spans="1:39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</row>
    <row r="392" spans="1:39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</row>
    <row r="393" spans="1:39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</row>
    <row r="394" spans="1:39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</row>
    <row r="395" spans="1:39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</row>
    <row r="396" spans="1:39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</row>
    <row r="397" spans="1:39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</row>
    <row r="398" spans="1:39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</row>
    <row r="399" spans="1:39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</row>
    <row r="400" spans="1:39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</row>
    <row r="401" spans="1:39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</row>
    <row r="402" spans="1:39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</row>
    <row r="403" spans="1:39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</row>
    <row r="404" spans="1:39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</row>
    <row r="405" spans="1:39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</row>
    <row r="406" spans="1:39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</row>
    <row r="407" spans="1:39" x14ac:dyDescent="0.25">
      <c r="A407" s="14"/>
    </row>
    <row r="408" spans="1:39" x14ac:dyDescent="0.25">
      <c r="A408" s="14"/>
    </row>
    <row r="409" spans="1:39" x14ac:dyDescent="0.25">
      <c r="A409" s="14"/>
    </row>
    <row r="410" spans="1:39" x14ac:dyDescent="0.25">
      <c r="A410" s="14"/>
    </row>
    <row r="411" spans="1:39" x14ac:dyDescent="0.25">
      <c r="A411" s="14"/>
    </row>
    <row r="412" spans="1:39" x14ac:dyDescent="0.25">
      <c r="A412" s="14"/>
    </row>
    <row r="413" spans="1:39" x14ac:dyDescent="0.25">
      <c r="A413" s="14"/>
    </row>
    <row r="414" spans="1:39" x14ac:dyDescent="0.25">
      <c r="A414" s="14"/>
    </row>
    <row r="415" spans="1:39" x14ac:dyDescent="0.25">
      <c r="A415" s="14"/>
    </row>
    <row r="416" spans="1:39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</sheetData>
  <mergeCells count="21">
    <mergeCell ref="B2:AB2"/>
    <mergeCell ref="B5:C5"/>
    <mergeCell ref="B6:C6"/>
    <mergeCell ref="B3:C4"/>
    <mergeCell ref="D3:D4"/>
    <mergeCell ref="W3:AB3"/>
    <mergeCell ref="E3:J3"/>
    <mergeCell ref="K3:P3"/>
    <mergeCell ref="Q3:V3"/>
    <mergeCell ref="B7:AB7"/>
    <mergeCell ref="K8:P8"/>
    <mergeCell ref="Q8:V8"/>
    <mergeCell ref="D8:D9"/>
    <mergeCell ref="W8:AB8"/>
    <mergeCell ref="E8:J8"/>
    <mergeCell ref="B19:B27"/>
    <mergeCell ref="D19:D27"/>
    <mergeCell ref="B10:B18"/>
    <mergeCell ref="D10:D18"/>
    <mergeCell ref="B8:B9"/>
    <mergeCell ref="C8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K21"/>
  <sheetViews>
    <sheetView tabSelected="1" zoomScale="80" zoomScaleNormal="80" workbookViewId="0">
      <pane xSplit="3" topLeftCell="D1" activePane="topRight" state="frozen"/>
      <selection activeCell="A3" sqref="A3"/>
      <selection pane="topRight" activeCell="G10" sqref="G10"/>
    </sheetView>
  </sheetViews>
  <sheetFormatPr defaultRowHeight="15" x14ac:dyDescent="0.25"/>
  <cols>
    <col min="1" max="1" width="9.140625" style="14"/>
    <col min="2" max="2" width="25.5703125" style="14" bestFit="1" customWidth="1"/>
    <col min="3" max="3" width="43.42578125" style="14" customWidth="1"/>
    <col min="4" max="9" width="10.5703125" style="28" bestFit="1" customWidth="1"/>
    <col min="10" max="11" width="7.7109375" style="14" bestFit="1" customWidth="1"/>
    <col min="12" max="16384" width="9.140625" style="14"/>
  </cols>
  <sheetData>
    <row r="1" spans="2:63" ht="15.75" thickBot="1" x14ac:dyDescent="0.3"/>
    <row r="2" spans="2:63" ht="44.25" customHeight="1" thickBot="1" x14ac:dyDescent="0.3">
      <c r="B2" s="144" t="s">
        <v>42</v>
      </c>
      <c r="C2" s="14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5"/>
    </row>
    <row r="3" spans="2:63" ht="30.75" customHeight="1" thickBot="1" x14ac:dyDescent="0.3">
      <c r="B3" s="160"/>
      <c r="C3" s="161"/>
      <c r="D3" s="162" t="s">
        <v>31</v>
      </c>
      <c r="E3" s="157"/>
      <c r="F3" s="157"/>
      <c r="G3" s="157"/>
      <c r="H3" s="157"/>
      <c r="I3" s="158"/>
      <c r="J3" s="162" t="s">
        <v>13</v>
      </c>
      <c r="K3" s="157"/>
      <c r="L3" s="157"/>
      <c r="M3" s="157"/>
      <c r="N3" s="157"/>
      <c r="O3" s="158"/>
      <c r="P3" s="162" t="s">
        <v>21</v>
      </c>
      <c r="Q3" s="157"/>
      <c r="R3" s="157"/>
      <c r="S3" s="157"/>
      <c r="T3" s="157"/>
      <c r="U3" s="158"/>
      <c r="V3" s="162" t="s">
        <v>32</v>
      </c>
      <c r="W3" s="157"/>
      <c r="X3" s="157"/>
      <c r="Y3" s="157"/>
      <c r="Z3" s="157"/>
      <c r="AA3" s="158"/>
      <c r="AB3" s="162" t="s">
        <v>33</v>
      </c>
      <c r="AC3" s="157"/>
      <c r="AD3" s="157"/>
      <c r="AE3" s="157"/>
      <c r="AF3" s="157"/>
      <c r="AG3" s="158"/>
      <c r="AH3" s="162" t="s">
        <v>34</v>
      </c>
      <c r="AI3" s="157"/>
      <c r="AJ3" s="157"/>
      <c r="AK3" s="157"/>
      <c r="AL3" s="157"/>
      <c r="AM3" s="158"/>
      <c r="AN3" s="162" t="s">
        <v>10</v>
      </c>
      <c r="AO3" s="157"/>
      <c r="AP3" s="157"/>
      <c r="AQ3" s="157"/>
      <c r="AR3" s="157"/>
      <c r="AS3" s="158"/>
      <c r="AT3" s="162" t="s">
        <v>35</v>
      </c>
      <c r="AU3" s="157"/>
      <c r="AV3" s="157"/>
      <c r="AW3" s="157"/>
      <c r="AX3" s="157"/>
      <c r="AY3" s="158"/>
      <c r="AZ3" s="162" t="s">
        <v>14</v>
      </c>
      <c r="BA3" s="157"/>
      <c r="BB3" s="157"/>
      <c r="BC3" s="157"/>
      <c r="BD3" s="157"/>
      <c r="BE3" s="158"/>
      <c r="BF3" s="162" t="s">
        <v>36</v>
      </c>
      <c r="BG3" s="157"/>
      <c r="BH3" s="157"/>
      <c r="BI3" s="157"/>
      <c r="BJ3" s="157"/>
      <c r="BK3" s="158"/>
    </row>
    <row r="4" spans="2:63" ht="15.75" thickBot="1" x14ac:dyDescent="0.3">
      <c r="B4" s="160"/>
      <c r="C4" s="161"/>
      <c r="D4" s="8">
        <v>2011</v>
      </c>
      <c r="E4" s="1">
        <v>2012</v>
      </c>
      <c r="F4" s="1">
        <v>2013</v>
      </c>
      <c r="G4" s="1">
        <v>2014</v>
      </c>
      <c r="H4" s="1">
        <v>2015</v>
      </c>
      <c r="I4" s="2">
        <v>2016</v>
      </c>
      <c r="J4" s="1">
        <v>2011</v>
      </c>
      <c r="K4" s="1">
        <v>2012</v>
      </c>
      <c r="L4" s="1">
        <v>2013</v>
      </c>
      <c r="M4" s="1">
        <v>2014</v>
      </c>
      <c r="N4" s="1">
        <v>2015</v>
      </c>
      <c r="O4" s="2">
        <v>2016</v>
      </c>
      <c r="P4" s="1">
        <v>2011</v>
      </c>
      <c r="Q4" s="1">
        <v>2012</v>
      </c>
      <c r="R4" s="1">
        <v>2013</v>
      </c>
      <c r="S4" s="1">
        <v>2014</v>
      </c>
      <c r="T4" s="1">
        <v>2015</v>
      </c>
      <c r="U4" s="2">
        <v>2016</v>
      </c>
      <c r="V4" s="1">
        <v>2011</v>
      </c>
      <c r="W4" s="1">
        <v>2012</v>
      </c>
      <c r="X4" s="1">
        <v>2013</v>
      </c>
      <c r="Y4" s="1">
        <v>2014</v>
      </c>
      <c r="Z4" s="1">
        <v>2015</v>
      </c>
      <c r="AA4" s="2">
        <v>2016</v>
      </c>
      <c r="AB4" s="8">
        <v>2011</v>
      </c>
      <c r="AC4" s="1">
        <v>2012</v>
      </c>
      <c r="AD4" s="1">
        <v>2013</v>
      </c>
      <c r="AE4" s="1">
        <v>2014</v>
      </c>
      <c r="AF4" s="1">
        <v>2015</v>
      </c>
      <c r="AG4" s="2">
        <v>2016</v>
      </c>
      <c r="AH4" s="1">
        <v>2011</v>
      </c>
      <c r="AI4" s="1">
        <v>2012</v>
      </c>
      <c r="AJ4" s="1">
        <v>2013</v>
      </c>
      <c r="AK4" s="1">
        <v>2014</v>
      </c>
      <c r="AL4" s="1">
        <v>2015</v>
      </c>
      <c r="AM4" s="2">
        <v>2016</v>
      </c>
      <c r="AN4" s="1">
        <v>2011</v>
      </c>
      <c r="AO4" s="1">
        <v>2012</v>
      </c>
      <c r="AP4" s="1">
        <v>2013</v>
      </c>
      <c r="AQ4" s="1">
        <v>2014</v>
      </c>
      <c r="AR4" s="1">
        <v>2015</v>
      </c>
      <c r="AS4" s="2">
        <v>2016</v>
      </c>
      <c r="AT4" s="1">
        <v>2011</v>
      </c>
      <c r="AU4" s="1">
        <v>2012</v>
      </c>
      <c r="AV4" s="1">
        <v>2013</v>
      </c>
      <c r="AW4" s="1">
        <v>2014</v>
      </c>
      <c r="AX4" s="1">
        <v>2015</v>
      </c>
      <c r="AY4" s="2">
        <v>2016</v>
      </c>
      <c r="AZ4" s="1">
        <v>2011</v>
      </c>
      <c r="BA4" s="1">
        <v>2012</v>
      </c>
      <c r="BB4" s="1">
        <v>2013</v>
      </c>
      <c r="BC4" s="1">
        <v>2014</v>
      </c>
      <c r="BD4" s="1">
        <v>2015</v>
      </c>
      <c r="BE4" s="2">
        <v>2016</v>
      </c>
      <c r="BF4" s="1">
        <v>2011</v>
      </c>
      <c r="BG4" s="1">
        <v>2012</v>
      </c>
      <c r="BH4" s="1">
        <v>2013</v>
      </c>
      <c r="BI4" s="1">
        <v>2014</v>
      </c>
      <c r="BJ4" s="1">
        <v>2015</v>
      </c>
      <c r="BK4" s="2">
        <v>2016</v>
      </c>
    </row>
    <row r="5" spans="2:63" ht="34.5" customHeight="1" x14ac:dyDescent="0.25">
      <c r="B5" s="169" t="s">
        <v>23</v>
      </c>
      <c r="C5" s="170"/>
      <c r="D5" s="30">
        <v>14593.293615396433</v>
      </c>
      <c r="E5" s="32">
        <v>16425.153252916749</v>
      </c>
      <c r="F5" s="32">
        <v>12456</v>
      </c>
      <c r="G5" s="32">
        <v>15976.922582682453</v>
      </c>
      <c r="H5" s="32">
        <v>16463.623670828783</v>
      </c>
      <c r="I5" s="33">
        <v>19044.599557930578</v>
      </c>
      <c r="J5" s="30">
        <v>706.69702737997318</v>
      </c>
      <c r="K5" s="32">
        <v>746.59787513257902</v>
      </c>
      <c r="L5" s="32">
        <v>496.99750623441429</v>
      </c>
      <c r="M5" s="32">
        <v>790.93676151893339</v>
      </c>
      <c r="N5" s="32">
        <v>1272.0239039271685</v>
      </c>
      <c r="O5" s="33">
        <v>738.16277356320063</v>
      </c>
      <c r="P5" s="30">
        <v>1413.3940547599468</v>
      </c>
      <c r="Q5" s="32">
        <v>1493.1957502651585</v>
      </c>
      <c r="R5" s="32">
        <v>1087.1820448877809</v>
      </c>
      <c r="S5" s="32">
        <v>988.67095189866677</v>
      </c>
      <c r="T5" s="32">
        <v>1635.4593050492167</v>
      </c>
      <c r="U5" s="33">
        <v>1476.3255471264013</v>
      </c>
      <c r="V5" s="30">
        <v>1590.0683116049406</v>
      </c>
      <c r="W5" s="32">
        <v>1866.4946878314543</v>
      </c>
      <c r="X5" s="32">
        <v>1087.1820448877811</v>
      </c>
      <c r="Y5" s="32">
        <v>1977.341903797334</v>
      </c>
      <c r="Z5" s="32">
        <v>1272.0239039271687</v>
      </c>
      <c r="AA5" s="33">
        <v>1291.7848537355978</v>
      </c>
      <c r="AB5" s="30">
        <v>636.02732464197629</v>
      </c>
      <c r="AC5" s="32">
        <v>746.59787513257731</v>
      </c>
      <c r="AD5" s="32">
        <v>621.24688279301199</v>
      </c>
      <c r="AE5" s="32">
        <v>553.65573306325336</v>
      </c>
      <c r="AF5" s="32">
        <v>654.1837220196868</v>
      </c>
      <c r="AG5" s="33">
        <v>590.53021885056046</v>
      </c>
      <c r="AH5" s="30">
        <v>1236.7197979149539</v>
      </c>
      <c r="AI5" s="32">
        <v>1306.5462814820178</v>
      </c>
      <c r="AJ5" s="32">
        <v>1397.8054862842898</v>
      </c>
      <c r="AK5" s="32">
        <v>1384.1393326581333</v>
      </c>
      <c r="AL5" s="32">
        <v>1453.7416044881932</v>
      </c>
      <c r="AM5" s="33">
        <v>1291.7848537356012</v>
      </c>
      <c r="AN5" s="30">
        <v>706.69702737997329</v>
      </c>
      <c r="AO5" s="32">
        <v>1119.896812698868</v>
      </c>
      <c r="AP5" s="32">
        <v>931.87032418952663</v>
      </c>
      <c r="AQ5" s="32">
        <v>1384.1393326581331</v>
      </c>
      <c r="AR5" s="32">
        <v>908.58850280512047</v>
      </c>
      <c r="AS5" s="33">
        <v>2214.4883206896016</v>
      </c>
      <c r="AT5" s="30">
        <v>5653.5762190397681</v>
      </c>
      <c r="AU5" s="32">
        <v>6719.3808761932123</v>
      </c>
      <c r="AV5" s="32">
        <v>4969.9750623441423</v>
      </c>
      <c r="AW5" s="32">
        <v>6327.4940921514672</v>
      </c>
      <c r="AX5" s="32">
        <v>6541.8372201968668</v>
      </c>
      <c r="AY5" s="33">
        <v>8857.9532827584117</v>
      </c>
      <c r="AZ5" s="30">
        <v>1413.3940547599468</v>
      </c>
      <c r="BA5" s="32">
        <v>1306.5462814820155</v>
      </c>
      <c r="BB5" s="32">
        <v>931.8703241895264</v>
      </c>
      <c r="BC5" s="32">
        <v>1581.8735230378666</v>
      </c>
      <c r="BD5" s="32">
        <v>1453.7416044881932</v>
      </c>
      <c r="BE5" s="33">
        <v>1476.3255471264013</v>
      </c>
      <c r="BF5" s="30">
        <v>1236.7197979149539</v>
      </c>
      <c r="BG5" s="32">
        <v>1119.896812698868</v>
      </c>
      <c r="BH5" s="32">
        <v>931.87032418952663</v>
      </c>
      <c r="BI5" s="32">
        <v>988.67095189866677</v>
      </c>
      <c r="BJ5" s="32">
        <v>1272.0239039271687</v>
      </c>
      <c r="BK5" s="33">
        <v>1107.244160344801</v>
      </c>
    </row>
    <row r="6" spans="2:63" ht="34.5" customHeight="1" x14ac:dyDescent="0.25">
      <c r="B6" s="150" t="s">
        <v>38</v>
      </c>
      <c r="C6" s="151"/>
      <c r="D6" s="23">
        <v>9612.7305175490783</v>
      </c>
      <c r="E6" s="9">
        <v>9742.4864187212697</v>
      </c>
      <c r="F6" s="9">
        <v>7891</v>
      </c>
      <c r="G6" s="9">
        <v>9843.2912280526416</v>
      </c>
      <c r="H6" s="9">
        <v>10597.36604089396</v>
      </c>
      <c r="I6" s="11">
        <v>12574.989281978127</v>
      </c>
      <c r="J6" s="23">
        <v>409.05236244889699</v>
      </c>
      <c r="K6" s="9">
        <v>725.02224511414045</v>
      </c>
      <c r="L6" s="9">
        <v>415.31578947368456</v>
      </c>
      <c r="M6" s="9">
        <v>565.16504658675456</v>
      </c>
      <c r="N6" s="9">
        <v>743.6748098872954</v>
      </c>
      <c r="O6" s="11">
        <v>580.38412070668289</v>
      </c>
      <c r="P6" s="23">
        <v>613.57854367334562</v>
      </c>
      <c r="Q6" s="9">
        <v>725.02224511414067</v>
      </c>
      <c r="R6" s="9">
        <v>498.37894736842139</v>
      </c>
      <c r="S6" s="9">
        <v>282.58252329337733</v>
      </c>
      <c r="T6" s="9">
        <v>836.63416112320726</v>
      </c>
      <c r="U6" s="11">
        <v>580.38412070668289</v>
      </c>
      <c r="V6" s="23">
        <v>1278.2886326528035</v>
      </c>
      <c r="W6" s="9">
        <v>1132.8472579908482</v>
      </c>
      <c r="X6" s="9">
        <v>664.50526315789523</v>
      </c>
      <c r="Y6" s="9">
        <v>1412.9126164668869</v>
      </c>
      <c r="Z6" s="9">
        <v>929.59351235911936</v>
      </c>
      <c r="AA6" s="11">
        <v>967.3068678444688</v>
      </c>
      <c r="AB6" s="23">
        <v>255.65772653056075</v>
      </c>
      <c r="AC6" s="9">
        <v>543.76668383560423</v>
      </c>
      <c r="AD6" s="9">
        <v>581.44210526315294</v>
      </c>
      <c r="AE6" s="9">
        <v>565.16504658675456</v>
      </c>
      <c r="AF6" s="9">
        <v>836.63416112320738</v>
      </c>
      <c r="AG6" s="11">
        <v>773.84549427557715</v>
      </c>
      <c r="AH6" s="23">
        <v>715.84163428557019</v>
      </c>
      <c r="AI6" s="9">
        <v>725.02224511414283</v>
      </c>
      <c r="AJ6" s="9">
        <v>830.63157894736901</v>
      </c>
      <c r="AK6" s="9">
        <v>659.35922101788037</v>
      </c>
      <c r="AL6" s="9">
        <v>743.67480988729551</v>
      </c>
      <c r="AM6" s="11">
        <v>967.30686784447141</v>
      </c>
      <c r="AN6" s="23">
        <v>715.84163428556985</v>
      </c>
      <c r="AO6" s="9">
        <v>906.27780639267519</v>
      </c>
      <c r="AP6" s="9">
        <v>747.56842105263217</v>
      </c>
      <c r="AQ6" s="9">
        <v>1412.912616466886</v>
      </c>
      <c r="AR6" s="9">
        <v>929.59351235911925</v>
      </c>
      <c r="AS6" s="11">
        <v>1934.6137356889428</v>
      </c>
      <c r="AT6" s="23">
        <v>1278.2886326527992</v>
      </c>
      <c r="AU6" s="9">
        <v>1132.8472579908444</v>
      </c>
      <c r="AV6" s="9">
        <v>1038.2894736842113</v>
      </c>
      <c r="AW6" s="9">
        <v>1177.427180389072</v>
      </c>
      <c r="AX6" s="9">
        <v>1394.390268538679</v>
      </c>
      <c r="AY6" s="11">
        <v>2418.2671696111793</v>
      </c>
      <c r="AZ6" s="23">
        <v>2300.919538775046</v>
      </c>
      <c r="BA6" s="9">
        <v>2039.1250643835231</v>
      </c>
      <c r="BB6" s="9">
        <v>1868.9210526315796</v>
      </c>
      <c r="BC6" s="9">
        <v>2354.8543607781435</v>
      </c>
      <c r="BD6" s="9">
        <v>2788.7805370773581</v>
      </c>
      <c r="BE6" s="11">
        <v>2901.9206035334146</v>
      </c>
      <c r="BF6" s="23">
        <v>2045.261812244486</v>
      </c>
      <c r="BG6" s="9">
        <v>1812.5556127853497</v>
      </c>
      <c r="BH6" s="9">
        <v>1245.9473684210536</v>
      </c>
      <c r="BI6" s="9">
        <v>1412.9126164668867</v>
      </c>
      <c r="BJ6" s="9">
        <v>1394.3902685386788</v>
      </c>
      <c r="BK6" s="11">
        <v>1450.9603017667073</v>
      </c>
    </row>
    <row r="7" spans="2:63" ht="34.5" customHeight="1" x14ac:dyDescent="0.25">
      <c r="B7" s="150" t="s">
        <v>39</v>
      </c>
      <c r="C7" s="151"/>
      <c r="D7" s="23">
        <v>2500.0000000000005</v>
      </c>
      <c r="E7" s="9">
        <v>2499.9999999999995</v>
      </c>
      <c r="F7" s="9">
        <v>2250</v>
      </c>
      <c r="G7" s="9">
        <v>1618.9499589827726</v>
      </c>
      <c r="H7" s="9">
        <v>2000.0000000000002</v>
      </c>
      <c r="I7" s="11">
        <v>2250</v>
      </c>
      <c r="J7" s="23">
        <v>78.125000000000085</v>
      </c>
      <c r="K7" s="9">
        <v>80</v>
      </c>
      <c r="L7" s="9">
        <v>4.6296296296296298</v>
      </c>
      <c r="M7" s="9">
        <v>13.956465163644591</v>
      </c>
      <c r="N7" s="9">
        <v>50.632911392405063</v>
      </c>
      <c r="O7" s="11">
        <v>19.607843137254907</v>
      </c>
      <c r="P7" s="23">
        <v>130.20833333333348</v>
      </c>
      <c r="Q7" s="9">
        <v>124.99999999999999</v>
      </c>
      <c r="R7" s="9">
        <v>138.88888888888891</v>
      </c>
      <c r="S7" s="9">
        <v>69.782325818222972</v>
      </c>
      <c r="T7" s="9">
        <v>202.53164556962025</v>
      </c>
      <c r="U7" s="11">
        <v>122.54901960784318</v>
      </c>
      <c r="V7" s="23">
        <v>182.29166666666697</v>
      </c>
      <c r="W7" s="9">
        <v>175.00000000000051</v>
      </c>
      <c r="X7" s="9">
        <v>138.88888888888891</v>
      </c>
      <c r="Y7" s="9">
        <v>104.67348872733446</v>
      </c>
      <c r="Z7" s="9">
        <v>126.58227848101266</v>
      </c>
      <c r="AA7" s="11">
        <v>196.07843137254849</v>
      </c>
      <c r="AB7" s="23">
        <v>78.125000000000142</v>
      </c>
      <c r="AC7" s="9">
        <v>99.999999999999744</v>
      </c>
      <c r="AD7" s="9">
        <v>46.296296296295885</v>
      </c>
      <c r="AE7" s="9">
        <v>52.336744363667215</v>
      </c>
      <c r="AF7" s="9">
        <v>101.26582278481014</v>
      </c>
      <c r="AG7" s="11">
        <v>98.039215686274517</v>
      </c>
      <c r="AH7" s="23">
        <v>104.16666666666681</v>
      </c>
      <c r="AI7" s="9">
        <v>120</v>
      </c>
      <c r="AJ7" s="9">
        <v>69.444444444444457</v>
      </c>
      <c r="AK7" s="9">
        <v>69.782325818222972</v>
      </c>
      <c r="AL7" s="9">
        <v>101.26582278481015</v>
      </c>
      <c r="AM7" s="11">
        <v>98.039215686274531</v>
      </c>
      <c r="AN7" s="23">
        <v>260.41666666666697</v>
      </c>
      <c r="AO7" s="9">
        <v>349.99999999999966</v>
      </c>
      <c r="AP7" s="9">
        <v>370.37037037037049</v>
      </c>
      <c r="AQ7" s="9">
        <v>209.34697745466886</v>
      </c>
      <c r="AR7" s="9">
        <v>253.16455696202527</v>
      </c>
      <c r="AS7" s="11">
        <v>490.1960784313726</v>
      </c>
      <c r="AT7" s="23">
        <v>937.49999999999795</v>
      </c>
      <c r="AU7" s="9">
        <v>799.99999999999955</v>
      </c>
      <c r="AV7" s="9">
        <v>740.7407407407411</v>
      </c>
      <c r="AW7" s="9">
        <v>558.25860654578378</v>
      </c>
      <c r="AX7" s="9">
        <v>810.12658227848112</v>
      </c>
      <c r="AY7" s="11">
        <v>882.35294117647095</v>
      </c>
      <c r="AZ7" s="23">
        <v>416.66666666666725</v>
      </c>
      <c r="BA7" s="9">
        <v>450.00000000000045</v>
      </c>
      <c r="BB7" s="9">
        <v>555.55555555555554</v>
      </c>
      <c r="BC7" s="9">
        <v>418.69395490933772</v>
      </c>
      <c r="BD7" s="9">
        <v>227.84810126582283</v>
      </c>
      <c r="BE7" s="11">
        <v>245.09803921568633</v>
      </c>
      <c r="BF7" s="23">
        <v>312.50000000000051</v>
      </c>
      <c r="BG7" s="9">
        <v>299.99999999999966</v>
      </c>
      <c r="BH7" s="9">
        <v>185.18518518518525</v>
      </c>
      <c r="BI7" s="9">
        <v>122.11907018189021</v>
      </c>
      <c r="BJ7" s="9">
        <v>126.58227848101264</v>
      </c>
      <c r="BK7" s="11">
        <v>98.039215686274531</v>
      </c>
    </row>
    <row r="8" spans="2:63" ht="34.5" customHeight="1" x14ac:dyDescent="0.25">
      <c r="B8" s="150" t="s">
        <v>28</v>
      </c>
      <c r="C8" s="151"/>
      <c r="D8" s="23">
        <v>45260</v>
      </c>
      <c r="E8" s="9">
        <v>44330</v>
      </c>
      <c r="F8" s="9">
        <v>41850</v>
      </c>
      <c r="G8" s="9">
        <v>45880</v>
      </c>
      <c r="H8" s="9">
        <v>52699.999999999993</v>
      </c>
      <c r="I8" s="11">
        <v>57505</v>
      </c>
      <c r="J8" s="23">
        <v>3100.0000000000005</v>
      </c>
      <c r="K8" s="9">
        <v>2169.9999999999986</v>
      </c>
      <c r="L8" s="9">
        <v>2790.0000000000023</v>
      </c>
      <c r="M8" s="9">
        <v>1859.9999999999998</v>
      </c>
      <c r="N8" s="9">
        <v>1549.9999999999993</v>
      </c>
      <c r="O8" s="11">
        <v>1395.0000000000007</v>
      </c>
      <c r="P8" s="23">
        <v>9300.0000000000036</v>
      </c>
      <c r="Q8" s="9">
        <v>4959.9999999999991</v>
      </c>
      <c r="R8" s="9">
        <v>3720.0000000000023</v>
      </c>
      <c r="S8" s="9">
        <v>7130</v>
      </c>
      <c r="T8" s="9">
        <v>6199.9999999999982</v>
      </c>
      <c r="U8" s="11">
        <v>6510.0000000000027</v>
      </c>
      <c r="V8" s="23">
        <v>4650.0000000000018</v>
      </c>
      <c r="W8" s="9">
        <v>4650.0000000000136</v>
      </c>
      <c r="X8" s="9">
        <v>3410.0000000000027</v>
      </c>
      <c r="Y8" s="9">
        <v>3720.0000000000009</v>
      </c>
      <c r="Z8" s="9">
        <v>4339.9999999999991</v>
      </c>
      <c r="AA8" s="11">
        <v>5269.9999999999873</v>
      </c>
      <c r="AB8" s="23">
        <v>3720.0000000000023</v>
      </c>
      <c r="AC8" s="9">
        <v>3099.9999999999909</v>
      </c>
      <c r="AD8" s="9">
        <v>3719.9999999999686</v>
      </c>
      <c r="AE8" s="9">
        <v>5270</v>
      </c>
      <c r="AF8" s="9">
        <v>3409.9999999999995</v>
      </c>
      <c r="AG8" s="11">
        <v>5270.0000000000018</v>
      </c>
      <c r="AH8" s="23">
        <v>4340.0000000000018</v>
      </c>
      <c r="AI8" s="9">
        <v>4030.0000000000114</v>
      </c>
      <c r="AJ8" s="9">
        <v>6200.0000000000055</v>
      </c>
      <c r="AK8" s="9">
        <v>3719.9999999999995</v>
      </c>
      <c r="AL8" s="9">
        <v>6200.0000000000009</v>
      </c>
      <c r="AM8" s="11">
        <v>4960.0000000000018</v>
      </c>
      <c r="AN8" s="23">
        <v>4030.0000000000009</v>
      </c>
      <c r="AO8" s="9">
        <v>6819.9999999999945</v>
      </c>
      <c r="AP8" s="9">
        <v>4030.0000000000027</v>
      </c>
      <c r="AQ8" s="9">
        <v>7439.9999999999991</v>
      </c>
      <c r="AR8" s="9">
        <v>8679.9999999999982</v>
      </c>
      <c r="AS8" s="11">
        <v>8370.0000000000036</v>
      </c>
      <c r="AT8" s="23">
        <v>4029.9999999999873</v>
      </c>
      <c r="AU8" s="9">
        <v>7749.9999999999964</v>
      </c>
      <c r="AV8" s="9">
        <v>5580.0000000000045</v>
      </c>
      <c r="AW8" s="9">
        <v>5580</v>
      </c>
      <c r="AX8" s="9">
        <v>5270</v>
      </c>
      <c r="AY8" s="11">
        <v>7130.0000000000045</v>
      </c>
      <c r="AZ8" s="23">
        <v>6820.0000000000018</v>
      </c>
      <c r="BA8" s="9">
        <v>6820.0000000000064</v>
      </c>
      <c r="BB8" s="9">
        <v>7750.0000000000045</v>
      </c>
      <c r="BC8" s="9">
        <v>6199.9999999999991</v>
      </c>
      <c r="BD8" s="9">
        <v>10540</v>
      </c>
      <c r="BE8" s="11">
        <v>9920.0000000000036</v>
      </c>
      <c r="BF8" s="23">
        <v>5270.0000000000027</v>
      </c>
      <c r="BG8" s="9">
        <v>4029.999999999995</v>
      </c>
      <c r="BH8" s="9">
        <v>4650.0000000000036</v>
      </c>
      <c r="BI8" s="9">
        <v>4960</v>
      </c>
      <c r="BJ8" s="9">
        <v>6509.9999999999991</v>
      </c>
      <c r="BK8" s="11">
        <v>8680.0000000000036</v>
      </c>
    </row>
    <row r="9" spans="2:63" ht="34.5" customHeight="1" x14ac:dyDescent="0.25">
      <c r="B9" s="150" t="s">
        <v>40</v>
      </c>
      <c r="C9" s="151"/>
      <c r="D9" s="23">
        <v>32860</v>
      </c>
      <c r="E9" s="9">
        <v>33716.441615190182</v>
      </c>
      <c r="F9" s="9">
        <v>32152.000000000004</v>
      </c>
      <c r="G9" s="9">
        <v>27161</v>
      </c>
      <c r="H9" s="9">
        <v>39370</v>
      </c>
      <c r="I9" s="11">
        <v>36580</v>
      </c>
      <c r="J9" s="23">
        <v>2170.0000000000005</v>
      </c>
      <c r="K9" s="9">
        <v>1546.6257621646864</v>
      </c>
      <c r="L9" s="9">
        <v>3709.8461538461556</v>
      </c>
      <c r="M9" s="9">
        <v>2160.5340909090914</v>
      </c>
      <c r="N9" s="9">
        <v>2479.9999999999995</v>
      </c>
      <c r="O9" s="11">
        <v>2480.0000000000005</v>
      </c>
      <c r="P9" s="23">
        <v>4340.0000000000018</v>
      </c>
      <c r="Q9" s="9">
        <v>3402.5766767623113</v>
      </c>
      <c r="R9" s="9">
        <v>5255.6153846153866</v>
      </c>
      <c r="S9" s="9">
        <v>4012.420454545455</v>
      </c>
      <c r="T9" s="9">
        <v>6509.9999999999982</v>
      </c>
      <c r="U9" s="11">
        <v>3720.0000000000018</v>
      </c>
      <c r="V9" s="23">
        <v>3410.0000000000014</v>
      </c>
      <c r="W9" s="9">
        <v>3402.5766767623213</v>
      </c>
      <c r="X9" s="9">
        <v>2782.3846153846171</v>
      </c>
      <c r="Y9" s="9">
        <v>3086.477272727273</v>
      </c>
      <c r="Z9" s="9">
        <v>3410</v>
      </c>
      <c r="AA9" s="11">
        <v>3409.9999999999914</v>
      </c>
      <c r="AB9" s="23">
        <v>3100.0000000000023</v>
      </c>
      <c r="AC9" s="9">
        <v>3093.251524329366</v>
      </c>
      <c r="AD9" s="9">
        <v>1545.7692307692173</v>
      </c>
      <c r="AE9" s="9">
        <v>3086.4772727272721</v>
      </c>
      <c r="AF9" s="9">
        <v>4649.9999999999991</v>
      </c>
      <c r="AG9" s="11">
        <v>4030.0000000000009</v>
      </c>
      <c r="AH9" s="23">
        <v>3410.0000000000018</v>
      </c>
      <c r="AI9" s="9">
        <v>3402.5766767623213</v>
      </c>
      <c r="AJ9" s="9">
        <v>3091.5384615384633</v>
      </c>
      <c r="AK9" s="9">
        <v>2160.5340909090914</v>
      </c>
      <c r="AL9" s="9">
        <v>6820.0000000000009</v>
      </c>
      <c r="AM9" s="11">
        <v>2790.0000000000014</v>
      </c>
      <c r="AN9" s="23">
        <v>4340.0000000000018</v>
      </c>
      <c r="AO9" s="9">
        <v>3711.9018291952457</v>
      </c>
      <c r="AP9" s="9">
        <v>4019.0000000000018</v>
      </c>
      <c r="AQ9" s="9">
        <v>4012.4204545454531</v>
      </c>
      <c r="AR9" s="9">
        <v>4649.9999999999991</v>
      </c>
      <c r="AS9" s="11">
        <v>4340.0000000000009</v>
      </c>
      <c r="AT9" s="23">
        <v>3409.9999999999891</v>
      </c>
      <c r="AU9" s="9">
        <v>5877.1778962258095</v>
      </c>
      <c r="AV9" s="9">
        <v>3709.8461538461556</v>
      </c>
      <c r="AW9" s="9">
        <v>2469.1818181818185</v>
      </c>
      <c r="AX9" s="9">
        <v>2479.9999999999995</v>
      </c>
      <c r="AY9" s="11">
        <v>4650.0000000000027</v>
      </c>
      <c r="AZ9" s="23">
        <v>5580.0000000000027</v>
      </c>
      <c r="BA9" s="9">
        <v>4639.8772864940656</v>
      </c>
      <c r="BB9" s="9">
        <v>5255.6153846153857</v>
      </c>
      <c r="BC9" s="9">
        <v>3086.4772727272716</v>
      </c>
      <c r="BD9" s="9">
        <v>5270.0000000000009</v>
      </c>
      <c r="BE9" s="11">
        <v>5890.0000000000018</v>
      </c>
      <c r="BF9" s="23">
        <v>3100.0000000000018</v>
      </c>
      <c r="BG9" s="9">
        <v>4639.8772864940565</v>
      </c>
      <c r="BH9" s="9">
        <v>2782.3846153846171</v>
      </c>
      <c r="BI9" s="9">
        <v>3086.477272727273</v>
      </c>
      <c r="BJ9" s="9">
        <v>3099.9999999999995</v>
      </c>
      <c r="BK9" s="11">
        <v>5270.0000000000009</v>
      </c>
    </row>
    <row r="10" spans="2:63" ht="34.5" customHeight="1" x14ac:dyDescent="0.25">
      <c r="B10" s="165" t="s">
        <v>29</v>
      </c>
      <c r="C10" s="166"/>
      <c r="D10" s="23">
        <v>9300</v>
      </c>
      <c r="E10" s="9">
        <v>8000</v>
      </c>
      <c r="F10" s="9">
        <v>9900</v>
      </c>
      <c r="G10" s="9">
        <v>9600</v>
      </c>
      <c r="H10" s="9">
        <v>10200</v>
      </c>
      <c r="I10" s="11">
        <v>10900</v>
      </c>
      <c r="J10" s="23">
        <v>700</v>
      </c>
      <c r="K10" s="9">
        <v>300</v>
      </c>
      <c r="L10" s="9">
        <v>400</v>
      </c>
      <c r="M10" s="9">
        <v>900</v>
      </c>
      <c r="N10" s="9">
        <v>800</v>
      </c>
      <c r="O10" s="11">
        <v>500</v>
      </c>
      <c r="P10" s="23">
        <v>1300</v>
      </c>
      <c r="Q10" s="9">
        <v>1100</v>
      </c>
      <c r="R10" s="9">
        <v>700</v>
      </c>
      <c r="S10" s="9">
        <v>600</v>
      </c>
      <c r="T10" s="9">
        <v>500</v>
      </c>
      <c r="U10" s="11">
        <v>600</v>
      </c>
      <c r="V10" s="23">
        <v>900</v>
      </c>
      <c r="W10" s="9">
        <v>700</v>
      </c>
      <c r="X10" s="9">
        <v>600</v>
      </c>
      <c r="Y10" s="9">
        <v>300</v>
      </c>
      <c r="Z10" s="9">
        <v>1600</v>
      </c>
      <c r="AA10" s="11">
        <v>1500</v>
      </c>
      <c r="AB10" s="23">
        <v>600</v>
      </c>
      <c r="AC10" s="9">
        <v>400</v>
      </c>
      <c r="AD10" s="9">
        <v>400</v>
      </c>
      <c r="AE10" s="9">
        <v>500</v>
      </c>
      <c r="AF10" s="9">
        <v>500</v>
      </c>
      <c r="AG10" s="11">
        <v>700</v>
      </c>
      <c r="AH10" s="23">
        <v>700</v>
      </c>
      <c r="AI10" s="9">
        <v>700</v>
      </c>
      <c r="AJ10" s="9">
        <v>600</v>
      </c>
      <c r="AK10" s="9">
        <v>1100</v>
      </c>
      <c r="AL10" s="9">
        <v>1000</v>
      </c>
      <c r="AM10" s="11">
        <v>1000</v>
      </c>
      <c r="AN10" s="23">
        <v>700</v>
      </c>
      <c r="AO10" s="9">
        <v>700</v>
      </c>
      <c r="AP10" s="9">
        <v>1200</v>
      </c>
      <c r="AQ10" s="9">
        <v>1400</v>
      </c>
      <c r="AR10" s="9">
        <v>800</v>
      </c>
      <c r="AS10" s="11">
        <v>1600</v>
      </c>
      <c r="AT10" s="23">
        <v>2400</v>
      </c>
      <c r="AU10" s="9">
        <v>1400</v>
      </c>
      <c r="AV10" s="9">
        <v>1900</v>
      </c>
      <c r="AW10" s="9">
        <v>1700</v>
      </c>
      <c r="AX10" s="9">
        <v>1800</v>
      </c>
      <c r="AY10" s="11">
        <v>1800</v>
      </c>
      <c r="AZ10" s="23">
        <v>1400</v>
      </c>
      <c r="BA10" s="9">
        <v>2100</v>
      </c>
      <c r="BB10" s="9">
        <v>3000</v>
      </c>
      <c r="BC10" s="9">
        <v>2300</v>
      </c>
      <c r="BD10" s="9">
        <v>1200</v>
      </c>
      <c r="BE10" s="11">
        <v>1900</v>
      </c>
      <c r="BF10" s="23">
        <v>600</v>
      </c>
      <c r="BG10" s="9">
        <v>600</v>
      </c>
      <c r="BH10" s="9">
        <v>1100</v>
      </c>
      <c r="BI10" s="9">
        <v>800</v>
      </c>
      <c r="BJ10" s="9">
        <v>2000</v>
      </c>
      <c r="BK10" s="11">
        <v>1300</v>
      </c>
    </row>
    <row r="11" spans="2:63" ht="34.5" customHeight="1" x14ac:dyDescent="0.25">
      <c r="B11" s="150" t="s">
        <v>129</v>
      </c>
      <c r="C11" s="151"/>
      <c r="D11" s="23">
        <v>4733.0400000000009</v>
      </c>
      <c r="E11" s="9">
        <v>4929.84</v>
      </c>
      <c r="F11" s="9">
        <v>3929.44</v>
      </c>
      <c r="G11" s="9">
        <v>3960.6000000000013</v>
      </c>
      <c r="H11" s="9">
        <v>4470.6399999999994</v>
      </c>
      <c r="I11" s="11">
        <v>4719.0999999999995</v>
      </c>
      <c r="J11" s="23">
        <v>288.60000000000019</v>
      </c>
      <c r="K11" s="9">
        <v>300.59999999999985</v>
      </c>
      <c r="L11" s="9">
        <v>239.60000000000022</v>
      </c>
      <c r="M11" s="9">
        <v>241.50000000000006</v>
      </c>
      <c r="N11" s="9">
        <v>272.59999999999997</v>
      </c>
      <c r="O11" s="11">
        <v>287.75</v>
      </c>
      <c r="P11" s="23">
        <v>230.88000000000019</v>
      </c>
      <c r="Q11" s="9">
        <v>240.48</v>
      </c>
      <c r="R11" s="9">
        <v>191.68000000000012</v>
      </c>
      <c r="S11" s="9">
        <v>193.20000000000007</v>
      </c>
      <c r="T11" s="9">
        <v>218.07999999999998</v>
      </c>
      <c r="U11" s="11">
        <v>230.20000000000005</v>
      </c>
      <c r="V11" s="23">
        <v>461.76000000000045</v>
      </c>
      <c r="W11" s="9">
        <v>480.96000000000134</v>
      </c>
      <c r="X11" s="9">
        <v>383.3600000000003</v>
      </c>
      <c r="Y11" s="9">
        <v>386.4000000000002</v>
      </c>
      <c r="Z11" s="9">
        <v>436.16</v>
      </c>
      <c r="AA11" s="11">
        <v>460.39999999999873</v>
      </c>
      <c r="AB11" s="23">
        <v>461.76000000000062</v>
      </c>
      <c r="AC11" s="9">
        <v>480.95999999999873</v>
      </c>
      <c r="AD11" s="9">
        <v>239.59999999999798</v>
      </c>
      <c r="AE11" s="9">
        <v>241.50000000000006</v>
      </c>
      <c r="AF11" s="9">
        <v>272.60000000000002</v>
      </c>
      <c r="AG11" s="11">
        <v>287.75</v>
      </c>
      <c r="AH11" s="23">
        <v>346.32000000000039</v>
      </c>
      <c r="AI11" s="9">
        <v>360.72000000000094</v>
      </c>
      <c r="AJ11" s="9">
        <v>287.52000000000021</v>
      </c>
      <c r="AK11" s="9">
        <v>289.80000000000007</v>
      </c>
      <c r="AL11" s="9">
        <v>327.12</v>
      </c>
      <c r="AM11" s="11">
        <v>345.30000000000007</v>
      </c>
      <c r="AN11" s="23">
        <v>288.60000000000025</v>
      </c>
      <c r="AO11" s="9">
        <v>300.59999999999974</v>
      </c>
      <c r="AP11" s="9">
        <v>383.3600000000003</v>
      </c>
      <c r="AQ11" s="9">
        <v>386.40000000000009</v>
      </c>
      <c r="AR11" s="9">
        <v>436.15999999999997</v>
      </c>
      <c r="AS11" s="11">
        <v>460.40000000000003</v>
      </c>
      <c r="AT11" s="23">
        <v>1212.1199999999969</v>
      </c>
      <c r="AU11" s="9">
        <v>1262.5199999999993</v>
      </c>
      <c r="AV11" s="9">
        <v>1006.3200000000008</v>
      </c>
      <c r="AW11" s="9">
        <v>1014.3000000000001</v>
      </c>
      <c r="AX11" s="9">
        <v>1144.9199999999998</v>
      </c>
      <c r="AY11" s="11">
        <v>1208.5500000000004</v>
      </c>
      <c r="AZ11" s="23">
        <v>808.08000000000084</v>
      </c>
      <c r="BA11" s="9">
        <v>841.68000000000075</v>
      </c>
      <c r="BB11" s="9">
        <v>670.88000000000034</v>
      </c>
      <c r="BC11" s="9">
        <v>676.2</v>
      </c>
      <c r="BD11" s="9">
        <v>763.2800000000002</v>
      </c>
      <c r="BE11" s="11">
        <v>805.70000000000016</v>
      </c>
      <c r="BF11" s="23">
        <v>634.92000000000064</v>
      </c>
      <c r="BG11" s="9">
        <v>661.31999999999925</v>
      </c>
      <c r="BH11" s="9">
        <v>527.12000000000035</v>
      </c>
      <c r="BI11" s="9">
        <v>531.30000000000007</v>
      </c>
      <c r="BJ11" s="9">
        <v>599.71999999999991</v>
      </c>
      <c r="BK11" s="11">
        <v>633.04999999999995</v>
      </c>
    </row>
    <row r="12" spans="2:63" ht="34.5" customHeight="1" x14ac:dyDescent="0.25">
      <c r="B12" s="150" t="s">
        <v>41</v>
      </c>
      <c r="C12" s="151"/>
      <c r="D12" s="23">
        <v>9300</v>
      </c>
      <c r="E12" s="9">
        <v>11400</v>
      </c>
      <c r="F12" s="9">
        <v>8500</v>
      </c>
      <c r="G12" s="9">
        <v>9000</v>
      </c>
      <c r="H12" s="9">
        <v>13500</v>
      </c>
      <c r="I12" s="11">
        <v>10900</v>
      </c>
      <c r="J12" s="23">
        <v>800</v>
      </c>
      <c r="K12" s="9">
        <v>400</v>
      </c>
      <c r="L12" s="9">
        <v>600.94391528166818</v>
      </c>
      <c r="M12" s="9">
        <v>800</v>
      </c>
      <c r="N12" s="9">
        <v>1600</v>
      </c>
      <c r="O12" s="11">
        <v>300</v>
      </c>
      <c r="P12" s="23">
        <v>340</v>
      </c>
      <c r="Q12" s="9">
        <v>1600</v>
      </c>
      <c r="R12" s="9">
        <v>1101.1796660871514</v>
      </c>
      <c r="S12" s="9">
        <v>700</v>
      </c>
      <c r="T12" s="9">
        <v>1100</v>
      </c>
      <c r="U12" s="11">
        <v>2200</v>
      </c>
      <c r="V12" s="23">
        <v>1100</v>
      </c>
      <c r="W12" s="9">
        <v>600</v>
      </c>
      <c r="X12" s="9">
        <v>900.96518134403323</v>
      </c>
      <c r="Y12" s="9">
        <v>900</v>
      </c>
      <c r="Z12" s="9">
        <v>1300</v>
      </c>
      <c r="AA12" s="11">
        <v>700</v>
      </c>
      <c r="AB12" s="23">
        <v>260</v>
      </c>
      <c r="AC12" s="9">
        <v>500</v>
      </c>
      <c r="AD12" s="9">
        <v>720.79862383950922</v>
      </c>
      <c r="AE12" s="9">
        <v>700</v>
      </c>
      <c r="AF12" s="9">
        <v>1600</v>
      </c>
      <c r="AG12" s="11">
        <v>800</v>
      </c>
      <c r="AH12" s="23">
        <v>600</v>
      </c>
      <c r="AI12" s="9">
        <v>600</v>
      </c>
      <c r="AJ12" s="9">
        <v>380.58803838011005</v>
      </c>
      <c r="AK12" s="9">
        <v>800</v>
      </c>
      <c r="AL12" s="9">
        <v>700</v>
      </c>
      <c r="AM12" s="11">
        <v>1400</v>
      </c>
      <c r="AN12" s="23">
        <v>1400</v>
      </c>
      <c r="AO12" s="9">
        <v>1500</v>
      </c>
      <c r="AP12" s="9">
        <v>836.60375373369106</v>
      </c>
      <c r="AQ12" s="9">
        <v>1500</v>
      </c>
      <c r="AR12" s="9">
        <v>1800</v>
      </c>
      <c r="AS12" s="11">
        <v>1300</v>
      </c>
      <c r="AT12" s="23">
        <v>700</v>
      </c>
      <c r="AU12" s="9">
        <v>1300</v>
      </c>
      <c r="AV12" s="9">
        <v>1150.4983360573501</v>
      </c>
      <c r="AW12" s="9">
        <v>1000</v>
      </c>
      <c r="AX12" s="9">
        <v>700</v>
      </c>
      <c r="AY12" s="11">
        <v>1000</v>
      </c>
      <c r="AZ12" s="23">
        <v>2300</v>
      </c>
      <c r="BA12" s="9">
        <v>2100</v>
      </c>
      <c r="BB12" s="9">
        <v>961.84210202152963</v>
      </c>
      <c r="BC12" s="9">
        <v>1100</v>
      </c>
      <c r="BD12" s="9">
        <v>3700</v>
      </c>
      <c r="BE12" s="11">
        <v>2300</v>
      </c>
      <c r="BF12" s="23">
        <v>1800</v>
      </c>
      <c r="BG12" s="9">
        <v>2800</v>
      </c>
      <c r="BH12" s="9">
        <v>1900</v>
      </c>
      <c r="BI12" s="9">
        <v>1500</v>
      </c>
      <c r="BJ12" s="9">
        <v>1000</v>
      </c>
      <c r="BK12" s="11">
        <v>900</v>
      </c>
    </row>
    <row r="13" spans="2:63" ht="34.5" customHeight="1" x14ac:dyDescent="0.25">
      <c r="B13" s="165" t="s">
        <v>30</v>
      </c>
      <c r="C13" s="166"/>
      <c r="D13" s="31">
        <v>7300</v>
      </c>
      <c r="E13" s="10">
        <v>7800</v>
      </c>
      <c r="F13" s="10">
        <v>7000</v>
      </c>
      <c r="G13" s="10">
        <v>7200</v>
      </c>
      <c r="H13" s="10">
        <v>9800</v>
      </c>
      <c r="I13" s="29">
        <v>6700</v>
      </c>
      <c r="J13" s="23">
        <v>200</v>
      </c>
      <c r="K13" s="9">
        <v>600</v>
      </c>
      <c r="L13" s="9">
        <v>400</v>
      </c>
      <c r="M13" s="9">
        <v>600</v>
      </c>
      <c r="N13" s="9">
        <v>700</v>
      </c>
      <c r="O13" s="11">
        <v>600</v>
      </c>
      <c r="P13" s="23">
        <v>1500</v>
      </c>
      <c r="Q13" s="9">
        <v>1100</v>
      </c>
      <c r="R13" s="9">
        <v>800</v>
      </c>
      <c r="S13" s="9">
        <v>700</v>
      </c>
      <c r="T13" s="9">
        <v>600</v>
      </c>
      <c r="U13" s="11">
        <v>800</v>
      </c>
      <c r="V13" s="31">
        <v>400</v>
      </c>
      <c r="W13" s="10">
        <v>400</v>
      </c>
      <c r="X13" s="10">
        <v>300</v>
      </c>
      <c r="Y13" s="10">
        <v>700</v>
      </c>
      <c r="Z13" s="10">
        <v>1400</v>
      </c>
      <c r="AA13" s="29">
        <v>600</v>
      </c>
      <c r="AB13" s="31">
        <v>500</v>
      </c>
      <c r="AC13" s="10">
        <v>500</v>
      </c>
      <c r="AD13" s="10">
        <v>700</v>
      </c>
      <c r="AE13" s="10">
        <v>700</v>
      </c>
      <c r="AF13" s="10">
        <v>600</v>
      </c>
      <c r="AG13" s="29">
        <v>400</v>
      </c>
      <c r="AH13" s="23">
        <v>600</v>
      </c>
      <c r="AI13" s="9">
        <v>800</v>
      </c>
      <c r="AJ13" s="9">
        <v>900</v>
      </c>
      <c r="AK13" s="9">
        <v>900</v>
      </c>
      <c r="AL13" s="9">
        <v>500</v>
      </c>
      <c r="AM13" s="11">
        <v>700</v>
      </c>
      <c r="AN13" s="23">
        <v>900</v>
      </c>
      <c r="AO13" s="9">
        <v>1000</v>
      </c>
      <c r="AP13" s="9">
        <v>1000</v>
      </c>
      <c r="AQ13" s="9">
        <v>1100</v>
      </c>
      <c r="AR13" s="9">
        <v>1800</v>
      </c>
      <c r="AS13" s="11">
        <v>900</v>
      </c>
      <c r="AT13" s="31">
        <v>700</v>
      </c>
      <c r="AU13" s="10">
        <v>500</v>
      </c>
      <c r="AV13" s="10">
        <v>500</v>
      </c>
      <c r="AW13" s="10">
        <v>700</v>
      </c>
      <c r="AX13" s="10">
        <v>1000</v>
      </c>
      <c r="AY13" s="29">
        <v>300</v>
      </c>
      <c r="AZ13" s="23">
        <v>1400</v>
      </c>
      <c r="BA13" s="9">
        <v>1600</v>
      </c>
      <c r="BB13" s="9">
        <v>1600</v>
      </c>
      <c r="BC13" s="9">
        <v>1100</v>
      </c>
      <c r="BD13" s="9">
        <v>1000</v>
      </c>
      <c r="BE13" s="11">
        <v>1500</v>
      </c>
      <c r="BF13" s="31">
        <v>1100</v>
      </c>
      <c r="BG13" s="10">
        <v>1300</v>
      </c>
      <c r="BH13" s="10">
        <v>800</v>
      </c>
      <c r="BI13" s="10">
        <v>700</v>
      </c>
      <c r="BJ13" s="10">
        <v>2200</v>
      </c>
      <c r="BK13" s="29">
        <v>900</v>
      </c>
    </row>
    <row r="14" spans="2:63" ht="54" customHeight="1" x14ac:dyDescent="0.25">
      <c r="B14" s="165" t="s">
        <v>130</v>
      </c>
      <c r="C14" s="166"/>
      <c r="D14" s="31">
        <v>3135.4100946372237</v>
      </c>
      <c r="E14" s="10">
        <v>2001.3472222222219</v>
      </c>
      <c r="F14" s="10">
        <v>2998</v>
      </c>
      <c r="G14" s="10">
        <v>1867</v>
      </c>
      <c r="H14" s="10">
        <v>2865</v>
      </c>
      <c r="I14" s="29">
        <v>2308.0000000000005</v>
      </c>
      <c r="J14" s="23">
        <v>69.227129337539438</v>
      </c>
      <c r="K14" s="9">
        <v>57.12731481481481</v>
      </c>
      <c r="L14" s="9">
        <v>128.76163206871868</v>
      </c>
      <c r="M14" s="9">
        <v>44.551826994780015</v>
      </c>
      <c r="N14" s="9">
        <v>83.384328358208947</v>
      </c>
      <c r="O14" s="11">
        <v>51.288888888888891</v>
      </c>
      <c r="P14" s="23">
        <v>331.30126182965296</v>
      </c>
      <c r="Q14" s="9">
        <v>169.83796296296296</v>
      </c>
      <c r="R14" s="9">
        <v>343.36435218324982</v>
      </c>
      <c r="S14" s="9">
        <v>204.6599552572707</v>
      </c>
      <c r="T14" s="9">
        <v>275.80970149253727</v>
      </c>
      <c r="U14" s="11">
        <v>190.26523297491039</v>
      </c>
      <c r="V14" s="31">
        <v>244.76735015772871</v>
      </c>
      <c r="W14" s="10">
        <v>159.03009259259261</v>
      </c>
      <c r="X14" s="10">
        <v>206.0186113099499</v>
      </c>
      <c r="Y14" s="10">
        <v>114.164056674124</v>
      </c>
      <c r="Z14" s="10">
        <v>241.60074626865671</v>
      </c>
      <c r="AA14" s="29">
        <v>205.15555555555557</v>
      </c>
      <c r="AB14" s="31">
        <v>229.93296529968455</v>
      </c>
      <c r="AC14" s="10">
        <v>191.4537037037037</v>
      </c>
      <c r="AD14" s="10">
        <v>268.2534001431639</v>
      </c>
      <c r="AE14" s="10">
        <v>155.93139448173005</v>
      </c>
      <c r="AF14" s="10">
        <v>254.42910447761193</v>
      </c>
      <c r="AG14" s="29">
        <v>206.8100358422939</v>
      </c>
      <c r="AH14" s="23">
        <v>341.19085173501577</v>
      </c>
      <c r="AI14" s="9">
        <v>188.36574074074073</v>
      </c>
      <c r="AJ14" s="9">
        <v>281.12956335003582</v>
      </c>
      <c r="AK14" s="9">
        <v>214.40566741237882</v>
      </c>
      <c r="AL14" s="9">
        <v>273.67164179104481</v>
      </c>
      <c r="AM14" s="11">
        <v>279.60716845878136</v>
      </c>
      <c r="AN14" s="23">
        <v>485</v>
      </c>
      <c r="AO14" s="9">
        <v>347.39583333333331</v>
      </c>
      <c r="AP14" s="9">
        <v>495.73228346456699</v>
      </c>
      <c r="AQ14" s="9">
        <v>261.74198359433257</v>
      </c>
      <c r="AR14" s="9">
        <v>427.61194029850742</v>
      </c>
      <c r="AS14" s="11">
        <v>317.66021505376347</v>
      </c>
      <c r="AT14" s="31">
        <v>237.35015772870662</v>
      </c>
      <c r="AU14" s="10">
        <v>135.87037037037001</v>
      </c>
      <c r="AV14" s="10">
        <v>199.58052970651394</v>
      </c>
      <c r="AW14" s="10">
        <v>179.59955257270693</v>
      </c>
      <c r="AX14" s="10">
        <v>269.3955223880597</v>
      </c>
      <c r="AY14" s="29">
        <v>142.28530465949822</v>
      </c>
      <c r="AZ14" s="23">
        <v>692.27129337539429</v>
      </c>
      <c r="BA14" s="9">
        <v>483.2662037037037</v>
      </c>
      <c r="BB14" s="9">
        <v>618.05583392984977</v>
      </c>
      <c r="BC14" s="9">
        <v>426.0268456375839</v>
      </c>
      <c r="BD14" s="9">
        <v>658.52238805970148</v>
      </c>
      <c r="BE14" s="11">
        <v>612.15770609318997</v>
      </c>
      <c r="BF14" s="31">
        <v>504.36908517350156</v>
      </c>
      <c r="BG14" s="10">
        <v>269</v>
      </c>
      <c r="BH14" s="10">
        <v>457.10379384395128</v>
      </c>
      <c r="BI14" s="10">
        <v>265.91871737509319</v>
      </c>
      <c r="BJ14" s="10">
        <v>380.57462686567169</v>
      </c>
      <c r="BK14" s="29">
        <v>302.76989247311832</v>
      </c>
    </row>
    <row r="15" spans="2:63" ht="34.5" customHeight="1" x14ac:dyDescent="0.25">
      <c r="B15" s="167" t="s">
        <v>27</v>
      </c>
      <c r="C15" s="168"/>
      <c r="D15" s="23">
        <v>9716.6481494999989</v>
      </c>
      <c r="E15" s="9">
        <v>8251.9687126999997</v>
      </c>
      <c r="F15" s="9">
        <v>11299.167075699999</v>
      </c>
      <c r="G15" s="9">
        <v>11094.3340138</v>
      </c>
      <c r="H15" s="9">
        <v>10335.228332899998</v>
      </c>
      <c r="I15" s="11">
        <v>10578.223687</v>
      </c>
      <c r="J15" s="23">
        <v>592.47854570121979</v>
      </c>
      <c r="K15" s="9">
        <v>503.16882394512169</v>
      </c>
      <c r="L15" s="9">
        <v>157.20506560000007</v>
      </c>
      <c r="M15" s="9">
        <v>137.55443240000002</v>
      </c>
      <c r="N15" s="9">
        <v>137.55443239999994</v>
      </c>
      <c r="O15" s="11">
        <v>176.85569880000006</v>
      </c>
      <c r="P15" s="23">
        <v>473.98283656097595</v>
      </c>
      <c r="Q15" s="9">
        <v>402.53505915609753</v>
      </c>
      <c r="R15" s="9">
        <v>1202.9995047000002</v>
      </c>
      <c r="S15" s="9">
        <v>859.28536050000002</v>
      </c>
      <c r="T15" s="9">
        <v>638.32626779999975</v>
      </c>
      <c r="U15" s="11">
        <v>1276.6525356000002</v>
      </c>
      <c r="V15" s="23">
        <v>947.96567312195202</v>
      </c>
      <c r="W15" s="9">
        <v>805.07011831219734</v>
      </c>
      <c r="X15" s="9">
        <v>319.16313390000005</v>
      </c>
      <c r="Y15" s="9">
        <v>751.28851400000019</v>
      </c>
      <c r="Z15" s="9">
        <v>1016.4491659999998</v>
      </c>
      <c r="AA15" s="11">
        <v>839.6753979999977</v>
      </c>
      <c r="AB15" s="23">
        <v>592.47854570122024</v>
      </c>
      <c r="AC15" s="9">
        <v>503.16882394512055</v>
      </c>
      <c r="AD15" s="9">
        <v>176.7737679999984</v>
      </c>
      <c r="AE15" s="9">
        <v>280.01433150000003</v>
      </c>
      <c r="AF15" s="9">
        <v>317.34957569999995</v>
      </c>
      <c r="AG15" s="11">
        <v>224.0114652</v>
      </c>
      <c r="AH15" s="23">
        <v>710.97425484146413</v>
      </c>
      <c r="AI15" s="9">
        <v>603.80258873414789</v>
      </c>
      <c r="AJ15" s="9">
        <v>466.69055250000008</v>
      </c>
      <c r="AK15" s="9">
        <v>443.62037880000003</v>
      </c>
      <c r="AL15" s="9">
        <v>673.64576039999997</v>
      </c>
      <c r="AM15" s="11">
        <v>279.31653480000006</v>
      </c>
      <c r="AN15" s="23">
        <v>947.96567312195191</v>
      </c>
      <c r="AO15" s="9">
        <v>805.07011831219427</v>
      </c>
      <c r="AP15" s="9">
        <v>937.94120960000009</v>
      </c>
      <c r="AQ15" s="9">
        <v>820.6985583999998</v>
      </c>
      <c r="AR15" s="9">
        <v>556.90259319999973</v>
      </c>
      <c r="AS15" s="11">
        <v>512.93659900000011</v>
      </c>
      <c r="AT15" s="23">
        <v>2488.4098919451153</v>
      </c>
      <c r="AU15" s="9">
        <v>2113.3090605695106</v>
      </c>
      <c r="AV15" s="9">
        <v>5517.7246432000011</v>
      </c>
      <c r="AW15" s="9">
        <v>4796.6583546000011</v>
      </c>
      <c r="AX15" s="9">
        <v>4828.0090627999989</v>
      </c>
      <c r="AY15" s="11">
        <v>5486.3739350000014</v>
      </c>
      <c r="AZ15" s="23">
        <v>1658.9399279634163</v>
      </c>
      <c r="BA15" s="9">
        <v>1408.8727070463426</v>
      </c>
      <c r="BB15" s="9">
        <v>1614.9322517999997</v>
      </c>
      <c r="BC15" s="9">
        <v>1741.9493951999998</v>
      </c>
      <c r="BD15" s="9">
        <v>1070.5730658</v>
      </c>
      <c r="BE15" s="11">
        <v>852.82939140000008</v>
      </c>
      <c r="BF15" s="23">
        <v>1303.4528005426841</v>
      </c>
      <c r="BG15" s="9">
        <v>1106.9714126792669</v>
      </c>
      <c r="BH15" s="9">
        <v>905.73694640000008</v>
      </c>
      <c r="BI15" s="9">
        <v>1263.2646884000001</v>
      </c>
      <c r="BJ15" s="9">
        <v>1096.4184087999997</v>
      </c>
      <c r="BK15" s="11">
        <v>929.57212920000006</v>
      </c>
    </row>
    <row r="16" spans="2:63" ht="34.5" customHeight="1" x14ac:dyDescent="0.25">
      <c r="B16" s="165" t="s">
        <v>24</v>
      </c>
      <c r="C16" s="166"/>
      <c r="D16" s="23">
        <v>3142.0872348999997</v>
      </c>
      <c r="E16" s="9">
        <v>2708.4242116000005</v>
      </c>
      <c r="F16" s="9">
        <v>3460.0704651999999</v>
      </c>
      <c r="G16" s="9">
        <v>4083.7251851000001</v>
      </c>
      <c r="H16" s="9">
        <v>3330.1106573000002</v>
      </c>
      <c r="I16" s="11">
        <v>3435.4857919545461</v>
      </c>
      <c r="J16" s="23">
        <v>60.080979554710424</v>
      </c>
      <c r="K16" s="9">
        <v>117.90379919999998</v>
      </c>
      <c r="L16" s="9">
        <v>176.8556988000002</v>
      </c>
      <c r="M16" s="9">
        <v>176.8556988</v>
      </c>
      <c r="N16" s="9">
        <v>176.85569879999997</v>
      </c>
      <c r="O16" s="11">
        <v>334.06076440000004</v>
      </c>
      <c r="P16" s="23">
        <v>500.42450129352068</v>
      </c>
      <c r="Q16" s="9">
        <v>368.26515450000011</v>
      </c>
      <c r="R16" s="9">
        <v>220.95909270000024</v>
      </c>
      <c r="S16" s="9">
        <v>245.51010300000007</v>
      </c>
      <c r="T16" s="9">
        <v>343.71414420000002</v>
      </c>
      <c r="U16" s="11">
        <v>491.0202060000002</v>
      </c>
      <c r="V16" s="23">
        <v>135.11957900950901</v>
      </c>
      <c r="W16" s="9">
        <v>154.67704700000047</v>
      </c>
      <c r="X16" s="9">
        <v>147.30606180000018</v>
      </c>
      <c r="Y16" s="9">
        <v>265.16065200000003</v>
      </c>
      <c r="Z16" s="9">
        <v>154.67704699999999</v>
      </c>
      <c r="AA16" s="11">
        <v>160.70342545454503</v>
      </c>
      <c r="AB16" s="23">
        <v>57.075464709460931</v>
      </c>
      <c r="AC16" s="9">
        <v>242.6790872999994</v>
      </c>
      <c r="AD16" s="9">
        <v>309.35409399999747</v>
      </c>
      <c r="AE16" s="9">
        <v>242.67908729999999</v>
      </c>
      <c r="AF16" s="9">
        <v>354.68481990000004</v>
      </c>
      <c r="AG16" s="11">
        <v>429.35530830000005</v>
      </c>
      <c r="AH16" s="23">
        <v>167.45068367778828</v>
      </c>
      <c r="AI16" s="9">
        <v>197.16461280000061</v>
      </c>
      <c r="AJ16" s="9">
        <v>242.67908730000022</v>
      </c>
      <c r="AK16" s="9">
        <v>295.74691920000004</v>
      </c>
      <c r="AL16" s="9">
        <v>312.17730360000002</v>
      </c>
      <c r="AM16" s="11">
        <v>147.87345960000005</v>
      </c>
      <c r="AN16" s="23">
        <v>149.36018553860234</v>
      </c>
      <c r="AO16" s="9">
        <v>87.931988399999923</v>
      </c>
      <c r="AP16" s="9">
        <v>439.65994200000034</v>
      </c>
      <c r="AQ16" s="9">
        <v>293.106628</v>
      </c>
      <c r="AR16" s="9">
        <v>117.2426512</v>
      </c>
      <c r="AS16" s="11">
        <v>205.17463959999998</v>
      </c>
      <c r="AT16" s="23">
        <v>1086.3392565768336</v>
      </c>
      <c r="AU16" s="9">
        <v>951</v>
      </c>
      <c r="AV16" s="9">
        <v>752.41699680000079</v>
      </c>
      <c r="AW16" s="9">
        <v>1222.6776198</v>
      </c>
      <c r="AX16" s="9">
        <v>846.46912140000006</v>
      </c>
      <c r="AY16" s="11">
        <v>627.01416400000028</v>
      </c>
      <c r="AZ16" s="23">
        <v>573.27789476865257</v>
      </c>
      <c r="BA16" s="9">
        <v>326.61551160000039</v>
      </c>
      <c r="BB16" s="9">
        <v>598.7951046000004</v>
      </c>
      <c r="BC16" s="9">
        <v>889.12000379999995</v>
      </c>
      <c r="BD16" s="9">
        <v>762.10286040000005</v>
      </c>
      <c r="BE16" s="11">
        <v>635.08571700000027</v>
      </c>
      <c r="BF16" s="23">
        <v>412.95868977092226</v>
      </c>
      <c r="BG16" s="9">
        <v>262.18701079999977</v>
      </c>
      <c r="BH16" s="9">
        <v>572.04438720000053</v>
      </c>
      <c r="BI16" s="9">
        <v>452.86847320000004</v>
      </c>
      <c r="BJ16" s="9">
        <v>262.18701079999994</v>
      </c>
      <c r="BK16" s="11">
        <v>405.19810760000007</v>
      </c>
    </row>
    <row r="17" spans="2:63" ht="34.5" customHeight="1" x14ac:dyDescent="0.25">
      <c r="B17" s="150" t="s">
        <v>25</v>
      </c>
      <c r="C17" s="151"/>
      <c r="D17" s="23">
        <v>11760.228539800002</v>
      </c>
      <c r="E17" s="9">
        <v>11663.217088699997</v>
      </c>
      <c r="F17" s="9">
        <v>11609.3339543</v>
      </c>
      <c r="G17" s="9">
        <v>10611.329877399998</v>
      </c>
      <c r="H17" s="9">
        <v>11166.2328896</v>
      </c>
      <c r="I17" s="11">
        <v>14189.999533700002</v>
      </c>
      <c r="J17" s="23">
        <v>451.96456360000047</v>
      </c>
      <c r="K17" s="9">
        <v>432.31393039999966</v>
      </c>
      <c r="L17" s="9">
        <v>432.31393040000029</v>
      </c>
      <c r="M17" s="9">
        <v>294.75949799999989</v>
      </c>
      <c r="N17" s="9">
        <v>412.66329719999993</v>
      </c>
      <c r="O17" s="11">
        <v>314.41013120000008</v>
      </c>
      <c r="P17" s="23">
        <v>1006.5914223000013</v>
      </c>
      <c r="Q17" s="9">
        <v>1546.7136488999993</v>
      </c>
      <c r="R17" s="9">
        <v>982.04041200000063</v>
      </c>
      <c r="S17" s="9">
        <v>1473.0606179999997</v>
      </c>
      <c r="T17" s="9">
        <v>1669.4687003999998</v>
      </c>
      <c r="U17" s="11">
        <v>1914.9788034000007</v>
      </c>
      <c r="V17" s="23">
        <v>950.15900300000135</v>
      </c>
      <c r="W17" s="9">
        <v>1215.319655000003</v>
      </c>
      <c r="X17" s="9">
        <v>1153.8974841000006</v>
      </c>
      <c r="Y17" s="9">
        <v>530.32130399999994</v>
      </c>
      <c r="Z17" s="9">
        <v>1104.8360500000001</v>
      </c>
      <c r="AA17" s="11">
        <v>684.99835099999802</v>
      </c>
      <c r="AB17" s="23">
        <v>541.36104090000083</v>
      </c>
      <c r="AC17" s="9">
        <v>336.017197799999</v>
      </c>
      <c r="AD17" s="9">
        <v>795.48195599999303</v>
      </c>
      <c r="AE17" s="9">
        <v>634.69915139999978</v>
      </c>
      <c r="AF17" s="9">
        <v>373.352442</v>
      </c>
      <c r="AG17" s="11">
        <v>578.69628509999995</v>
      </c>
      <c r="AH17" s="23">
        <v>772.22806680000099</v>
      </c>
      <c r="AI17" s="9">
        <v>640.78499160000172</v>
      </c>
      <c r="AJ17" s="9">
        <v>1008.0515934000006</v>
      </c>
      <c r="AK17" s="9">
        <v>427.18999439999988</v>
      </c>
      <c r="AL17" s="9">
        <v>739.36729800000012</v>
      </c>
      <c r="AM17" s="11">
        <v>920.10152640000013</v>
      </c>
      <c r="AN17" s="23">
        <v>893.97521540000093</v>
      </c>
      <c r="AO17" s="9">
        <v>1099.1498549999988</v>
      </c>
      <c r="AP17" s="9">
        <v>1260.3585004000006</v>
      </c>
      <c r="AQ17" s="9">
        <v>937.94120959999975</v>
      </c>
      <c r="AR17" s="9">
        <v>981.90720379999982</v>
      </c>
      <c r="AS17" s="11">
        <v>1040.5285294000003</v>
      </c>
      <c r="AT17" s="23">
        <v>3668.032859399992</v>
      </c>
      <c r="AU17" s="9">
        <v>3166.4215281999977</v>
      </c>
      <c r="AV17" s="9">
        <v>3041.0186954000023</v>
      </c>
      <c r="AW17" s="9">
        <v>3260.4736527999994</v>
      </c>
      <c r="AX17" s="9">
        <v>3009.6679872</v>
      </c>
      <c r="AY17" s="11">
        <v>4671.2555218000016</v>
      </c>
      <c r="AZ17" s="23">
        <v>2141.1461316000023</v>
      </c>
      <c r="BA17" s="9">
        <v>1796.3853138000011</v>
      </c>
      <c r="BB17" s="9">
        <v>1506.0604146000005</v>
      </c>
      <c r="BC17" s="9">
        <v>1741.9493951999996</v>
      </c>
      <c r="BD17" s="9">
        <v>1397.1885774000004</v>
      </c>
      <c r="BE17" s="11">
        <v>2086.7102129999998</v>
      </c>
      <c r="BF17" s="23">
        <v>1334.7702368000021</v>
      </c>
      <c r="BG17" s="9">
        <v>1430.1109679999979</v>
      </c>
      <c r="BH17" s="9">
        <v>1430.1109680000006</v>
      </c>
      <c r="BI17" s="9">
        <v>1310.935054</v>
      </c>
      <c r="BJ17" s="9">
        <v>1477.7813335999999</v>
      </c>
      <c r="BK17" s="11">
        <v>1978.3201724000003</v>
      </c>
    </row>
    <row r="18" spans="2:63" ht="34.5" customHeight="1" thickBot="1" x14ac:dyDescent="0.3">
      <c r="B18" s="165" t="s">
        <v>26</v>
      </c>
      <c r="C18" s="166"/>
      <c r="D18" s="31">
        <v>2994.9130978000007</v>
      </c>
      <c r="E18" s="10">
        <v>3228.9411746999995</v>
      </c>
      <c r="F18" s="10">
        <v>3404.9425869000002</v>
      </c>
      <c r="G18" s="10">
        <v>3487.3695656</v>
      </c>
      <c r="H18" s="10">
        <v>4492.6353811999998</v>
      </c>
      <c r="I18" s="29">
        <v>4507.4602561000002</v>
      </c>
      <c r="J18" s="23">
        <v>196.50633200000019</v>
      </c>
      <c r="K18" s="9">
        <v>127.28535841847875</v>
      </c>
      <c r="L18" s="9">
        <v>98.253166000000064</v>
      </c>
      <c r="M18" s="9">
        <v>137.5544324</v>
      </c>
      <c r="N18" s="9">
        <v>353.71139759999988</v>
      </c>
      <c r="O18" s="11">
        <v>235.80759840000005</v>
      </c>
      <c r="P18" s="23">
        <v>319.16313390000033</v>
      </c>
      <c r="Q18" s="9">
        <v>556.59501646488559</v>
      </c>
      <c r="R18" s="9">
        <v>368.26515450000016</v>
      </c>
      <c r="S18" s="9">
        <v>687.42828840000004</v>
      </c>
      <c r="T18" s="9">
        <v>540.12222659999986</v>
      </c>
      <c r="U18" s="11">
        <v>687.42828840000027</v>
      </c>
      <c r="V18" s="31">
        <v>198.87048900000025</v>
      </c>
      <c r="W18" s="10">
        <v>214.6945360792345</v>
      </c>
      <c r="X18" s="10">
        <v>441.91818540000031</v>
      </c>
      <c r="Y18" s="10">
        <v>508.22458300000011</v>
      </c>
      <c r="Z18" s="10">
        <v>441.93441999999999</v>
      </c>
      <c r="AA18" s="29">
        <v>353.54753599999907</v>
      </c>
      <c r="AB18" s="31">
        <v>205.3438431000003</v>
      </c>
      <c r="AC18" s="10">
        <v>120.9179849644341</v>
      </c>
      <c r="AD18" s="10">
        <v>243.06393099999787</v>
      </c>
      <c r="AE18" s="10">
        <v>261.34670940000001</v>
      </c>
      <c r="AF18" s="10">
        <v>672.03439559999993</v>
      </c>
      <c r="AG18" s="29">
        <v>242.67908729999999</v>
      </c>
      <c r="AH18" s="23">
        <v>98.582306400000135</v>
      </c>
      <c r="AI18" s="9">
        <v>195.11518031202914</v>
      </c>
      <c r="AJ18" s="9">
        <v>224.01146520000012</v>
      </c>
      <c r="AK18" s="9">
        <v>262.88615039999996</v>
      </c>
      <c r="AL18" s="9">
        <v>246.45576600000001</v>
      </c>
      <c r="AM18" s="11">
        <v>230.02538160000003</v>
      </c>
      <c r="AN18" s="23">
        <v>278.45129660000026</v>
      </c>
      <c r="AO18" s="9">
        <v>237.32175586975293</v>
      </c>
      <c r="AP18" s="9">
        <v>498.28126760000026</v>
      </c>
      <c r="AQ18" s="9">
        <v>234.48530239999997</v>
      </c>
      <c r="AR18" s="9">
        <v>234.48530239999994</v>
      </c>
      <c r="AS18" s="11">
        <v>190.51930819999998</v>
      </c>
      <c r="AT18" s="31">
        <v>971.87195419999784</v>
      </c>
      <c r="AU18" s="10">
        <v>1015.358153932195</v>
      </c>
      <c r="AV18" s="10">
        <v>971.87195420000069</v>
      </c>
      <c r="AW18" s="10">
        <v>595.66345579999984</v>
      </c>
      <c r="AX18" s="10">
        <v>658.36487220000004</v>
      </c>
      <c r="AY18" s="29">
        <v>1442.1325772000007</v>
      </c>
      <c r="AZ18" s="23">
        <v>344.76081780000038</v>
      </c>
      <c r="BA18" s="9">
        <v>607.26275478391437</v>
      </c>
      <c r="BB18" s="9">
        <v>344.76081780000004</v>
      </c>
      <c r="BC18" s="9">
        <v>489.92326739999987</v>
      </c>
      <c r="BD18" s="9">
        <v>725.81224799999995</v>
      </c>
      <c r="BE18" s="11">
        <v>743.95755420000012</v>
      </c>
      <c r="BF18" s="31">
        <v>381.36292480000054</v>
      </c>
      <c r="BG18" s="10">
        <v>154.39043387507519</v>
      </c>
      <c r="BH18" s="10">
        <v>214.51664520000011</v>
      </c>
      <c r="BI18" s="10">
        <v>309.85737639999996</v>
      </c>
      <c r="BJ18" s="10">
        <v>619.71475279999981</v>
      </c>
      <c r="BK18" s="29">
        <v>381.36292480000009</v>
      </c>
    </row>
    <row r="19" spans="2:63" ht="31.5" customHeight="1" thickBot="1" x14ac:dyDescent="0.3">
      <c r="B19" s="163" t="s">
        <v>37</v>
      </c>
      <c r="C19" s="164"/>
      <c r="D19" s="41">
        <f t="shared" ref="D19:AI19" si="0">SUM(D5:D18)</f>
        <v>166208.35124958275</v>
      </c>
      <c r="E19" s="41">
        <f t="shared" si="0"/>
        <v>166697.81969675046</v>
      </c>
      <c r="F19" s="41">
        <f t="shared" si="0"/>
        <v>158699.95408210001</v>
      </c>
      <c r="G19" s="41">
        <f t="shared" si="0"/>
        <v>161384.52241161786</v>
      </c>
      <c r="H19" s="41">
        <f t="shared" si="0"/>
        <v>191290.83697272275</v>
      </c>
      <c r="I19" s="41">
        <f t="shared" si="0"/>
        <v>196192.85810866323</v>
      </c>
      <c r="J19" s="41">
        <f t="shared" si="0"/>
        <v>9822.7319400223423</v>
      </c>
      <c r="K19" s="41">
        <f t="shared" si="0"/>
        <v>8106.6451091898189</v>
      </c>
      <c r="L19" s="41">
        <f t="shared" si="0"/>
        <v>10050.722487334273</v>
      </c>
      <c r="M19" s="41">
        <f t="shared" si="0"/>
        <v>8723.3682527732035</v>
      </c>
      <c r="N19" s="41">
        <f t="shared" si="0"/>
        <v>10633.100779565077</v>
      </c>
      <c r="O19" s="41">
        <f t="shared" si="0"/>
        <v>8013.3278190960291</v>
      </c>
      <c r="P19" s="41">
        <f t="shared" si="0"/>
        <v>21799.524087650785</v>
      </c>
      <c r="Q19" s="41">
        <f t="shared" si="0"/>
        <v>17790.221514125558</v>
      </c>
      <c r="R19" s="41">
        <f t="shared" si="0"/>
        <v>16610.553447930884</v>
      </c>
      <c r="S19" s="41">
        <f t="shared" si="0"/>
        <v>18146.600580712991</v>
      </c>
      <c r="T19" s="41">
        <f t="shared" si="0"/>
        <v>21270.146152234578</v>
      </c>
      <c r="U19" s="41">
        <f t="shared" si="0"/>
        <v>20799.803753815846</v>
      </c>
      <c r="V19" s="41">
        <f t="shared" si="0"/>
        <v>16449.290705213603</v>
      </c>
      <c r="W19" s="41">
        <f t="shared" si="0"/>
        <v>15956.670071568667</v>
      </c>
      <c r="X19" s="41">
        <f t="shared" si="0"/>
        <v>12535.589470173169</v>
      </c>
      <c r="Y19" s="41">
        <f t="shared" si="0"/>
        <v>14756.964391392952</v>
      </c>
      <c r="Z19" s="41">
        <f t="shared" si="0"/>
        <v>17773.85712403596</v>
      </c>
      <c r="AA19" s="41">
        <f t="shared" si="0"/>
        <v>16639.650418962687</v>
      </c>
      <c r="AB19" s="41">
        <f t="shared" si="0"/>
        <v>11237.761910882909</v>
      </c>
      <c r="AC19" s="41">
        <f t="shared" si="0"/>
        <v>10858.812881010796</v>
      </c>
      <c r="AD19" s="41">
        <f t="shared" si="0"/>
        <v>10368.080288104302</v>
      </c>
      <c r="AE19" s="41">
        <f t="shared" si="0"/>
        <v>13243.805470822677</v>
      </c>
      <c r="AF19" s="41">
        <f t="shared" si="0"/>
        <v>14596.534043605316</v>
      </c>
      <c r="AG19" s="41">
        <f t="shared" si="0"/>
        <v>14631.71711055471</v>
      </c>
      <c r="AH19" s="41">
        <f t="shared" si="0"/>
        <v>14143.474262321464</v>
      </c>
      <c r="AI19" s="41">
        <f t="shared" si="0"/>
        <v>13870.098317545415</v>
      </c>
      <c r="AJ19" s="41">
        <f t="shared" ref="AJ19:BK19" si="1">SUM(AJ5:AJ18)</f>
        <v>15980.090271344719</v>
      </c>
      <c r="AK19" s="41">
        <f t="shared" si="1"/>
        <v>12727.464080615706</v>
      </c>
      <c r="AL19" s="41">
        <f t="shared" si="1"/>
        <v>20091.120006951347</v>
      </c>
      <c r="AM19" s="41">
        <f t="shared" si="1"/>
        <v>15409.355008125131</v>
      </c>
      <c r="AN19" s="41">
        <f t="shared" si="1"/>
        <v>16096.307698992769</v>
      </c>
      <c r="AO19" s="41">
        <f t="shared" si="1"/>
        <v>18985.545999202059</v>
      </c>
      <c r="AP19" s="41">
        <f t="shared" si="1"/>
        <v>17150.746072410791</v>
      </c>
      <c r="AQ19" s="41">
        <f t="shared" si="1"/>
        <v>21393.193063119477</v>
      </c>
      <c r="AR19" s="41">
        <f t="shared" si="1"/>
        <v>22575.656263024768</v>
      </c>
      <c r="AS19" s="41">
        <f t="shared" si="1"/>
        <v>23876.517426063685</v>
      </c>
      <c r="AT19" s="41">
        <f t="shared" si="1"/>
        <v>28773.488971543178</v>
      </c>
      <c r="AU19" s="41">
        <f t="shared" si="1"/>
        <v>34123.885143481937</v>
      </c>
      <c r="AV19" s="41">
        <f t="shared" si="1"/>
        <v>31078.282585979119</v>
      </c>
      <c r="AW19" s="41">
        <f t="shared" si="1"/>
        <v>30581.73433284085</v>
      </c>
      <c r="AX19" s="41">
        <f t="shared" si="1"/>
        <v>30753.180637002082</v>
      </c>
      <c r="AY19" s="41">
        <f t="shared" si="1"/>
        <v>40616.184896205566</v>
      </c>
      <c r="AZ19" s="41">
        <f t="shared" si="1"/>
        <v>27849.456325709132</v>
      </c>
      <c r="BA19" s="41">
        <f t="shared" si="1"/>
        <v>26519.631123293577</v>
      </c>
      <c r="BB19" s="41">
        <f t="shared" si="1"/>
        <v>27277.288841743437</v>
      </c>
      <c r="BC19" s="41">
        <f t="shared" si="1"/>
        <v>24107.068018690206</v>
      </c>
      <c r="BD19" s="41">
        <f t="shared" si="1"/>
        <v>31557.849382491069</v>
      </c>
      <c r="BE19" s="41">
        <f t="shared" si="1"/>
        <v>31869.784771568691</v>
      </c>
      <c r="BF19" s="41">
        <f t="shared" si="1"/>
        <v>20036.315347246556</v>
      </c>
      <c r="BG19" s="41">
        <f t="shared" si="1"/>
        <v>20486.30953733261</v>
      </c>
      <c r="BH19" s="41">
        <f t="shared" si="1"/>
        <v>17702.02023382434</v>
      </c>
      <c r="BI19" s="41">
        <f t="shared" si="1"/>
        <v>17704.324220649811</v>
      </c>
      <c r="BJ19" s="41">
        <f t="shared" si="1"/>
        <v>22039.392583812529</v>
      </c>
      <c r="BK19" s="41">
        <f t="shared" si="1"/>
        <v>24336.516904270906</v>
      </c>
    </row>
    <row r="21" spans="2:63" x14ac:dyDescent="0.25">
      <c r="V21" s="42"/>
      <c r="W21" s="42"/>
      <c r="X21" s="42"/>
      <c r="Y21" s="42"/>
      <c r="Z21" s="42"/>
      <c r="AA21" s="42"/>
      <c r="AB21" s="42"/>
      <c r="AC21" s="42"/>
    </row>
  </sheetData>
  <mergeCells count="28">
    <mergeCell ref="B12:C12"/>
    <mergeCell ref="B5:C5"/>
    <mergeCell ref="B6:C6"/>
    <mergeCell ref="B7:C7"/>
    <mergeCell ref="B8:C8"/>
    <mergeCell ref="B9:C9"/>
    <mergeCell ref="B10:C10"/>
    <mergeCell ref="B11:C11"/>
    <mergeCell ref="B19:C19"/>
    <mergeCell ref="B13:C13"/>
    <mergeCell ref="B18:C18"/>
    <mergeCell ref="B17:C17"/>
    <mergeCell ref="B15:C15"/>
    <mergeCell ref="B16:C16"/>
    <mergeCell ref="B14:C14"/>
    <mergeCell ref="B2:C2"/>
    <mergeCell ref="B4:C4"/>
    <mergeCell ref="AZ3:BE3"/>
    <mergeCell ref="BF3:BK3"/>
    <mergeCell ref="AB3:AG3"/>
    <mergeCell ref="AH3:AM3"/>
    <mergeCell ref="AN3:AS3"/>
    <mergeCell ref="AT3:AY3"/>
    <mergeCell ref="D3:I3"/>
    <mergeCell ref="J3:O3"/>
    <mergeCell ref="P3:U3"/>
    <mergeCell ref="V3:AA3"/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L35"/>
  <sheetViews>
    <sheetView topLeftCell="A22" zoomScale="90" zoomScaleNormal="90" workbookViewId="0">
      <pane xSplit="4" topLeftCell="E1" activePane="topRight" state="frozen"/>
      <selection pane="topRight" activeCell="B5" sqref="B5:C5"/>
    </sheetView>
  </sheetViews>
  <sheetFormatPr defaultRowHeight="15" x14ac:dyDescent="0.25"/>
  <cols>
    <col min="1" max="1" width="9.140625" style="14"/>
    <col min="2" max="2" width="25.5703125" style="14" bestFit="1" customWidth="1"/>
    <col min="3" max="3" width="43.42578125" style="14" customWidth="1"/>
    <col min="4" max="4" width="11.140625" style="27" bestFit="1" customWidth="1"/>
    <col min="5" max="5" width="7.7109375" style="28" bestFit="1" customWidth="1"/>
    <col min="6" max="10" width="9.140625" style="28" bestFit="1" customWidth="1"/>
    <col min="11" max="16" width="5.7109375" style="14" bestFit="1" customWidth="1"/>
    <col min="17" max="17" width="7.7109375" style="14" bestFit="1" customWidth="1"/>
    <col min="18" max="18" width="9.42578125" style="14" customWidth="1"/>
    <col min="19" max="19" width="5.7109375" style="14" bestFit="1" customWidth="1"/>
    <col min="20" max="22" width="7.7109375" style="14" bestFit="1" customWidth="1"/>
    <col min="23" max="26" width="5.7109375" style="14" bestFit="1" customWidth="1"/>
    <col min="27" max="27" width="7.7109375" style="14" bestFit="1" customWidth="1"/>
    <col min="28" max="38" width="5.7109375" style="14" bestFit="1" customWidth="1"/>
    <col min="39" max="39" width="7.7109375" style="14" bestFit="1" customWidth="1"/>
    <col min="40" max="41" width="5.7109375" style="14" bestFit="1" customWidth="1"/>
    <col min="42" max="64" width="7.7109375" style="14" bestFit="1" customWidth="1"/>
    <col min="65" max="16384" width="9.140625" style="14"/>
  </cols>
  <sheetData>
    <row r="1" spans="2:64" ht="15.75" thickBot="1" x14ac:dyDescent="0.3"/>
    <row r="2" spans="2:64" ht="44.25" customHeight="1" thickBot="1" x14ac:dyDescent="0.3">
      <c r="B2" s="144" t="s">
        <v>98</v>
      </c>
      <c r="C2" s="145"/>
      <c r="D2" s="146"/>
      <c r="E2" s="93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5"/>
    </row>
    <row r="3" spans="2:64" ht="30.75" customHeight="1" thickBot="1" x14ac:dyDescent="0.3">
      <c r="B3" s="160"/>
      <c r="C3" s="161"/>
      <c r="D3" s="74"/>
      <c r="E3" s="159" t="s">
        <v>31</v>
      </c>
      <c r="F3" s="157"/>
      <c r="G3" s="157"/>
      <c r="H3" s="157"/>
      <c r="I3" s="157"/>
      <c r="J3" s="158"/>
      <c r="K3" s="162" t="s">
        <v>13</v>
      </c>
      <c r="L3" s="157"/>
      <c r="M3" s="157"/>
      <c r="N3" s="157"/>
      <c r="O3" s="157"/>
      <c r="P3" s="158"/>
      <c r="Q3" s="162" t="s">
        <v>21</v>
      </c>
      <c r="R3" s="157"/>
      <c r="S3" s="157"/>
      <c r="T3" s="157"/>
      <c r="U3" s="157"/>
      <c r="V3" s="158"/>
      <c r="W3" s="162" t="s">
        <v>32</v>
      </c>
      <c r="X3" s="157"/>
      <c r="Y3" s="157"/>
      <c r="Z3" s="157"/>
      <c r="AA3" s="157"/>
      <c r="AB3" s="158"/>
      <c r="AC3" s="162" t="s">
        <v>33</v>
      </c>
      <c r="AD3" s="157"/>
      <c r="AE3" s="157"/>
      <c r="AF3" s="157"/>
      <c r="AG3" s="157"/>
      <c r="AH3" s="158"/>
      <c r="AI3" s="162" t="s">
        <v>34</v>
      </c>
      <c r="AJ3" s="157"/>
      <c r="AK3" s="157"/>
      <c r="AL3" s="157"/>
      <c r="AM3" s="157"/>
      <c r="AN3" s="158"/>
      <c r="AO3" s="162" t="s">
        <v>10</v>
      </c>
      <c r="AP3" s="157"/>
      <c r="AQ3" s="157"/>
      <c r="AR3" s="157"/>
      <c r="AS3" s="157"/>
      <c r="AT3" s="158"/>
      <c r="AU3" s="162" t="s">
        <v>35</v>
      </c>
      <c r="AV3" s="157"/>
      <c r="AW3" s="157"/>
      <c r="AX3" s="157"/>
      <c r="AY3" s="157"/>
      <c r="AZ3" s="158"/>
      <c r="BA3" s="162" t="s">
        <v>14</v>
      </c>
      <c r="BB3" s="157"/>
      <c r="BC3" s="157"/>
      <c r="BD3" s="157"/>
      <c r="BE3" s="157"/>
      <c r="BF3" s="158"/>
      <c r="BG3" s="162" t="s">
        <v>36</v>
      </c>
      <c r="BH3" s="157"/>
      <c r="BI3" s="157"/>
      <c r="BJ3" s="157"/>
      <c r="BK3" s="157"/>
      <c r="BL3" s="158"/>
    </row>
    <row r="4" spans="2:64" ht="15.75" thickBot="1" x14ac:dyDescent="0.3">
      <c r="B4" s="160" t="s">
        <v>68</v>
      </c>
      <c r="C4" s="161"/>
      <c r="D4" s="73" t="s">
        <v>1</v>
      </c>
      <c r="E4" s="89">
        <v>2011</v>
      </c>
      <c r="F4" s="1">
        <v>2012</v>
      </c>
      <c r="G4" s="1">
        <v>2013</v>
      </c>
      <c r="H4" s="1">
        <v>2014</v>
      </c>
      <c r="I4" s="1">
        <v>2015</v>
      </c>
      <c r="J4" s="45">
        <v>2016</v>
      </c>
      <c r="K4" s="1">
        <v>2011</v>
      </c>
      <c r="L4" s="1">
        <v>2012</v>
      </c>
      <c r="M4" s="1">
        <v>2013</v>
      </c>
      <c r="N4" s="1">
        <v>2014</v>
      </c>
      <c r="O4" s="1">
        <v>2015</v>
      </c>
      <c r="P4" s="2">
        <v>2016</v>
      </c>
      <c r="Q4" s="1">
        <v>2011</v>
      </c>
      <c r="R4" s="1">
        <v>2012</v>
      </c>
      <c r="S4" s="1">
        <v>2013</v>
      </c>
      <c r="T4" s="1">
        <v>2014</v>
      </c>
      <c r="U4" s="1">
        <v>2015</v>
      </c>
      <c r="V4" s="2">
        <v>2016</v>
      </c>
      <c r="W4" s="1">
        <v>2011</v>
      </c>
      <c r="X4" s="1">
        <v>2012</v>
      </c>
      <c r="Y4" s="1">
        <v>2013</v>
      </c>
      <c r="Z4" s="1">
        <v>2014</v>
      </c>
      <c r="AA4" s="1">
        <v>2015</v>
      </c>
      <c r="AB4" s="2">
        <v>2016</v>
      </c>
      <c r="AC4" s="8">
        <v>2011</v>
      </c>
      <c r="AD4" s="1">
        <v>2012</v>
      </c>
      <c r="AE4" s="1">
        <v>2013</v>
      </c>
      <c r="AF4" s="1">
        <v>2014</v>
      </c>
      <c r="AG4" s="1">
        <v>2015</v>
      </c>
      <c r="AH4" s="2">
        <v>2016</v>
      </c>
      <c r="AI4" s="1">
        <v>2011</v>
      </c>
      <c r="AJ4" s="1">
        <v>2012</v>
      </c>
      <c r="AK4" s="1">
        <v>2013</v>
      </c>
      <c r="AL4" s="1">
        <v>2014</v>
      </c>
      <c r="AM4" s="1">
        <v>2015</v>
      </c>
      <c r="AN4" s="2">
        <v>2016</v>
      </c>
      <c r="AO4" s="1">
        <v>2011</v>
      </c>
      <c r="AP4" s="1">
        <v>2012</v>
      </c>
      <c r="AQ4" s="1">
        <v>2013</v>
      </c>
      <c r="AR4" s="1">
        <v>2014</v>
      </c>
      <c r="AS4" s="1">
        <v>2015</v>
      </c>
      <c r="AT4" s="2">
        <v>2016</v>
      </c>
      <c r="AU4" s="1">
        <v>2011</v>
      </c>
      <c r="AV4" s="1">
        <v>2012</v>
      </c>
      <c r="AW4" s="1">
        <v>2013</v>
      </c>
      <c r="AX4" s="1">
        <v>2014</v>
      </c>
      <c r="AY4" s="1">
        <v>2015</v>
      </c>
      <c r="AZ4" s="2">
        <v>2016</v>
      </c>
      <c r="BA4" s="1">
        <v>2011</v>
      </c>
      <c r="BB4" s="1">
        <v>2012</v>
      </c>
      <c r="BC4" s="1">
        <v>2013</v>
      </c>
      <c r="BD4" s="1">
        <v>2014</v>
      </c>
      <c r="BE4" s="1">
        <v>2015</v>
      </c>
      <c r="BF4" s="2">
        <v>2016</v>
      </c>
      <c r="BG4" s="1">
        <v>2011</v>
      </c>
      <c r="BH4" s="1">
        <v>2012</v>
      </c>
      <c r="BI4" s="1">
        <v>2013</v>
      </c>
      <c r="BJ4" s="1">
        <v>2014</v>
      </c>
      <c r="BK4" s="1">
        <v>2015</v>
      </c>
      <c r="BL4" s="2">
        <v>2016</v>
      </c>
    </row>
    <row r="5" spans="2:64" ht="34.5" customHeight="1" x14ac:dyDescent="0.25">
      <c r="B5" s="169" t="s">
        <v>43</v>
      </c>
      <c r="C5" s="170"/>
      <c r="D5" s="70" t="s">
        <v>2</v>
      </c>
      <c r="E5" s="23">
        <v>103.29948946288999</v>
      </c>
      <c r="F5" s="9">
        <v>114.49258944745596</v>
      </c>
      <c r="G5" s="9">
        <v>113.31503689612407</v>
      </c>
      <c r="H5" s="9">
        <v>115.78142678918358</v>
      </c>
      <c r="I5" s="9">
        <v>137.22489488751421</v>
      </c>
      <c r="J5" s="46">
        <v>141.47386466893403</v>
      </c>
      <c r="K5" s="9">
        <v>5.2826336158857288</v>
      </c>
      <c r="L5" s="9">
        <v>4.5430164282633605</v>
      </c>
      <c r="M5" s="9">
        <v>5.7839829110431387</v>
      </c>
      <c r="N5" s="9">
        <v>5.0286120084815353</v>
      </c>
      <c r="O5" s="9">
        <v>6.3990706459861606</v>
      </c>
      <c r="P5" s="9">
        <v>4.7912097248193177</v>
      </c>
      <c r="Q5" s="9">
        <v>11.567965822086279</v>
      </c>
      <c r="R5" s="9">
        <v>10.521237571393767</v>
      </c>
      <c r="S5" s="9">
        <v>10.359372377987711</v>
      </c>
      <c r="T5" s="9">
        <v>11.395309615786482</v>
      </c>
      <c r="U5" s="9">
        <v>13.521139155852714</v>
      </c>
      <c r="V5" s="9">
        <v>13.477975104277764</v>
      </c>
      <c r="W5" s="9">
        <v>8.8486305728645025</v>
      </c>
      <c r="X5" s="9">
        <v>9.2694800757202529</v>
      </c>
      <c r="Y5" s="9">
        <v>7.4457988966786681</v>
      </c>
      <c r="Z5" s="9">
        <v>8.4817361344774405</v>
      </c>
      <c r="AA5" s="9">
        <v>10.791012893737204</v>
      </c>
      <c r="AB5" s="9">
        <v>9.8198217333008539</v>
      </c>
      <c r="AC5" s="9">
        <v>5.9566391173429363</v>
      </c>
      <c r="AD5" s="9">
        <v>6.3343245686237362</v>
      </c>
      <c r="AE5" s="9">
        <v>6.1077132978552573</v>
      </c>
      <c r="AF5" s="9">
        <v>7.9637675155780556</v>
      </c>
      <c r="AG5" s="9">
        <v>9.0104957662705658</v>
      </c>
      <c r="AH5" s="9">
        <v>8.708347405245922</v>
      </c>
      <c r="AI5" s="9">
        <v>7.4350078837849303</v>
      </c>
      <c r="AJ5" s="9">
        <v>7.8990214382156303</v>
      </c>
      <c r="AK5" s="9">
        <v>9.2694800757202565</v>
      </c>
      <c r="AL5" s="9">
        <v>7.5968730771909883</v>
      </c>
      <c r="AM5" s="9">
        <v>12.474410905160209</v>
      </c>
      <c r="AN5" s="9">
        <v>9.4421362820200532</v>
      </c>
      <c r="AO5" s="9">
        <v>9.6687475527885347</v>
      </c>
      <c r="AP5" s="9">
        <v>12.118307479666875</v>
      </c>
      <c r="AQ5" s="9">
        <v>11.632711899448701</v>
      </c>
      <c r="AR5" s="9">
        <v>14.190181955264418</v>
      </c>
      <c r="AS5" s="9">
        <v>15.323238309106829</v>
      </c>
      <c r="AT5" s="9">
        <v>15.452730463831672</v>
      </c>
      <c r="AU5" s="9">
        <v>24.387689139846078</v>
      </c>
      <c r="AV5" s="9">
        <v>32.12484538465565</v>
      </c>
      <c r="AW5" s="9">
        <v>31.045744095281933</v>
      </c>
      <c r="AX5" s="9">
        <v>31.337101443412823</v>
      </c>
      <c r="AY5" s="9">
        <v>31.110490172644361</v>
      </c>
      <c r="AZ5" s="9">
        <v>40.272060119427245</v>
      </c>
      <c r="BA5" s="9">
        <v>18.646870280377883</v>
      </c>
      <c r="BB5" s="9">
        <v>19.218793963745959</v>
      </c>
      <c r="BC5" s="9">
        <v>20.276313227332206</v>
      </c>
      <c r="BD5" s="9">
        <v>18.290766854884552</v>
      </c>
      <c r="BE5" s="9">
        <v>24.344525088271123</v>
      </c>
      <c r="BF5" s="9">
        <v>23.707855327540639</v>
      </c>
      <c r="BG5" s="9">
        <v>11.503219744723861</v>
      </c>
      <c r="BH5" s="9">
        <v>12.474410905160207</v>
      </c>
      <c r="BI5" s="9">
        <v>11.384518602892751</v>
      </c>
      <c r="BJ5" s="9">
        <v>11.49242873183012</v>
      </c>
      <c r="BK5" s="9">
        <v>14.254928032626843</v>
      </c>
      <c r="BL5" s="11">
        <v>15.808833889325005</v>
      </c>
    </row>
    <row r="6" spans="2:64" ht="34.5" customHeight="1" x14ac:dyDescent="0.25">
      <c r="B6" s="150" t="s">
        <v>44</v>
      </c>
      <c r="C6" s="151"/>
      <c r="D6" s="70" t="s">
        <v>2</v>
      </c>
      <c r="E6" s="23">
        <v>89.507736182588843</v>
      </c>
      <c r="F6" s="9">
        <v>99.206419551627064</v>
      </c>
      <c r="G6" s="9">
        <v>98.186084759521307</v>
      </c>
      <c r="H6" s="9">
        <v>100.32318124488857</v>
      </c>
      <c r="I6" s="9">
        <v>118.90368242030493</v>
      </c>
      <c r="J6" s="46">
        <v>122.58536243847914</v>
      </c>
      <c r="K6" s="9">
        <v>4.5773370081353626</v>
      </c>
      <c r="L6" s="9">
        <v>3.9364678184614483</v>
      </c>
      <c r="M6" s="9">
        <v>5.011750001651631</v>
      </c>
      <c r="N6" s="9">
        <v>4.3572304118836938</v>
      </c>
      <c r="O6" s="9">
        <v>5.5447159533198089</v>
      </c>
      <c r="P6" s="9">
        <v>4.1515242550994857</v>
      </c>
      <c r="Q6" s="9">
        <v>10.023500003303264</v>
      </c>
      <c r="R6" s="9">
        <v>9.1165228574819768</v>
      </c>
      <c r="S6" s="9">
        <v>8.9762686596745631</v>
      </c>
      <c r="T6" s="9">
        <v>9.8738955256420198</v>
      </c>
      <c r="U6" s="9">
        <v>11.715900656846072</v>
      </c>
      <c r="V6" s="9">
        <v>11.678499537430762</v>
      </c>
      <c r="W6" s="9">
        <v>7.6672294801386887</v>
      </c>
      <c r="X6" s="9">
        <v>8.0318903944379674</v>
      </c>
      <c r="Y6" s="9">
        <v>6.4516930991410932</v>
      </c>
      <c r="Z6" s="9">
        <v>7.3493199651085508</v>
      </c>
      <c r="AA6" s="9">
        <v>9.3502798538276739</v>
      </c>
      <c r="AB6" s="9">
        <v>8.5087546669831813</v>
      </c>
      <c r="AC6" s="9">
        <v>5.1613544793128758</v>
      </c>
      <c r="AD6" s="9">
        <v>5.4886142741968422</v>
      </c>
      <c r="AE6" s="9">
        <v>5.2922583972664636</v>
      </c>
      <c r="AF6" s="9">
        <v>6.9005065321248242</v>
      </c>
      <c r="AG6" s="9">
        <v>7.8074836779461085</v>
      </c>
      <c r="AH6" s="9">
        <v>7.5456758420389312</v>
      </c>
      <c r="AI6" s="9">
        <v>6.4423428192872647</v>
      </c>
      <c r="AJ6" s="9">
        <v>6.844404853001854</v>
      </c>
      <c r="AK6" s="9">
        <v>8.0318903944379709</v>
      </c>
      <c r="AL6" s="9">
        <v>6.5825970170946819</v>
      </c>
      <c r="AM6" s="9">
        <v>10.808923511024792</v>
      </c>
      <c r="AN6" s="9">
        <v>8.1814948720992131</v>
      </c>
      <c r="AO6" s="9">
        <v>8.3778507490295944</v>
      </c>
      <c r="AP6" s="9">
        <v>10.500364275848472</v>
      </c>
      <c r="AQ6" s="9">
        <v>10.079601682426228</v>
      </c>
      <c r="AR6" s="9">
        <v>12.295618007783389</v>
      </c>
      <c r="AS6" s="9">
        <v>13.277397392435295</v>
      </c>
      <c r="AT6" s="9">
        <v>13.389600750681224</v>
      </c>
      <c r="AU6" s="9">
        <v>21.13163246965054</v>
      </c>
      <c r="AV6" s="9">
        <v>27.835783124844976</v>
      </c>
      <c r="AW6" s="9">
        <v>26.900755139462216</v>
      </c>
      <c r="AX6" s="9">
        <v>27.153212695515556</v>
      </c>
      <c r="AY6" s="9">
        <v>26.956856818585187</v>
      </c>
      <c r="AZ6" s="9">
        <v>34.895244414484871</v>
      </c>
      <c r="BA6" s="9">
        <v>16.157283587414216</v>
      </c>
      <c r="BB6" s="9">
        <v>16.652848419667087</v>
      </c>
      <c r="BC6" s="9">
        <v>17.569175845342198</v>
      </c>
      <c r="BD6" s="9">
        <v>15.848724352237905</v>
      </c>
      <c r="BE6" s="9">
        <v>21.094231350235226</v>
      </c>
      <c r="BF6" s="9">
        <v>20.542564838859398</v>
      </c>
      <c r="BG6" s="9">
        <v>9.9673983241803015</v>
      </c>
      <c r="BH6" s="9">
        <v>10.808923511024792</v>
      </c>
      <c r="BI6" s="9">
        <v>9.8645452457881948</v>
      </c>
      <c r="BJ6" s="9">
        <v>9.9580480443264729</v>
      </c>
      <c r="BK6" s="9">
        <v>12.351719686906357</v>
      </c>
      <c r="BL6" s="11">
        <v>13.698159985857542</v>
      </c>
    </row>
    <row r="7" spans="2:64" ht="34.5" customHeight="1" x14ac:dyDescent="0.25">
      <c r="B7" s="150" t="s">
        <v>45</v>
      </c>
      <c r="C7" s="151"/>
      <c r="D7" s="70" t="s">
        <v>2</v>
      </c>
      <c r="E7" s="23">
        <v>181.02976306070215</v>
      </c>
      <c r="F7" s="9">
        <v>200.64538990122651</v>
      </c>
      <c r="G7" s="9">
        <v>198.58175860481316</v>
      </c>
      <c r="H7" s="9">
        <v>202.9040450002002</v>
      </c>
      <c r="I7" s="9">
        <v>240.483184734817</v>
      </c>
      <c r="J7" s="46">
        <v>247.92939765205358</v>
      </c>
      <c r="K7" s="9">
        <v>9.257682848121398</v>
      </c>
      <c r="L7" s="9">
        <v>7.9615222869503706</v>
      </c>
      <c r="M7" s="9">
        <v>10.136284906901183</v>
      </c>
      <c r="N7" s="9">
        <v>8.8125163556267765</v>
      </c>
      <c r="O7" s="9">
        <v>11.214210727224634</v>
      </c>
      <c r="P7" s="9">
        <v>8.3964748109405338</v>
      </c>
      <c r="Q7" s="9">
        <v>20.27256981380237</v>
      </c>
      <c r="R7" s="9">
        <v>18.438204821322117</v>
      </c>
      <c r="S7" s="9">
        <v>18.154540131763316</v>
      </c>
      <c r="T7" s="9">
        <v>19.969994144939648</v>
      </c>
      <c r="U7" s="9">
        <v>23.695457067811915</v>
      </c>
      <c r="V7" s="9">
        <v>23.619813150596233</v>
      </c>
      <c r="W7" s="9">
        <v>15.507003029214495</v>
      </c>
      <c r="X7" s="9">
        <v>16.244531222067387</v>
      </c>
      <c r="Y7" s="9">
        <v>13.048575719704886</v>
      </c>
      <c r="Z7" s="9">
        <v>14.864029732881219</v>
      </c>
      <c r="AA7" s="9">
        <v>18.910979303920126</v>
      </c>
      <c r="AB7" s="9">
        <v>17.208991166567312</v>
      </c>
      <c r="AC7" s="9">
        <v>10.438860575763908</v>
      </c>
      <c r="AD7" s="9">
        <v>11.100744851401114</v>
      </c>
      <c r="AE7" s="9">
        <v>10.703614286018794</v>
      </c>
      <c r="AF7" s="9">
        <v>13.956302726293057</v>
      </c>
      <c r="AG7" s="9">
        <v>15.790667718773305</v>
      </c>
      <c r="AH7" s="9">
        <v>15.261160298263539</v>
      </c>
      <c r="AI7" s="9">
        <v>13.02966474040096</v>
      </c>
      <c r="AJ7" s="9">
        <v>13.842836850469533</v>
      </c>
      <c r="AK7" s="9">
        <v>16.244531222067387</v>
      </c>
      <c r="AL7" s="9">
        <v>13.313329429959769</v>
      </c>
      <c r="AM7" s="9">
        <v>21.861092075331666</v>
      </c>
      <c r="AN7" s="9">
        <v>16.54710689093011</v>
      </c>
      <c r="AO7" s="9">
        <v>16.944237456312429</v>
      </c>
      <c r="AP7" s="9">
        <v>21.237029758302302</v>
      </c>
      <c r="AQ7" s="9">
        <v>20.386035689625889</v>
      </c>
      <c r="AR7" s="9">
        <v>24.867937784654966</v>
      </c>
      <c r="AS7" s="9">
        <v>26.853590611566574</v>
      </c>
      <c r="AT7" s="9">
        <v>27.080522363213611</v>
      </c>
      <c r="AU7" s="9">
        <v>42.738813226859477</v>
      </c>
      <c r="AV7" s="9">
        <v>56.297985387770225</v>
      </c>
      <c r="AW7" s="9">
        <v>54.406887457378204</v>
      </c>
      <c r="AX7" s="9">
        <v>54.917483898584038</v>
      </c>
      <c r="AY7" s="9">
        <v>54.520353333201726</v>
      </c>
      <c r="AZ7" s="9">
        <v>70.575774762229898</v>
      </c>
      <c r="BA7" s="9">
        <v>32.678172237173968</v>
      </c>
      <c r="BB7" s="9">
        <v>33.680454140281761</v>
      </c>
      <c r="BC7" s="9">
        <v>35.533730112065918</v>
      </c>
      <c r="BD7" s="9">
        <v>32.054109920144612</v>
      </c>
      <c r="BE7" s="9">
        <v>42.663169309643791</v>
      </c>
      <c r="BF7" s="9">
        <v>41.547421530712519</v>
      </c>
      <c r="BG7" s="9">
        <v>20.159103937978855</v>
      </c>
      <c r="BH7" s="9">
        <v>21.861092075331673</v>
      </c>
      <c r="BI7" s="9">
        <v>19.951083165635733</v>
      </c>
      <c r="BJ7" s="9">
        <v>20.140192958674938</v>
      </c>
      <c r="BK7" s="9">
        <v>24.981403660478481</v>
      </c>
      <c r="BL7" s="11">
        <v>27.704584680242984</v>
      </c>
    </row>
    <row r="8" spans="2:64" ht="34.5" customHeight="1" x14ac:dyDescent="0.25">
      <c r="B8" s="150" t="s">
        <v>46</v>
      </c>
      <c r="C8" s="151"/>
      <c r="D8" s="70" t="s">
        <v>2</v>
      </c>
      <c r="E8" s="23">
        <v>177.20120546269661</v>
      </c>
      <c r="F8" s="9">
        <v>196.40198583869375</v>
      </c>
      <c r="G8" s="9">
        <v>194.38199781477763</v>
      </c>
      <c r="H8" s="9">
        <v>198.61287315078951</v>
      </c>
      <c r="I8" s="9">
        <v>235.3972601412996</v>
      </c>
      <c r="J8" s="46">
        <v>242.68599478226457</v>
      </c>
      <c r="K8" s="9">
        <v>9.0618942031557861</v>
      </c>
      <c r="L8" s="9">
        <v>7.7931458491312826</v>
      </c>
      <c r="M8" s="9">
        <v>9.9219149053072879</v>
      </c>
      <c r="N8" s="9">
        <v>8.6261424363305892</v>
      </c>
      <c r="O8" s="9">
        <v>10.977043915759744</v>
      </c>
      <c r="P8" s="9">
        <v>8.2188996603664854</v>
      </c>
      <c r="Q8" s="9">
        <v>19.843829810614579</v>
      </c>
      <c r="R8" s="9">
        <v>18.048259389318289</v>
      </c>
      <c r="S8" s="9">
        <v>17.770593860251857</v>
      </c>
      <c r="T8" s="9">
        <v>19.547653246277044</v>
      </c>
      <c r="U8" s="9">
        <v>23.194327194682899</v>
      </c>
      <c r="V8" s="9">
        <v>23.120283053598516</v>
      </c>
      <c r="W8" s="9">
        <v>15.179048922298463</v>
      </c>
      <c r="X8" s="9">
        <v>15.900979297871192</v>
      </c>
      <c r="Y8" s="9">
        <v>12.772614337056023</v>
      </c>
      <c r="Z8" s="9">
        <v>14.549673723081211</v>
      </c>
      <c r="AA8" s="9">
        <v>18.511035271095693</v>
      </c>
      <c r="AB8" s="9">
        <v>16.845042096697078</v>
      </c>
      <c r="AC8" s="9">
        <v>10.218091469644822</v>
      </c>
      <c r="AD8" s="9">
        <v>10.865977704133169</v>
      </c>
      <c r="AE8" s="9">
        <v>10.477245963440163</v>
      </c>
      <c r="AF8" s="9">
        <v>13.66114403006862</v>
      </c>
      <c r="AG8" s="9">
        <v>15.456714451364906</v>
      </c>
      <c r="AH8" s="9">
        <v>14.938405463774222</v>
      </c>
      <c r="AI8" s="9">
        <v>12.754103301784925</v>
      </c>
      <c r="AJ8" s="9">
        <v>13.550077818442043</v>
      </c>
      <c r="AK8" s="9">
        <v>15.900979297871197</v>
      </c>
      <c r="AL8" s="9">
        <v>13.031768830851362</v>
      </c>
      <c r="AM8" s="9">
        <v>21.398756773386626</v>
      </c>
      <c r="AN8" s="9">
        <v>16.197155862208731</v>
      </c>
      <c r="AO8" s="9">
        <v>16.585887602901739</v>
      </c>
      <c r="AP8" s="9">
        <v>20.787892609440501</v>
      </c>
      <c r="AQ8" s="9">
        <v>19.954896022241151</v>
      </c>
      <c r="AR8" s="9">
        <v>24.342011381490828</v>
      </c>
      <c r="AS8" s="9">
        <v>26.285670084955886</v>
      </c>
      <c r="AT8" s="9">
        <v>26.507802508209029</v>
      </c>
      <c r="AU8" s="9">
        <v>41.83493971267626</v>
      </c>
      <c r="AV8" s="9">
        <v>55.107352002051869</v>
      </c>
      <c r="AW8" s="9">
        <v>53.256248474942318</v>
      </c>
      <c r="AX8" s="9">
        <v>53.756046427261865</v>
      </c>
      <c r="AY8" s="9">
        <v>53.367314686568896</v>
      </c>
      <c r="AZ8" s="9">
        <v>69.083183631729128</v>
      </c>
      <c r="BA8" s="9">
        <v>31.987068948453345</v>
      </c>
      <c r="BB8" s="9">
        <v>32.968153817821431</v>
      </c>
      <c r="BC8" s="9">
        <v>34.78223527438881</v>
      </c>
      <c r="BD8" s="9">
        <v>31.376204784507188</v>
      </c>
      <c r="BE8" s="9">
        <v>41.760895571591874</v>
      </c>
      <c r="BF8" s="9">
        <v>40.668744490597248</v>
      </c>
      <c r="BG8" s="9">
        <v>19.732763598988008</v>
      </c>
      <c r="BH8" s="9">
        <v>21.398756773386623</v>
      </c>
      <c r="BI8" s="9">
        <v>19.529142211005958</v>
      </c>
      <c r="BJ8" s="9">
        <v>19.714252563716908</v>
      </c>
      <c r="BK8" s="9">
        <v>24.45307759311741</v>
      </c>
      <c r="BL8" s="11">
        <v>27.118666672155197</v>
      </c>
    </row>
    <row r="9" spans="2:64" ht="34.5" customHeight="1" x14ac:dyDescent="0.25">
      <c r="B9" s="150" t="s">
        <v>47</v>
      </c>
      <c r="C9" s="151"/>
      <c r="D9" s="70" t="s">
        <v>2</v>
      </c>
      <c r="E9" s="23">
        <v>2497.5822407448504</v>
      </c>
      <c r="F9" s="9">
        <v>2768.2097906552153</v>
      </c>
      <c r="G9" s="9">
        <v>2739.7388431699724</v>
      </c>
      <c r="H9" s="9">
        <v>2799.3713895425371</v>
      </c>
      <c r="I9" s="9">
        <v>3317.8330526237419</v>
      </c>
      <c r="J9" s="46">
        <v>3420.5649395160585</v>
      </c>
      <c r="K9" s="9">
        <v>127.72388297366936</v>
      </c>
      <c r="L9" s="9">
        <v>109.84136717073406</v>
      </c>
      <c r="M9" s="9">
        <v>139.84554110098208</v>
      </c>
      <c r="N9" s="9">
        <v>121.58213088257024</v>
      </c>
      <c r="O9" s="9">
        <v>154.7171751359746</v>
      </c>
      <c r="P9" s="9">
        <v>115.84220195678368</v>
      </c>
      <c r="Q9" s="9">
        <v>279.69108220196421</v>
      </c>
      <c r="R9" s="9">
        <v>254.3832137564506</v>
      </c>
      <c r="S9" s="9">
        <v>250.4696258525052</v>
      </c>
      <c r="T9" s="9">
        <v>275.51658843775573</v>
      </c>
      <c r="U9" s="9">
        <v>326.91504290957198</v>
      </c>
      <c r="V9" s="9">
        <v>325.87141946851989</v>
      </c>
      <c r="W9" s="9">
        <v>213.94280541568153</v>
      </c>
      <c r="X9" s="9">
        <v>224.11813396593959</v>
      </c>
      <c r="Y9" s="9">
        <v>180.02504358148812</v>
      </c>
      <c r="Z9" s="9">
        <v>205.07200616673867</v>
      </c>
      <c r="AA9" s="9">
        <v>260.90586026302634</v>
      </c>
      <c r="AB9" s="9">
        <v>237.42433283935395</v>
      </c>
      <c r="AC9" s="9">
        <v>144.02003486519055</v>
      </c>
      <c r="AD9" s="9">
        <v>153.15173997439643</v>
      </c>
      <c r="AE9" s="9">
        <v>147.67271690887293</v>
      </c>
      <c r="AF9" s="9">
        <v>192.54852487411347</v>
      </c>
      <c r="AG9" s="9">
        <v>217.85639331962702</v>
      </c>
      <c r="AH9" s="9">
        <v>210.55102923226224</v>
      </c>
      <c r="AI9" s="9">
        <v>179.7641377212251</v>
      </c>
      <c r="AJ9" s="9">
        <v>190.98308971253527</v>
      </c>
      <c r="AK9" s="9">
        <v>224.11813396593959</v>
      </c>
      <c r="AL9" s="9">
        <v>183.67772562517052</v>
      </c>
      <c r="AM9" s="9">
        <v>301.60717446405846</v>
      </c>
      <c r="AN9" s="9">
        <v>228.29262773014807</v>
      </c>
      <c r="AO9" s="9">
        <v>233.77165079567163</v>
      </c>
      <c r="AP9" s="9">
        <v>292.99728107537857</v>
      </c>
      <c r="AQ9" s="9">
        <v>281.25651736354229</v>
      </c>
      <c r="AR9" s="9">
        <v>343.09120624587962</v>
      </c>
      <c r="AS9" s="9">
        <v>370.48632157349738</v>
      </c>
      <c r="AT9" s="9">
        <v>373.61719189665371</v>
      </c>
      <c r="AU9" s="9">
        <v>589.64724419443962</v>
      </c>
      <c r="AV9" s="9">
        <v>776.71674600302947</v>
      </c>
      <c r="AW9" s="9">
        <v>750.62615997672685</v>
      </c>
      <c r="AX9" s="9">
        <v>757.67061820382821</v>
      </c>
      <c r="AY9" s="9">
        <v>752.19159513830505</v>
      </c>
      <c r="AZ9" s="9">
        <v>973.70067050161435</v>
      </c>
      <c r="BA9" s="9">
        <v>450.84532653450947</v>
      </c>
      <c r="BB9" s="9">
        <v>464.67333712845004</v>
      </c>
      <c r="BC9" s="9">
        <v>490.24211143422656</v>
      </c>
      <c r="BD9" s="9">
        <v>442.23543314582957</v>
      </c>
      <c r="BE9" s="9">
        <v>588.60362075338719</v>
      </c>
      <c r="BF9" s="9">
        <v>573.21017499786888</v>
      </c>
      <c r="BG9" s="9">
        <v>278.12564704038618</v>
      </c>
      <c r="BH9" s="9">
        <v>301.60717446405857</v>
      </c>
      <c r="BI9" s="9">
        <v>275.25568257749279</v>
      </c>
      <c r="BJ9" s="9">
        <v>277.86474118012308</v>
      </c>
      <c r="BK9" s="9">
        <v>344.65664140745776</v>
      </c>
      <c r="BL9" s="11">
        <v>382.2270852853336</v>
      </c>
    </row>
    <row r="10" spans="2:64" ht="34.5" customHeight="1" x14ac:dyDescent="0.25">
      <c r="B10" s="165" t="s">
        <v>48</v>
      </c>
      <c r="C10" s="166"/>
      <c r="D10" s="70" t="s">
        <v>2</v>
      </c>
      <c r="E10" s="23">
        <v>1802.9482754010951</v>
      </c>
      <c r="F10" s="9">
        <v>1998.3081984606863</v>
      </c>
      <c r="G10" s="9">
        <v>1977.7556637612704</v>
      </c>
      <c r="H10" s="9">
        <v>2020.8030537075281</v>
      </c>
      <c r="I10" s="9">
        <v>2395.0688320528566</v>
      </c>
      <c r="J10" s="46">
        <v>2469.2286636209915</v>
      </c>
      <c r="K10" s="9">
        <v>92.200989732467221</v>
      </c>
      <c r="L10" s="9">
        <v>79.292004994843609</v>
      </c>
      <c r="M10" s="9">
        <v>100.95134127609545</v>
      </c>
      <c r="N10" s="9">
        <v>87.767397452724779</v>
      </c>
      <c r="O10" s="9">
        <v>111.68683838941159</v>
      </c>
      <c r="P10" s="9">
        <v>83.623872251093999</v>
      </c>
      <c r="Q10" s="9">
        <v>201.90268255219092</v>
      </c>
      <c r="R10" s="9">
        <v>183.63350325409152</v>
      </c>
      <c r="S10" s="9">
        <v>180.80837243479783</v>
      </c>
      <c r="T10" s="9">
        <v>198.88920967827761</v>
      </c>
      <c r="U10" s="9">
        <v>235.99259443833512</v>
      </c>
      <c r="V10" s="9">
        <v>235.23922621985679</v>
      </c>
      <c r="W10" s="9">
        <v>154.44048478805644</v>
      </c>
      <c r="X10" s="9">
        <v>161.78582491822013</v>
      </c>
      <c r="Y10" s="9">
        <v>129.95601768751095</v>
      </c>
      <c r="Z10" s="9">
        <v>148.03685493099076</v>
      </c>
      <c r="AA10" s="9">
        <v>188.34205461958115</v>
      </c>
      <c r="AB10" s="9">
        <v>171.39126970381878</v>
      </c>
      <c r="AC10" s="9">
        <v>103.96481415000876</v>
      </c>
      <c r="AD10" s="9">
        <v>110.5567860616941</v>
      </c>
      <c r="AE10" s="9">
        <v>106.60160291468293</v>
      </c>
      <c r="AF10" s="9">
        <v>138.9964363092509</v>
      </c>
      <c r="AG10" s="9">
        <v>157.26561560735027</v>
      </c>
      <c r="AH10" s="9">
        <v>151.99203807800191</v>
      </c>
      <c r="AI10" s="9">
        <v>129.76767563289133</v>
      </c>
      <c r="AJ10" s="9">
        <v>137.86638398153335</v>
      </c>
      <c r="AK10" s="9">
        <v>161.78582491822019</v>
      </c>
      <c r="AL10" s="9">
        <v>132.59280645218507</v>
      </c>
      <c r="AM10" s="9">
        <v>217.72341514023583</v>
      </c>
      <c r="AN10" s="9">
        <v>164.79929779213344</v>
      </c>
      <c r="AO10" s="9">
        <v>168.75448093914466</v>
      </c>
      <c r="AP10" s="9">
        <v>211.50812733778955</v>
      </c>
      <c r="AQ10" s="9">
        <v>203.03273487990839</v>
      </c>
      <c r="AR10" s="9">
        <v>247.6698018247491</v>
      </c>
      <c r="AS10" s="9">
        <v>267.44571755980519</v>
      </c>
      <c r="AT10" s="9">
        <v>269.70582221524006</v>
      </c>
      <c r="AU10" s="9">
        <v>425.65304344025327</v>
      </c>
      <c r="AV10" s="9">
        <v>560.69429660249295</v>
      </c>
      <c r="AW10" s="9">
        <v>541.86009114053491</v>
      </c>
      <c r="AX10" s="9">
        <v>546.9453266152633</v>
      </c>
      <c r="AY10" s="9">
        <v>542.99014346825243</v>
      </c>
      <c r="AZ10" s="9">
        <v>702.89254784027662</v>
      </c>
      <c r="BA10" s="9">
        <v>325.45507038263605</v>
      </c>
      <c r="BB10" s="9">
        <v>335.43719927747401</v>
      </c>
      <c r="BC10" s="9">
        <v>353.89472063019292</v>
      </c>
      <c r="BD10" s="9">
        <v>319.23978258018991</v>
      </c>
      <c r="BE10" s="9">
        <v>424.89967522177488</v>
      </c>
      <c r="BF10" s="9">
        <v>413.78749399921969</v>
      </c>
      <c r="BG10" s="9">
        <v>200.77263022447346</v>
      </c>
      <c r="BH10" s="9">
        <v>217.7234151402358</v>
      </c>
      <c r="BI10" s="9">
        <v>198.70086762365807</v>
      </c>
      <c r="BJ10" s="9">
        <v>200.58428816985389</v>
      </c>
      <c r="BK10" s="9">
        <v>248.79985415246665</v>
      </c>
      <c r="BL10" s="11">
        <v>275.92111001768632</v>
      </c>
    </row>
    <row r="11" spans="2:64" ht="34.5" customHeight="1" x14ac:dyDescent="0.25">
      <c r="B11" s="150" t="s">
        <v>49</v>
      </c>
      <c r="C11" s="151"/>
      <c r="D11" s="70" t="s">
        <v>2</v>
      </c>
      <c r="E11" s="23">
        <v>28.514976531688678</v>
      </c>
      <c r="F11" s="9">
        <v>31.604739947135226</v>
      </c>
      <c r="G11" s="9">
        <v>31.279686226728195</v>
      </c>
      <c r="H11" s="9">
        <v>31.960512920879978</v>
      </c>
      <c r="I11" s="9">
        <v>37.879806353608679</v>
      </c>
      <c r="J11" s="46">
        <v>39.052699600526104</v>
      </c>
      <c r="K11" s="9">
        <v>1.4582276675879033</v>
      </c>
      <c r="L11" s="9">
        <v>1.2540624112333498</v>
      </c>
      <c r="M11" s="9">
        <v>1.5966210271284458</v>
      </c>
      <c r="N11" s="9">
        <v>1.3881070870183874</v>
      </c>
      <c r="O11" s="9">
        <v>1.7664109497894931</v>
      </c>
      <c r="P11" s="9">
        <v>1.3225741344123694</v>
      </c>
      <c r="Q11" s="9">
        <v>3.193242054256892</v>
      </c>
      <c r="R11" s="9">
        <v>2.9043013086758105</v>
      </c>
      <c r="S11" s="9">
        <v>2.8596197500807983</v>
      </c>
      <c r="T11" s="9">
        <v>3.1455817250888778</v>
      </c>
      <c r="U11" s="9">
        <v>3.7323995279700419</v>
      </c>
      <c r="V11" s="9">
        <v>3.7204844456780393</v>
      </c>
      <c r="W11" s="9">
        <v>2.4425918698606819</v>
      </c>
      <c r="X11" s="9">
        <v>2.5587639222077145</v>
      </c>
      <c r="Y11" s="9">
        <v>2.0553516953705739</v>
      </c>
      <c r="Z11" s="9">
        <v>2.3413136703786539</v>
      </c>
      <c r="AA11" s="9">
        <v>2.978770573000832</v>
      </c>
      <c r="AB11" s="9">
        <v>2.710681221430757</v>
      </c>
      <c r="AC11" s="9">
        <v>1.6442813562964598</v>
      </c>
      <c r="AD11" s="9">
        <v>1.7485383263514884</v>
      </c>
      <c r="AE11" s="9">
        <v>1.6859841443184713</v>
      </c>
      <c r="AF11" s="9">
        <v>2.1983326828746144</v>
      </c>
      <c r="AG11" s="9">
        <v>2.487273428455695</v>
      </c>
      <c r="AH11" s="9">
        <v>2.403867852411671</v>
      </c>
      <c r="AI11" s="9">
        <v>2.0523729247975728</v>
      </c>
      <c r="AJ11" s="9">
        <v>2.180460059436609</v>
      </c>
      <c r="AK11" s="9">
        <v>2.5587639222077145</v>
      </c>
      <c r="AL11" s="9">
        <v>2.0970544833925855</v>
      </c>
      <c r="AM11" s="9">
        <v>3.4434587823889622</v>
      </c>
      <c r="AN11" s="9">
        <v>2.6064242513757279</v>
      </c>
      <c r="AO11" s="9">
        <v>2.6689784334087459</v>
      </c>
      <c r="AP11" s="9">
        <v>3.3451593534799344</v>
      </c>
      <c r="AQ11" s="9">
        <v>3.211114677694896</v>
      </c>
      <c r="AR11" s="9">
        <v>3.9170833034960935</v>
      </c>
      <c r="AS11" s="9">
        <v>4.2298542136611808</v>
      </c>
      <c r="AT11" s="9">
        <v>4.2655994605371905</v>
      </c>
      <c r="AU11" s="9">
        <v>6.7320214949818817</v>
      </c>
      <c r="AV11" s="9">
        <v>8.8677999958234786</v>
      </c>
      <c r="AW11" s="9">
        <v>8.5699229385233959</v>
      </c>
      <c r="AX11" s="9">
        <v>8.650349743994413</v>
      </c>
      <c r="AY11" s="9">
        <v>8.5877955619613981</v>
      </c>
      <c r="AZ11" s="9">
        <v>11.116771778439105</v>
      </c>
      <c r="BA11" s="9">
        <v>5.1473155501454375</v>
      </c>
      <c r="BB11" s="9">
        <v>5.3051903905144835</v>
      </c>
      <c r="BC11" s="9">
        <v>5.5971099066685648</v>
      </c>
      <c r="BD11" s="9">
        <v>5.0490161212364093</v>
      </c>
      <c r="BE11" s="9">
        <v>6.7201064126898729</v>
      </c>
      <c r="BF11" s="9">
        <v>6.5443589488828291</v>
      </c>
      <c r="BG11" s="9">
        <v>3.175369430818888</v>
      </c>
      <c r="BH11" s="9">
        <v>3.4434587823889631</v>
      </c>
      <c r="BI11" s="9">
        <v>3.1426029545158789</v>
      </c>
      <c r="BJ11" s="9">
        <v>3.172390660245886</v>
      </c>
      <c r="BK11" s="9">
        <v>3.9349559269340975</v>
      </c>
      <c r="BL11" s="11">
        <v>4.3638988894462196</v>
      </c>
    </row>
    <row r="12" spans="2:64" ht="34.5" customHeight="1" x14ac:dyDescent="0.25">
      <c r="B12" s="150" t="s">
        <v>50</v>
      </c>
      <c r="C12" s="151"/>
      <c r="D12" s="70" t="s">
        <v>2</v>
      </c>
      <c r="E12" s="23">
        <v>115.42778322975083</v>
      </c>
      <c r="F12" s="9">
        <v>127.93505432475033</v>
      </c>
      <c r="G12" s="9">
        <v>126.61924646022445</v>
      </c>
      <c r="H12" s="9">
        <v>129.37521281994589</v>
      </c>
      <c r="I12" s="9">
        <v>153.33633789634214</v>
      </c>
      <c r="J12" s="46">
        <v>158.08417513570896</v>
      </c>
      <c r="K12" s="9">
        <v>5.9028625510846116</v>
      </c>
      <c r="L12" s="9">
        <v>5.0764076203800172</v>
      </c>
      <c r="M12" s="9">
        <v>6.4630747850918997</v>
      </c>
      <c r="N12" s="9">
        <v>5.6190165109194501</v>
      </c>
      <c r="O12" s="9">
        <v>7.1503793797751811</v>
      </c>
      <c r="P12" s="9">
        <v>5.3537410533223948</v>
      </c>
      <c r="Q12" s="9">
        <v>12.926149570183801</v>
      </c>
      <c r="R12" s="9">
        <v>11.756525961687689</v>
      </c>
      <c r="S12" s="9">
        <v>11.575656331507879</v>
      </c>
      <c r="T12" s="9">
        <v>12.733221964658668</v>
      </c>
      <c r="U12" s="9">
        <v>15.108643107686849</v>
      </c>
      <c r="V12" s="9">
        <v>15.060411206305567</v>
      </c>
      <c r="W12" s="9">
        <v>9.8875397831629801</v>
      </c>
      <c r="X12" s="9">
        <v>10.357800821630489</v>
      </c>
      <c r="Y12" s="9">
        <v>8.3200029882712894</v>
      </c>
      <c r="Z12" s="9">
        <v>9.4775686214220798</v>
      </c>
      <c r="AA12" s="9">
        <v>12.057975345320711</v>
      </c>
      <c r="AB12" s="9">
        <v>10.972757564241846</v>
      </c>
      <c r="AC12" s="9">
        <v>6.6560023906170338</v>
      </c>
      <c r="AD12" s="9">
        <v>7.0780315277032564</v>
      </c>
      <c r="AE12" s="9">
        <v>6.8248140454515234</v>
      </c>
      <c r="AF12" s="9">
        <v>8.8987858048466872</v>
      </c>
      <c r="AG12" s="9">
        <v>10.068409413342795</v>
      </c>
      <c r="AH12" s="9">
        <v>9.7307861036738128</v>
      </c>
      <c r="AI12" s="9">
        <v>8.307945012925968</v>
      </c>
      <c r="AJ12" s="9">
        <v>8.826437952774759</v>
      </c>
      <c r="AK12" s="9">
        <v>10.357800821630489</v>
      </c>
      <c r="AL12" s="9">
        <v>8.4888146431057816</v>
      </c>
      <c r="AM12" s="9">
        <v>13.939019499190744</v>
      </c>
      <c r="AN12" s="9">
        <v>10.550728427155622</v>
      </c>
      <c r="AO12" s="9">
        <v>10.803945909407357</v>
      </c>
      <c r="AP12" s="9">
        <v>13.541106312795158</v>
      </c>
      <c r="AQ12" s="9">
        <v>12.998497422255721</v>
      </c>
      <c r="AR12" s="9">
        <v>15.856237579096739</v>
      </c>
      <c r="AS12" s="9">
        <v>17.122324990355409</v>
      </c>
      <c r="AT12" s="9">
        <v>17.267020694499255</v>
      </c>
      <c r="AU12" s="9">
        <v>27.251024280424808</v>
      </c>
      <c r="AV12" s="9">
        <v>35.896592603019762</v>
      </c>
      <c r="AW12" s="9">
        <v>34.690795068487681</v>
      </c>
      <c r="AX12" s="9">
        <v>35.016360402811344</v>
      </c>
      <c r="AY12" s="9">
        <v>34.763142920559616</v>
      </c>
      <c r="AZ12" s="9">
        <v>45.000363988736893</v>
      </c>
      <c r="BA12" s="9">
        <v>20.836181396714185</v>
      </c>
      <c r="BB12" s="9">
        <v>21.475254090016193</v>
      </c>
      <c r="BC12" s="9">
        <v>22.656935673857614</v>
      </c>
      <c r="BD12" s="9">
        <v>20.438268210318608</v>
      </c>
      <c r="BE12" s="9">
        <v>27.202792379043519</v>
      </c>
      <c r="BF12" s="9">
        <v>26.491371833669607</v>
      </c>
      <c r="BG12" s="9">
        <v>12.85380171811188</v>
      </c>
      <c r="BH12" s="9">
        <v>13.939019499190746</v>
      </c>
      <c r="BI12" s="9">
        <v>12.721163989313348</v>
      </c>
      <c r="BJ12" s="9">
        <v>12.841743742766562</v>
      </c>
      <c r="BK12" s="9">
        <v>15.92858543116866</v>
      </c>
      <c r="BL12" s="11">
        <v>17.664933880894846</v>
      </c>
    </row>
    <row r="13" spans="2:64" ht="34.5" customHeight="1" x14ac:dyDescent="0.25">
      <c r="B13" s="165" t="s">
        <v>51</v>
      </c>
      <c r="C13" s="166"/>
      <c r="D13" s="70" t="s">
        <v>2</v>
      </c>
      <c r="E13" s="23">
        <v>19.977018350350157</v>
      </c>
      <c r="F13" s="9">
        <v>22.141644380465319</v>
      </c>
      <c r="G13" s="9">
        <v>21.913918289573942</v>
      </c>
      <c r="H13" s="9">
        <v>22.390891761649705</v>
      </c>
      <c r="I13" s="9">
        <v>26.537829543461221</v>
      </c>
      <c r="J13" s="46">
        <v>27.359534933631618</v>
      </c>
      <c r="K13" s="9">
        <v>1.021604939496217</v>
      </c>
      <c r="L13" s="9">
        <v>0.87857087218193031</v>
      </c>
      <c r="M13" s="9">
        <v>1.118560540355142</v>
      </c>
      <c r="N13" s="9">
        <v>0.97247987277144798</v>
      </c>
      <c r="O13" s="9">
        <v>1.2375119411018642</v>
      </c>
      <c r="P13" s="9">
        <v>0.92656880581657297</v>
      </c>
      <c r="Q13" s="9">
        <v>2.2371210807102844</v>
      </c>
      <c r="R13" s="9">
        <v>2.0346950127728789</v>
      </c>
      <c r="S13" s="9">
        <v>2.0033920125763736</v>
      </c>
      <c r="T13" s="9">
        <v>2.2037312138340108</v>
      </c>
      <c r="U13" s="9">
        <v>2.6148439497481215</v>
      </c>
      <c r="V13" s="9">
        <v>2.6064964830290531</v>
      </c>
      <c r="W13" s="9">
        <v>1.7112306774089856</v>
      </c>
      <c r="X13" s="9">
        <v>1.7926184779199008</v>
      </c>
      <c r="Y13" s="9">
        <v>1.4399380090392688</v>
      </c>
      <c r="Z13" s="9">
        <v>1.6402772102969061</v>
      </c>
      <c r="AA13" s="9">
        <v>2.0868666797670565</v>
      </c>
      <c r="AB13" s="9">
        <v>1.8990486785880212</v>
      </c>
      <c r="AC13" s="9">
        <v>1.1519504072314153</v>
      </c>
      <c r="AD13" s="9">
        <v>1.2249907410232617</v>
      </c>
      <c r="AE13" s="9">
        <v>1.1811665407481542</v>
      </c>
      <c r="AF13" s="9">
        <v>1.5401076096680877</v>
      </c>
      <c r="AG13" s="9">
        <v>1.7425336776054923</v>
      </c>
      <c r="AH13" s="9">
        <v>1.6841014105720142</v>
      </c>
      <c r="AI13" s="9">
        <v>1.4378511423595015</v>
      </c>
      <c r="AJ13" s="9">
        <v>1.5275864095894849</v>
      </c>
      <c r="AK13" s="9">
        <v>1.7926184779199017</v>
      </c>
      <c r="AL13" s="9">
        <v>1.4691541425560073</v>
      </c>
      <c r="AM13" s="9">
        <v>2.4124178818107174</v>
      </c>
      <c r="AN13" s="9">
        <v>1.8260083447961741</v>
      </c>
      <c r="AO13" s="9">
        <v>1.8698325450712827</v>
      </c>
      <c r="AP13" s="9">
        <v>2.3435512813784034</v>
      </c>
      <c r="AQ13" s="9">
        <v>2.2496422807888865</v>
      </c>
      <c r="AR13" s="9">
        <v>2.7442296838936784</v>
      </c>
      <c r="AS13" s="9">
        <v>2.9633506852692197</v>
      </c>
      <c r="AT13" s="9">
        <v>2.988393085426424</v>
      </c>
      <c r="AU13" s="9">
        <v>4.7163186962735475</v>
      </c>
      <c r="AV13" s="9">
        <v>6.2126021056665266</v>
      </c>
      <c r="AW13" s="9">
        <v>6.0039154376898232</v>
      </c>
      <c r="AX13" s="9">
        <v>6.0602608380435283</v>
      </c>
      <c r="AY13" s="9">
        <v>6.0164366377684244</v>
      </c>
      <c r="AZ13" s="9">
        <v>7.788186448890654</v>
      </c>
      <c r="BA13" s="9">
        <v>3.606105622637473</v>
      </c>
      <c r="BB13" s="9">
        <v>3.7167095566651276</v>
      </c>
      <c r="BC13" s="9">
        <v>3.9212224912823004</v>
      </c>
      <c r="BD13" s="9">
        <v>3.5372390222051595</v>
      </c>
      <c r="BE13" s="9">
        <v>4.7079712295544773</v>
      </c>
      <c r="BF13" s="9">
        <v>4.5848460954482233</v>
      </c>
      <c r="BG13" s="9">
        <v>2.2245998806316827</v>
      </c>
      <c r="BH13" s="9">
        <v>2.4124178818107174</v>
      </c>
      <c r="BI13" s="9">
        <v>2.2016443471542453</v>
      </c>
      <c r="BJ13" s="9">
        <v>2.2225130139519149</v>
      </c>
      <c r="BK13" s="9">
        <v>2.7567508839722814</v>
      </c>
      <c r="BL13" s="11">
        <v>3.057259685858738</v>
      </c>
    </row>
    <row r="14" spans="2:64" ht="54" customHeight="1" x14ac:dyDescent="0.25">
      <c r="B14" s="165" t="s">
        <v>52</v>
      </c>
      <c r="C14" s="166"/>
      <c r="D14" s="70" t="s">
        <v>2</v>
      </c>
      <c r="E14" s="23">
        <v>10.711499480498938</v>
      </c>
      <c r="F14" s="9">
        <v>11.872152696630494</v>
      </c>
      <c r="G14" s="9">
        <v>11.750047993040617</v>
      </c>
      <c r="H14" s="9">
        <v>12.005796924575325</v>
      </c>
      <c r="I14" s="9">
        <v>14.229348063014204</v>
      </c>
      <c r="J14" s="46">
        <v>14.669939181547123</v>
      </c>
      <c r="K14" s="9">
        <v>0.54777547814071403</v>
      </c>
      <c r="L14" s="9">
        <v>0.47108188398862294</v>
      </c>
      <c r="M14" s="9">
        <v>0.59976220859359131</v>
      </c>
      <c r="N14" s="9">
        <v>0.5214350544862193</v>
      </c>
      <c r="O14" s="9">
        <v>0.6635428912238801</v>
      </c>
      <c r="P14" s="9">
        <v>0.49681794890961678</v>
      </c>
      <c r="Q14" s="9">
        <v>1.1995244171871828</v>
      </c>
      <c r="R14" s="9">
        <v>1.0909853607812527</v>
      </c>
      <c r="S14" s="9">
        <v>1.0742009706153874</v>
      </c>
      <c r="T14" s="9">
        <v>1.1816210676769261</v>
      </c>
      <c r="U14" s="9">
        <v>1.402056058521959</v>
      </c>
      <c r="V14" s="9">
        <v>1.3975802211443951</v>
      </c>
      <c r="W14" s="9">
        <v>0.91754666240064342</v>
      </c>
      <c r="X14" s="9">
        <v>0.96118607683189361</v>
      </c>
      <c r="Y14" s="9">
        <v>0.77208194762980986</v>
      </c>
      <c r="Z14" s="9">
        <v>0.87950204469134863</v>
      </c>
      <c r="AA14" s="9">
        <v>1.1189593443910291</v>
      </c>
      <c r="AB14" s="9">
        <v>1.0182530033958361</v>
      </c>
      <c r="AC14" s="9">
        <v>0.61766555810384804</v>
      </c>
      <c r="AD14" s="9">
        <v>0.65682913515753394</v>
      </c>
      <c r="AE14" s="9">
        <v>0.63333098892532258</v>
      </c>
      <c r="AF14" s="9">
        <v>0.82579199616057941</v>
      </c>
      <c r="AG14" s="9">
        <v>0.93433105256650939</v>
      </c>
      <c r="AH14" s="9">
        <v>0.90300019092356021</v>
      </c>
      <c r="AI14" s="9">
        <v>0.77096298828541865</v>
      </c>
      <c r="AJ14" s="9">
        <v>0.81907824009423313</v>
      </c>
      <c r="AK14" s="9">
        <v>0.96118607683189394</v>
      </c>
      <c r="AL14" s="9">
        <v>0.78774737845128417</v>
      </c>
      <c r="AM14" s="9">
        <v>1.2935170021160298</v>
      </c>
      <c r="AN14" s="9">
        <v>0.97908942634215024</v>
      </c>
      <c r="AO14" s="9">
        <v>1.0025875725743618</v>
      </c>
      <c r="AP14" s="9">
        <v>1.2565913437511254</v>
      </c>
      <c r="AQ14" s="9">
        <v>1.206238173253529</v>
      </c>
      <c r="AR14" s="9">
        <v>1.4714315378742027</v>
      </c>
      <c r="AS14" s="9">
        <v>1.5889222690352611</v>
      </c>
      <c r="AT14" s="9">
        <v>1.602349781167953</v>
      </c>
      <c r="AU14" s="9">
        <v>2.528848118323725</v>
      </c>
      <c r="AV14" s="9">
        <v>3.3311419682520933</v>
      </c>
      <c r="AW14" s="9">
        <v>3.2192460338129911</v>
      </c>
      <c r="AX14" s="9">
        <v>3.2494579361115465</v>
      </c>
      <c r="AY14" s="9">
        <v>3.2259597898793375</v>
      </c>
      <c r="AZ14" s="9">
        <v>4.1759562732673192</v>
      </c>
      <c r="BA14" s="9">
        <v>1.9335617471076973</v>
      </c>
      <c r="BB14" s="9">
        <v>1.9928665923604232</v>
      </c>
      <c r="BC14" s="9">
        <v>2.1025246081107438</v>
      </c>
      <c r="BD14" s="9">
        <v>1.8966360887427935</v>
      </c>
      <c r="BE14" s="9">
        <v>2.5243722809461611</v>
      </c>
      <c r="BF14" s="9">
        <v>2.4583536796270904</v>
      </c>
      <c r="BG14" s="9">
        <v>1.1928106611208369</v>
      </c>
      <c r="BH14" s="9">
        <v>1.2935170021160298</v>
      </c>
      <c r="BI14" s="9">
        <v>1.1805021083325358</v>
      </c>
      <c r="BJ14" s="9">
        <v>1.1916917017764459</v>
      </c>
      <c r="BK14" s="9">
        <v>1.4781452939405493</v>
      </c>
      <c r="BL14" s="11">
        <v>1.6392754395328573</v>
      </c>
    </row>
    <row r="15" spans="2:64" ht="34.5" customHeight="1" x14ac:dyDescent="0.25">
      <c r="B15" s="150" t="s">
        <v>53</v>
      </c>
      <c r="C15" s="151"/>
      <c r="D15" s="70" t="s">
        <v>2</v>
      </c>
      <c r="E15" s="23">
        <v>470.34940652988593</v>
      </c>
      <c r="F15" s="9">
        <v>521.31449805496641</v>
      </c>
      <c r="G15" s="9">
        <v>515.9527954312988</v>
      </c>
      <c r="H15" s="9">
        <v>527.18290923441305</v>
      </c>
      <c r="I15" s="9">
        <v>624.82058921167641</v>
      </c>
      <c r="J15" s="46">
        <v>644.16725225372556</v>
      </c>
      <c r="K15" s="9">
        <v>24.053202964176243</v>
      </c>
      <c r="L15" s="9">
        <v>20.685533800792246</v>
      </c>
      <c r="M15" s="9">
        <v>26.335976525474219</v>
      </c>
      <c r="N15" s="9">
        <v>22.896576606102588</v>
      </c>
      <c r="O15" s="9">
        <v>29.136630745533985</v>
      </c>
      <c r="P15" s="9">
        <v>21.815622345728649</v>
      </c>
      <c r="Q15" s="9">
        <v>52.671953050948453</v>
      </c>
      <c r="R15" s="9">
        <v>47.905927448390592</v>
      </c>
      <c r="S15" s="9">
        <v>47.168913179953826</v>
      </c>
      <c r="T15" s="9">
        <v>51.885804497949209</v>
      </c>
      <c r="U15" s="9">
        <v>61.565258556752248</v>
      </c>
      <c r="V15" s="9">
        <v>61.368721418502439</v>
      </c>
      <c r="W15" s="9">
        <v>40.290113341210564</v>
      </c>
      <c r="X15" s="9">
        <v>42.206350439146178</v>
      </c>
      <c r="Y15" s="9">
        <v>33.902656348091817</v>
      </c>
      <c r="Z15" s="9">
        <v>38.6195476660872</v>
      </c>
      <c r="AA15" s="9">
        <v>49.134284562451924</v>
      </c>
      <c r="AB15" s="9">
        <v>44.71219895183124</v>
      </c>
      <c r="AC15" s="9">
        <v>27.122125078473463</v>
      </c>
      <c r="AD15" s="9">
        <v>28.841825038159268</v>
      </c>
      <c r="AE15" s="9">
        <v>27.810005062347791</v>
      </c>
      <c r="AF15" s="9">
        <v>36.261102007089519</v>
      </c>
      <c r="AG15" s="9">
        <v>41.027127609647366</v>
      </c>
      <c r="AH15" s="9">
        <v>39.651367641898695</v>
      </c>
      <c r="AI15" s="9">
        <v>33.853522063529361</v>
      </c>
      <c r="AJ15" s="9">
        <v>35.966296299714791</v>
      </c>
      <c r="AK15" s="9">
        <v>42.206350439146199</v>
      </c>
      <c r="AL15" s="9">
        <v>34.590536331966142</v>
      </c>
      <c r="AM15" s="9">
        <v>56.799232954194437</v>
      </c>
      <c r="AN15" s="9">
        <v>42.992498992145428</v>
      </c>
      <c r="AO15" s="9">
        <v>44.024318967956916</v>
      </c>
      <c r="AP15" s="9">
        <v>55.17780156363348</v>
      </c>
      <c r="AQ15" s="9">
        <v>52.966758758323152</v>
      </c>
      <c r="AR15" s="9">
        <v>64.611584199624261</v>
      </c>
      <c r="AS15" s="9">
        <v>69.770684078681739</v>
      </c>
      <c r="AT15" s="9">
        <v>70.360295493431124</v>
      </c>
      <c r="AU15" s="9">
        <v>111.04348311114133</v>
      </c>
      <c r="AV15" s="9">
        <v>146.27276514241933</v>
      </c>
      <c r="AW15" s="9">
        <v>141.3593366861742</v>
      </c>
      <c r="AX15" s="9">
        <v>142.68596236936031</v>
      </c>
      <c r="AY15" s="9">
        <v>141.65414239354894</v>
      </c>
      <c r="AZ15" s="9">
        <v>183.36914998707053</v>
      </c>
      <c r="BA15" s="9">
        <v>84.904043723916885</v>
      </c>
      <c r="BB15" s="9">
        <v>87.508160805726874</v>
      </c>
      <c r="BC15" s="9">
        <v>92.323320692847176</v>
      </c>
      <c r="BD15" s="9">
        <v>83.282612333355985</v>
      </c>
      <c r="BE15" s="9">
        <v>110.84694597289152</v>
      </c>
      <c r="BF15" s="9">
        <v>107.94802318370687</v>
      </c>
      <c r="BG15" s="9">
        <v>52.377147343573746</v>
      </c>
      <c r="BH15" s="9">
        <v>56.799232954194423</v>
      </c>
      <c r="BI15" s="9">
        <v>51.836670213386789</v>
      </c>
      <c r="BJ15" s="9">
        <v>52.32801305901129</v>
      </c>
      <c r="BK15" s="9">
        <v>64.906389906998996</v>
      </c>
      <c r="BL15" s="11">
        <v>71.981726883992067</v>
      </c>
    </row>
    <row r="16" spans="2:64" ht="34.5" customHeight="1" x14ac:dyDescent="0.25">
      <c r="B16" s="165" t="s">
        <v>54</v>
      </c>
      <c r="C16" s="166"/>
      <c r="D16" s="70" t="s">
        <v>2</v>
      </c>
      <c r="E16" s="23">
        <v>153.45709574925945</v>
      </c>
      <c r="F16" s="9">
        <v>170.08506385436453</v>
      </c>
      <c r="G16" s="9">
        <v>168.33574451542975</v>
      </c>
      <c r="H16" s="9">
        <v>171.99970289452912</v>
      </c>
      <c r="I16" s="9">
        <v>203.85515885342684</v>
      </c>
      <c r="J16" s="46">
        <v>210.16723808995872</v>
      </c>
      <c r="K16" s="9">
        <v>7.8476439410909107</v>
      </c>
      <c r="L16" s="9">
        <v>6.7489017675437868</v>
      </c>
      <c r="M16" s="9">
        <v>8.5924260033336601</v>
      </c>
      <c r="N16" s="9">
        <v>7.4702808163311314</v>
      </c>
      <c r="O16" s="9">
        <v>9.5061727984642932</v>
      </c>
      <c r="P16" s="9">
        <v>7.1176066147017645</v>
      </c>
      <c r="Q16" s="9">
        <v>17.184852006667324</v>
      </c>
      <c r="R16" s="9">
        <v>15.629879390392381</v>
      </c>
      <c r="S16" s="9">
        <v>15.38941970746327</v>
      </c>
      <c r="T16" s="9">
        <v>16.928361678209601</v>
      </c>
      <c r="U16" s="9">
        <v>20.086398847345293</v>
      </c>
      <c r="V16" s="9">
        <v>20.022276265230865</v>
      </c>
      <c r="W16" s="9">
        <v>13.145129333458211</v>
      </c>
      <c r="X16" s="9">
        <v>13.770324509073903</v>
      </c>
      <c r="Y16" s="9">
        <v>11.061145414739226</v>
      </c>
      <c r="Z16" s="9">
        <v>12.600087385485558</v>
      </c>
      <c r="AA16" s="9">
        <v>16.030645528607582</v>
      </c>
      <c r="AB16" s="9">
        <v>14.587887431032895</v>
      </c>
      <c r="AC16" s="9">
        <v>8.8489163317913846</v>
      </c>
      <c r="AD16" s="9">
        <v>9.4099889252926463</v>
      </c>
      <c r="AE16" s="9">
        <v>9.0733453691918893</v>
      </c>
      <c r="AF16" s="9">
        <v>11.830616400112397</v>
      </c>
      <c r="AG16" s="9">
        <v>13.385589016387334</v>
      </c>
      <c r="AH16" s="9">
        <v>12.936730941586315</v>
      </c>
      <c r="AI16" s="9">
        <v>11.045114769210619</v>
      </c>
      <c r="AJ16" s="9">
        <v>11.734432526940743</v>
      </c>
      <c r="AK16" s="9">
        <v>13.770324509073905</v>
      </c>
      <c r="AL16" s="9">
        <v>11.285574452139738</v>
      </c>
      <c r="AM16" s="9">
        <v>18.531426231070366</v>
      </c>
      <c r="AN16" s="9">
        <v>14.026814837531633</v>
      </c>
      <c r="AO16" s="9">
        <v>14.363458393632392</v>
      </c>
      <c r="AP16" s="9">
        <v>18.002414928626305</v>
      </c>
      <c r="AQ16" s="9">
        <v>17.28103587983896</v>
      </c>
      <c r="AR16" s="9">
        <v>21.08029887011897</v>
      </c>
      <c r="AS16" s="9">
        <v>22.763516650622766</v>
      </c>
      <c r="AT16" s="9">
        <v>22.955884396966052</v>
      </c>
      <c r="AU16" s="9">
        <v>36.229258894653135</v>
      </c>
      <c r="AV16" s="9">
        <v>47.723231738664758</v>
      </c>
      <c r="AW16" s="9">
        <v>46.120167185804</v>
      </c>
      <c r="AX16" s="9">
        <v>46.552994615076408</v>
      </c>
      <c r="AY16" s="9">
        <v>46.216351058975668</v>
      </c>
      <c r="AZ16" s="9">
        <v>59.826369112763494</v>
      </c>
      <c r="BA16" s="9">
        <v>27.700955473433893</v>
      </c>
      <c r="BB16" s="9">
        <v>28.550579686450103</v>
      </c>
      <c r="BC16" s="9">
        <v>30.121582948253639</v>
      </c>
      <c r="BD16" s="9">
        <v>27.17194417098985</v>
      </c>
      <c r="BE16" s="9">
        <v>36.165136312538692</v>
      </c>
      <c r="BF16" s="9">
        <v>35.219328226350861</v>
      </c>
      <c r="BG16" s="9">
        <v>17.088668133495684</v>
      </c>
      <c r="BH16" s="9">
        <v>18.531426231070363</v>
      </c>
      <c r="BI16" s="9">
        <v>16.912331032680996</v>
      </c>
      <c r="BJ16" s="9">
        <v>17.072637487967079</v>
      </c>
      <c r="BK16" s="9">
        <v>21.176482743290613</v>
      </c>
      <c r="BL16" s="11">
        <v>23.48489569941011</v>
      </c>
    </row>
    <row r="17" spans="2:64" ht="34.5" customHeight="1" x14ac:dyDescent="0.25">
      <c r="B17" s="150" t="s">
        <v>55</v>
      </c>
      <c r="C17" s="151"/>
      <c r="D17" s="70" t="s">
        <v>2</v>
      </c>
      <c r="E17" s="23">
        <v>407.27645621985977</v>
      </c>
      <c r="F17" s="9">
        <v>451.40722704488201</v>
      </c>
      <c r="G17" s="9">
        <v>446.76451842538393</v>
      </c>
      <c r="H17" s="9">
        <v>456.48869557790147</v>
      </c>
      <c r="I17" s="9">
        <v>541.03335055694822</v>
      </c>
      <c r="J17" s="46">
        <v>557.78566331434695</v>
      </c>
      <c r="K17" s="9">
        <v>20.827714732886076</v>
      </c>
      <c r="L17" s="9">
        <v>17.911643523818263</v>
      </c>
      <c r="M17" s="9">
        <v>22.804372752414704</v>
      </c>
      <c r="N17" s="9">
        <v>19.826189743703829</v>
      </c>
      <c r="O17" s="9">
        <v>25.22946463093642</v>
      </c>
      <c r="P17" s="9">
        <v>18.890189369537556</v>
      </c>
      <c r="Q17" s="9">
        <v>45.608745504829415</v>
      </c>
      <c r="R17" s="9">
        <v>41.481834764187184</v>
      </c>
      <c r="S17" s="9">
        <v>40.843652690892007</v>
      </c>
      <c r="T17" s="9">
        <v>44.928017959981204</v>
      </c>
      <c r="U17" s="9">
        <v>53.309475855924674</v>
      </c>
      <c r="V17" s="9">
        <v>53.139293969712625</v>
      </c>
      <c r="W17" s="9">
        <v>34.887286673470257</v>
      </c>
      <c r="X17" s="9">
        <v>36.546560064037735</v>
      </c>
      <c r="Y17" s="9">
        <v>29.356375371578633</v>
      </c>
      <c r="Z17" s="9">
        <v>33.440740640667833</v>
      </c>
      <c r="AA17" s="9">
        <v>42.545471553012518</v>
      </c>
      <c r="AB17" s="9">
        <v>38.716379113241388</v>
      </c>
      <c r="AC17" s="9">
        <v>23.485100297262914</v>
      </c>
      <c r="AD17" s="9">
        <v>24.974191801618339</v>
      </c>
      <c r="AE17" s="9">
        <v>24.080736899005089</v>
      </c>
      <c r="AF17" s="9">
        <v>31.398558006123238</v>
      </c>
      <c r="AG17" s="9">
        <v>35.525468746765462</v>
      </c>
      <c r="AH17" s="9">
        <v>34.334195543281098</v>
      </c>
      <c r="AI17" s="9">
        <v>29.313829900025617</v>
      </c>
      <c r="AJ17" s="9">
        <v>31.143285176805154</v>
      </c>
      <c r="AK17" s="9">
        <v>36.546560064037756</v>
      </c>
      <c r="AL17" s="9">
        <v>29.952011973320804</v>
      </c>
      <c r="AM17" s="9">
        <v>49.182565115282479</v>
      </c>
      <c r="AN17" s="9">
        <v>37.227287608885952</v>
      </c>
      <c r="AO17" s="9">
        <v>38.120742511499216</v>
      </c>
      <c r="AP17" s="9">
        <v>47.778564554033046</v>
      </c>
      <c r="AQ17" s="9">
        <v>45.864018334147488</v>
      </c>
      <c r="AR17" s="9">
        <v>55.947295092211448</v>
      </c>
      <c r="AS17" s="9">
        <v>60.414569605277777</v>
      </c>
      <c r="AT17" s="9">
        <v>60.925115263913909</v>
      </c>
      <c r="AU17" s="9">
        <v>96.152765709808293</v>
      </c>
      <c r="AV17" s="9">
        <v>126.65786881331827</v>
      </c>
      <c r="AW17" s="9">
        <v>122.40332165801706</v>
      </c>
      <c r="AX17" s="9">
        <v>123.55204938994829</v>
      </c>
      <c r="AY17" s="9">
        <v>122.65859448733511</v>
      </c>
      <c r="AZ17" s="9">
        <v>158.77969983584271</v>
      </c>
      <c r="BA17" s="9">
        <v>73.51857484360562</v>
      </c>
      <c r="BB17" s="9">
        <v>75.773484835915312</v>
      </c>
      <c r="BC17" s="9">
        <v>79.942941048110555</v>
      </c>
      <c r="BD17" s="9">
        <v>72.114574282356202</v>
      </c>
      <c r="BE17" s="9">
        <v>95.982583823596215</v>
      </c>
      <c r="BF17" s="9">
        <v>93.472401001968507</v>
      </c>
      <c r="BG17" s="9">
        <v>45.353472675511355</v>
      </c>
      <c r="BH17" s="9">
        <v>49.182565115282479</v>
      </c>
      <c r="BI17" s="9">
        <v>44.885472488428221</v>
      </c>
      <c r="BJ17" s="9">
        <v>45.310927203958336</v>
      </c>
      <c r="BK17" s="9">
        <v>56.202567921529528</v>
      </c>
      <c r="BL17" s="11">
        <v>62.329115825163342</v>
      </c>
    </row>
    <row r="18" spans="2:64" ht="34.5" customHeight="1" x14ac:dyDescent="0.25">
      <c r="B18" s="150" t="s">
        <v>56</v>
      </c>
      <c r="C18" s="151"/>
      <c r="D18" s="70" t="s">
        <v>2</v>
      </c>
      <c r="E18" s="23">
        <v>234.91358124708691</v>
      </c>
      <c r="F18" s="9">
        <v>260.36783292154183</v>
      </c>
      <c r="G18" s="9">
        <v>257.68995824492595</v>
      </c>
      <c r="H18" s="9">
        <v>263.29878056866431</v>
      </c>
      <c r="I18" s="9">
        <v>312.06341543306183</v>
      </c>
      <c r="J18" s="46">
        <v>321.72600634376096</v>
      </c>
      <c r="K18" s="9">
        <v>12.013247960627885</v>
      </c>
      <c r="L18" s="9">
        <v>10.331282994492335</v>
      </c>
      <c r="M18" s="9">
        <v>13.153367422916608</v>
      </c>
      <c r="N18" s="9">
        <v>11.43557690126705</v>
      </c>
      <c r="O18" s="9">
        <v>14.552139704831252</v>
      </c>
      <c r="P18" s="9">
        <v>10.895699880177192</v>
      </c>
      <c r="Q18" s="9">
        <v>26.306734845833223</v>
      </c>
      <c r="R18" s="9">
        <v>23.92636798011883</v>
      </c>
      <c r="S18" s="9">
        <v>23.558270011193922</v>
      </c>
      <c r="T18" s="9">
        <v>25.914097012313317</v>
      </c>
      <c r="U18" s="9">
        <v>30.748450337527078</v>
      </c>
      <c r="V18" s="9">
        <v>30.650290879147104</v>
      </c>
      <c r="W18" s="9">
        <v>20.122688967894813</v>
      </c>
      <c r="X18" s="9">
        <v>21.079743687099565</v>
      </c>
      <c r="Y18" s="9">
        <v>16.932506570545634</v>
      </c>
      <c r="Z18" s="9">
        <v>19.288333571665031</v>
      </c>
      <c r="AA18" s="9">
        <v>24.539864594993681</v>
      </c>
      <c r="AB18" s="9">
        <v>22.331276781444245</v>
      </c>
      <c r="AC18" s="9">
        <v>13.546005256436514</v>
      </c>
      <c r="AD18" s="9">
        <v>14.404900517261289</v>
      </c>
      <c r="AE18" s="9">
        <v>13.889563360766424</v>
      </c>
      <c r="AF18" s="9">
        <v>18.110420071105338</v>
      </c>
      <c r="AG18" s="9">
        <v>20.490786936819728</v>
      </c>
      <c r="AH18" s="9">
        <v>19.803670728159897</v>
      </c>
      <c r="AI18" s="9">
        <v>16.907966705950642</v>
      </c>
      <c r="AJ18" s="9">
        <v>17.963180883535372</v>
      </c>
      <c r="AK18" s="9">
        <v>21.079743687099569</v>
      </c>
      <c r="AL18" s="9">
        <v>17.276064674875546</v>
      </c>
      <c r="AM18" s="9">
        <v>28.3680834718127</v>
      </c>
      <c r="AN18" s="9">
        <v>21.472381520619471</v>
      </c>
      <c r="AO18" s="9">
        <v>21.987718677114341</v>
      </c>
      <c r="AP18" s="9">
        <v>27.558267940177899</v>
      </c>
      <c r="AQ18" s="9">
        <v>26.453974033403178</v>
      </c>
      <c r="AR18" s="9">
        <v>32.26992194241668</v>
      </c>
      <c r="AS18" s="9">
        <v>34.84660772489103</v>
      </c>
      <c r="AT18" s="9">
        <v>35.14108610003094</v>
      </c>
      <c r="AU18" s="9">
        <v>55.460093984685727</v>
      </c>
      <c r="AV18" s="9">
        <v>73.055176899296185</v>
      </c>
      <c r="AW18" s="9">
        <v>70.601190439796824</v>
      </c>
      <c r="AX18" s="9">
        <v>71.263766783861612</v>
      </c>
      <c r="AY18" s="9">
        <v>70.748429627366804</v>
      </c>
      <c r="AZ18" s="9">
        <v>91.582774668516407</v>
      </c>
      <c r="BA18" s="9">
        <v>42.404886020149078</v>
      </c>
      <c r="BB18" s="9">
        <v>43.705498843683749</v>
      </c>
      <c r="BC18" s="9">
        <v>46.110405573993127</v>
      </c>
      <c r="BD18" s="9">
        <v>41.595070488514274</v>
      </c>
      <c r="BE18" s="9">
        <v>55.361934526305738</v>
      </c>
      <c r="BF18" s="9">
        <v>53.914082515201116</v>
      </c>
      <c r="BG18" s="9">
        <v>26.159495658263271</v>
      </c>
      <c r="BH18" s="9">
        <v>28.3680834718127</v>
      </c>
      <c r="BI18" s="9">
        <v>25.889557147718332</v>
      </c>
      <c r="BJ18" s="9">
        <v>26.134955793668265</v>
      </c>
      <c r="BK18" s="9">
        <v>32.41716112998666</v>
      </c>
      <c r="BL18" s="11">
        <v>35.950901631665744</v>
      </c>
    </row>
    <row r="19" spans="2:64" ht="34.5" customHeight="1" x14ac:dyDescent="0.25">
      <c r="B19" s="150" t="s">
        <v>57</v>
      </c>
      <c r="C19" s="151"/>
      <c r="D19" s="70" t="s">
        <v>2</v>
      </c>
      <c r="E19" s="23">
        <v>104.77074056409955</v>
      </c>
      <c r="F19" s="9">
        <v>116.1232591553195</v>
      </c>
      <c r="G19" s="9">
        <v>114.92893521918322</v>
      </c>
      <c r="H19" s="9">
        <v>117.43045286422915</v>
      </c>
      <c r="I19" s="9">
        <v>139.17933124306998</v>
      </c>
      <c r="J19" s="46">
        <v>143.4888173107021</v>
      </c>
      <c r="K19" s="9">
        <v>5.3578719405383461</v>
      </c>
      <c r="L19" s="9">
        <v>4.6077206969644831</v>
      </c>
      <c r="M19" s="9">
        <v>5.8663617424535941</v>
      </c>
      <c r="N19" s="9">
        <v>5.1002324104167442</v>
      </c>
      <c r="O19" s="9">
        <v>6.490209912826459</v>
      </c>
      <c r="P19" s="9">
        <v>4.8594489060623065</v>
      </c>
      <c r="Q19" s="9">
        <v>11.73272348490719</v>
      </c>
      <c r="R19" s="9">
        <v>10.67108712479898</v>
      </c>
      <c r="S19" s="9">
        <v>10.506916553648228</v>
      </c>
      <c r="T19" s="9">
        <v>11.557608209013051</v>
      </c>
      <c r="U19" s="9">
        <v>13.713715043459617</v>
      </c>
      <c r="V19" s="9">
        <v>13.669936224486083</v>
      </c>
      <c r="W19" s="9">
        <v>8.9746578895745284</v>
      </c>
      <c r="X19" s="9">
        <v>9.4015013745664877</v>
      </c>
      <c r="Y19" s="9">
        <v>7.5518462729346654</v>
      </c>
      <c r="Z19" s="9">
        <v>8.6025379282994887</v>
      </c>
      <c r="AA19" s="9">
        <v>10.944704743383575</v>
      </c>
      <c r="AB19" s="9">
        <v>9.9596813164790507</v>
      </c>
      <c r="AC19" s="9">
        <v>6.0414770183477344</v>
      </c>
      <c r="AD19" s="9">
        <v>6.4245416843661571</v>
      </c>
      <c r="AE19" s="9">
        <v>6.1947028847551042</v>
      </c>
      <c r="AF19" s="9">
        <v>8.0771921006170775</v>
      </c>
      <c r="AG19" s="9">
        <v>9.1388284607252857</v>
      </c>
      <c r="AH19" s="9">
        <v>8.8323767279105443</v>
      </c>
      <c r="AI19" s="9">
        <v>7.5409015681912814</v>
      </c>
      <c r="AJ19" s="9">
        <v>8.0115238721567756</v>
      </c>
      <c r="AK19" s="9">
        <v>9.4015013745664913</v>
      </c>
      <c r="AL19" s="9">
        <v>7.7050721393420343</v>
      </c>
      <c r="AM19" s="9">
        <v>12.652078683351414</v>
      </c>
      <c r="AN19" s="9">
        <v>9.5766166504606289</v>
      </c>
      <c r="AO19" s="9">
        <v>9.8064554500716845</v>
      </c>
      <c r="AP19" s="9">
        <v>12.290903426819753</v>
      </c>
      <c r="AQ19" s="9">
        <v>11.798391713367492</v>
      </c>
      <c r="AR19" s="9">
        <v>14.392286737549396</v>
      </c>
      <c r="AS19" s="9">
        <v>15.541480735604676</v>
      </c>
      <c r="AT19" s="9">
        <v>15.672817192525276</v>
      </c>
      <c r="AU19" s="9">
        <v>24.735032720046881</v>
      </c>
      <c r="AV19" s="9">
        <v>32.582386021052905</v>
      </c>
      <c r="AW19" s="9">
        <v>31.487915546714554</v>
      </c>
      <c r="AX19" s="9">
        <v>31.783422574785885</v>
      </c>
      <c r="AY19" s="9">
        <v>31.55358377517485</v>
      </c>
      <c r="AZ19" s="9">
        <v>40.845638102307504</v>
      </c>
      <c r="BA19" s="9">
        <v>18.912449796566815</v>
      </c>
      <c r="BB19" s="9">
        <v>19.492519147966153</v>
      </c>
      <c r="BC19" s="9">
        <v>20.565100212817743</v>
      </c>
      <c r="BD19" s="9">
        <v>18.551274540035152</v>
      </c>
      <c r="BE19" s="9">
        <v>24.691253901073338</v>
      </c>
      <c r="BF19" s="9">
        <v>24.045516321213718</v>
      </c>
      <c r="BG19" s="9">
        <v>11.667055256446895</v>
      </c>
      <c r="BH19" s="9">
        <v>12.652078683351416</v>
      </c>
      <c r="BI19" s="9">
        <v>11.546663504269675</v>
      </c>
      <c r="BJ19" s="9">
        <v>11.656110551703506</v>
      </c>
      <c r="BK19" s="9">
        <v>14.457954966009702</v>
      </c>
      <c r="BL19" s="11">
        <v>16.033992449056939</v>
      </c>
    </row>
    <row r="20" spans="2:64" ht="34.5" customHeight="1" x14ac:dyDescent="0.25">
      <c r="B20" s="150" t="s">
        <v>58</v>
      </c>
      <c r="C20" s="151"/>
      <c r="D20" s="70" t="s">
        <v>2</v>
      </c>
      <c r="E20" s="23">
        <v>72.864381887214037</v>
      </c>
      <c r="F20" s="9">
        <v>80.759661099316816</v>
      </c>
      <c r="G20" s="9">
        <v>79.929050616741918</v>
      </c>
      <c r="H20" s="9">
        <v>81.668768557121624</v>
      </c>
      <c r="I20" s="9">
        <v>96.794352009926243</v>
      </c>
      <c r="J20" s="46">
        <v>99.791448688625991</v>
      </c>
      <c r="K20" s="9">
        <v>3.7262123478007303</v>
      </c>
      <c r="L20" s="9">
        <v>3.2045084217748045</v>
      </c>
      <c r="M20" s="9">
        <v>4.0798492020695845</v>
      </c>
      <c r="N20" s="9">
        <v>3.5470330749336316</v>
      </c>
      <c r="O20" s="9">
        <v>4.5137137627374333</v>
      </c>
      <c r="P20" s="9">
        <v>3.3795765778337614</v>
      </c>
      <c r="Q20" s="9">
        <v>8.1596984041391707</v>
      </c>
      <c r="R20" s="9">
        <v>7.4213674851079201</v>
      </c>
      <c r="S20" s="9">
        <v>7.3071926007216446</v>
      </c>
      <c r="T20" s="9">
        <v>8.0379118607938089</v>
      </c>
      <c r="U20" s="9">
        <v>9.5374086757335643</v>
      </c>
      <c r="V20" s="9">
        <v>9.5069620398972248</v>
      </c>
      <c r="W20" s="9">
        <v>6.241560346449738</v>
      </c>
      <c r="X20" s="9">
        <v>6.5384150458540553</v>
      </c>
      <c r="Y20" s="9">
        <v>5.2520446817686821</v>
      </c>
      <c r="Z20" s="9">
        <v>5.9827639418408474</v>
      </c>
      <c r="AA20" s="9">
        <v>7.611658959085049</v>
      </c>
      <c r="AB20" s="9">
        <v>6.9266096527673939</v>
      </c>
      <c r="AC20" s="9">
        <v>4.2016357454149471</v>
      </c>
      <c r="AD20" s="9">
        <v>4.4680438089829231</v>
      </c>
      <c r="AE20" s="9">
        <v>4.3081989708421373</v>
      </c>
      <c r="AF20" s="9">
        <v>5.6174043118047656</v>
      </c>
      <c r="AG20" s="9">
        <v>6.3557352308360162</v>
      </c>
      <c r="AH20" s="9">
        <v>6.142608779981634</v>
      </c>
      <c r="AI20" s="9">
        <v>5.2444330228095968</v>
      </c>
      <c r="AJ20" s="9">
        <v>5.5717343580502554</v>
      </c>
      <c r="AK20" s="9">
        <v>6.5384150458540553</v>
      </c>
      <c r="AL20" s="9">
        <v>5.3586079071958723</v>
      </c>
      <c r="AM20" s="9">
        <v>8.7990777567023173</v>
      </c>
      <c r="AN20" s="9">
        <v>6.660201589199418</v>
      </c>
      <c r="AO20" s="9">
        <v>6.8200464273402037</v>
      </c>
      <c r="AP20" s="9">
        <v>8.5478930110525102</v>
      </c>
      <c r="AQ20" s="9">
        <v>8.2053683578936791</v>
      </c>
      <c r="AR20" s="9">
        <v>10.009331531196835</v>
      </c>
      <c r="AS20" s="9">
        <v>10.808555721900769</v>
      </c>
      <c r="AT20" s="9">
        <v>10.899895629409787</v>
      </c>
      <c r="AU20" s="9">
        <v>17.202349247532212</v>
      </c>
      <c r="AV20" s="9">
        <v>22.659908721196196</v>
      </c>
      <c r="AW20" s="9">
        <v>21.898742825287684</v>
      </c>
      <c r="AX20" s="9">
        <v>22.10425761718297</v>
      </c>
      <c r="AY20" s="9">
        <v>21.944412779042199</v>
      </c>
      <c r="AZ20" s="9">
        <v>28.406711235305398</v>
      </c>
      <c r="BA20" s="9">
        <v>13.152946681298962</v>
      </c>
      <c r="BB20" s="9">
        <v>13.556364606130478</v>
      </c>
      <c r="BC20" s="9">
        <v>14.302307184120806</v>
      </c>
      <c r="BD20" s="9">
        <v>12.901761935649153</v>
      </c>
      <c r="BE20" s="9">
        <v>17.171902611695863</v>
      </c>
      <c r="BF20" s="9">
        <v>16.722814733109853</v>
      </c>
      <c r="BG20" s="9">
        <v>8.114028450384664</v>
      </c>
      <c r="BH20" s="9">
        <v>8.7990777567023208</v>
      </c>
      <c r="BI20" s="9">
        <v>8.0303002018347271</v>
      </c>
      <c r="BJ20" s="9">
        <v>8.1064167914255751</v>
      </c>
      <c r="BK20" s="9">
        <v>10.055001484951347</v>
      </c>
      <c r="BL20" s="11">
        <v>11.151080375059598</v>
      </c>
    </row>
    <row r="21" spans="2:64" ht="34.5" customHeight="1" x14ac:dyDescent="0.25">
      <c r="B21" s="150" t="s">
        <v>59</v>
      </c>
      <c r="C21" s="151"/>
      <c r="D21" s="70" t="s">
        <v>2</v>
      </c>
      <c r="E21" s="23">
        <v>35.189014264988494</v>
      </c>
      <c r="F21" s="9">
        <v>39.001948453475777</v>
      </c>
      <c r="G21" s="9">
        <v>38.60081468464454</v>
      </c>
      <c r="H21" s="9">
        <v>39.440991432672647</v>
      </c>
      <c r="I21" s="9">
        <v>46.745717803794363</v>
      </c>
      <c r="J21" s="46">
        <v>48.193131135915436</v>
      </c>
      <c r="K21" s="9">
        <v>1.7995313494060519</v>
      </c>
      <c r="L21" s="9">
        <v>1.5475804452805859</v>
      </c>
      <c r="M21" s="9">
        <v>1.9703161963667319</v>
      </c>
      <c r="N21" s="9">
        <v>1.7129987826621214</v>
      </c>
      <c r="O21" s="9">
        <v>2.1798460903833439</v>
      </c>
      <c r="P21" s="9">
        <v>1.6321275954978156</v>
      </c>
      <c r="Q21" s="9">
        <v>3.9406323927334639</v>
      </c>
      <c r="R21" s="9">
        <v>3.584063976599932</v>
      </c>
      <c r="S21" s="9">
        <v>3.528924530806087</v>
      </c>
      <c r="T21" s="9">
        <v>3.8818169838866954</v>
      </c>
      <c r="U21" s="9">
        <v>4.6059817053125292</v>
      </c>
      <c r="V21" s="9">
        <v>4.5912778531008369</v>
      </c>
      <c r="W21" s="9">
        <v>3.0142897033968654</v>
      </c>
      <c r="X21" s="9">
        <v>3.1576522624608634</v>
      </c>
      <c r="Y21" s="9">
        <v>2.5364145065168753</v>
      </c>
      <c r="Z21" s="9">
        <v>2.8893069595974841</v>
      </c>
      <c r="AA21" s="9">
        <v>3.675963052923009</v>
      </c>
      <c r="AB21" s="9">
        <v>3.3451263781599372</v>
      </c>
      <c r="AC21" s="9">
        <v>2.0291316052135002</v>
      </c>
      <c r="AD21" s="9">
        <v>2.1577903120658055</v>
      </c>
      <c r="AE21" s="9">
        <v>2.0805950879544231</v>
      </c>
      <c r="AF21" s="9">
        <v>2.7128607330571803</v>
      </c>
      <c r="AG21" s="9">
        <v>3.0694291491907126</v>
      </c>
      <c r="AH21" s="9">
        <v>2.9665021837088674</v>
      </c>
      <c r="AI21" s="9">
        <v>2.5327385434639513</v>
      </c>
      <c r="AJ21" s="9">
        <v>2.6908049547396415</v>
      </c>
      <c r="AK21" s="9">
        <v>3.1576522624608643</v>
      </c>
      <c r="AL21" s="9">
        <v>2.5878779892577972</v>
      </c>
      <c r="AM21" s="9">
        <v>4.2494132891789986</v>
      </c>
      <c r="AN21" s="9">
        <v>3.2164676713076323</v>
      </c>
      <c r="AO21" s="9">
        <v>3.2936628954190148</v>
      </c>
      <c r="AP21" s="9">
        <v>4.1281065084325377</v>
      </c>
      <c r="AQ21" s="9">
        <v>3.9626881710510022</v>
      </c>
      <c r="AR21" s="9">
        <v>4.8338914145937553</v>
      </c>
      <c r="AS21" s="9">
        <v>5.219867535150672</v>
      </c>
      <c r="AT21" s="9">
        <v>5.263979091785747</v>
      </c>
      <c r="AU21" s="9">
        <v>8.3076764996059964</v>
      </c>
      <c r="AV21" s="9">
        <v>10.943342008551795</v>
      </c>
      <c r="AW21" s="9">
        <v>10.575745703259498</v>
      </c>
      <c r="AX21" s="9">
        <v>10.674996705688413</v>
      </c>
      <c r="AY21" s="9">
        <v>10.597801481577036</v>
      </c>
      <c r="AZ21" s="9">
        <v>13.718694113508667</v>
      </c>
      <c r="BA21" s="9">
        <v>6.3520641554509556</v>
      </c>
      <c r="BB21" s="9">
        <v>6.5468901972558786</v>
      </c>
      <c r="BC21" s="9">
        <v>6.907134576442334</v>
      </c>
      <c r="BD21" s="9">
        <v>6.2307573747044982</v>
      </c>
      <c r="BE21" s="9">
        <v>8.292972647394306</v>
      </c>
      <c r="BF21" s="9">
        <v>8.0760908272718499</v>
      </c>
      <c r="BG21" s="9">
        <v>3.9185766144159264</v>
      </c>
      <c r="BH21" s="9">
        <v>4.2494132891789986</v>
      </c>
      <c r="BI21" s="9">
        <v>3.8781410208337741</v>
      </c>
      <c r="BJ21" s="9">
        <v>3.9149006513630042</v>
      </c>
      <c r="BK21" s="9">
        <v>4.8559471929112945</v>
      </c>
      <c r="BL21" s="11">
        <v>5.385285872532207</v>
      </c>
    </row>
    <row r="22" spans="2:64" ht="34.5" customHeight="1" x14ac:dyDescent="0.25">
      <c r="B22" s="150" t="s">
        <v>60</v>
      </c>
      <c r="C22" s="151"/>
      <c r="D22" s="70" t="s">
        <v>2</v>
      </c>
      <c r="E22" s="23">
        <v>16.315638230489522</v>
      </c>
      <c r="F22" s="9">
        <v>18.083532447347999</v>
      </c>
      <c r="G22" s="9">
        <v>17.897543905441186</v>
      </c>
      <c r="H22" s="9">
        <v>18.28709786586953</v>
      </c>
      <c r="I22" s="9">
        <v>21.673986510900956</v>
      </c>
      <c r="J22" s="46">
        <v>22.345090058134193</v>
      </c>
      <c r="K22" s="9">
        <v>0.83436558524306759</v>
      </c>
      <c r="L22" s="9">
        <v>0.71754674591440082</v>
      </c>
      <c r="M22" s="9">
        <v>0.91355120144921353</v>
      </c>
      <c r="N22" s="9">
        <v>0.79424414155845802</v>
      </c>
      <c r="O22" s="9">
        <v>1.010701235931686</v>
      </c>
      <c r="P22" s="9">
        <v>0.7567476370213635</v>
      </c>
      <c r="Q22" s="9">
        <v>1.8271024028984273</v>
      </c>
      <c r="R22" s="9">
        <v>1.661776905621237</v>
      </c>
      <c r="S22" s="9">
        <v>1.6362111070732182</v>
      </c>
      <c r="T22" s="9">
        <v>1.7998322177805399</v>
      </c>
      <c r="U22" s="9">
        <v>2.1355963720445237</v>
      </c>
      <c r="V22" s="9">
        <v>2.128778825765052</v>
      </c>
      <c r="W22" s="9">
        <v>1.3975969872917071</v>
      </c>
      <c r="X22" s="9">
        <v>1.4640680635165566</v>
      </c>
      <c r="Y22" s="9">
        <v>1.1760267332088756</v>
      </c>
      <c r="Z22" s="9">
        <v>1.3396478439161976</v>
      </c>
      <c r="AA22" s="9">
        <v>1.7043865698679364</v>
      </c>
      <c r="AB22" s="9">
        <v>1.5509917785798215</v>
      </c>
      <c r="AC22" s="9">
        <v>0.94082138656710079</v>
      </c>
      <c r="AD22" s="9">
        <v>1.0004749165124784</v>
      </c>
      <c r="AE22" s="9">
        <v>0.96468279854525196</v>
      </c>
      <c r="AF22" s="9">
        <v>1.2578372885625368</v>
      </c>
      <c r="AG22" s="9">
        <v>1.4231627858397269</v>
      </c>
      <c r="AH22" s="9">
        <v>1.3754399618834243</v>
      </c>
      <c r="AI22" s="9">
        <v>1.1743223466390076</v>
      </c>
      <c r="AJ22" s="9">
        <v>1.2476109691433293</v>
      </c>
      <c r="AK22" s="9">
        <v>1.4640680635165571</v>
      </c>
      <c r="AL22" s="9">
        <v>1.1998881451870267</v>
      </c>
      <c r="AM22" s="9">
        <v>1.9702708747673345</v>
      </c>
      <c r="AN22" s="9">
        <v>1.4913382486344442</v>
      </c>
      <c r="AO22" s="9">
        <v>1.5271303666016707</v>
      </c>
      <c r="AP22" s="9">
        <v>1.9140261179616922</v>
      </c>
      <c r="AQ22" s="9">
        <v>1.8373287223176347</v>
      </c>
      <c r="AR22" s="9">
        <v>2.2412683393763353</v>
      </c>
      <c r="AS22" s="9">
        <v>2.420228929212469</v>
      </c>
      <c r="AT22" s="9">
        <v>2.4406815680508842</v>
      </c>
      <c r="AU22" s="9">
        <v>3.8519136479015357</v>
      </c>
      <c r="AV22" s="9">
        <v>5.0739588184968465</v>
      </c>
      <c r="AW22" s="9">
        <v>4.9035201615100537</v>
      </c>
      <c r="AX22" s="9">
        <v>4.949538598896484</v>
      </c>
      <c r="AY22" s="9">
        <v>4.9137464809292606</v>
      </c>
      <c r="AZ22" s="9">
        <v>6.3607706787471381</v>
      </c>
      <c r="BA22" s="9">
        <v>2.9451799927317932</v>
      </c>
      <c r="BB22" s="9">
        <v>3.0355124809347953</v>
      </c>
      <c r="BC22" s="9">
        <v>3.2025423647818529</v>
      </c>
      <c r="BD22" s="9">
        <v>2.8889352359261511</v>
      </c>
      <c r="BE22" s="9">
        <v>3.8450961016220626</v>
      </c>
      <c r="BF22" s="9">
        <v>3.7445372939998562</v>
      </c>
      <c r="BG22" s="9">
        <v>1.8168760834792204</v>
      </c>
      <c r="BH22" s="9">
        <v>1.9702708747673348</v>
      </c>
      <c r="BI22" s="9">
        <v>1.7981278312106732</v>
      </c>
      <c r="BJ22" s="9">
        <v>1.8151716969093521</v>
      </c>
      <c r="BK22" s="9">
        <v>2.2514946587955431</v>
      </c>
      <c r="BL22" s="11">
        <v>2.4969263248565268</v>
      </c>
    </row>
    <row r="23" spans="2:64" ht="34.5" customHeight="1" x14ac:dyDescent="0.25">
      <c r="B23" s="150" t="s">
        <v>61</v>
      </c>
      <c r="C23" s="151"/>
      <c r="D23" s="70" t="s">
        <v>2</v>
      </c>
      <c r="E23" s="23">
        <v>419.26608144838769</v>
      </c>
      <c r="F23" s="9">
        <v>464.69599784187471</v>
      </c>
      <c r="G23" s="9">
        <v>459.91661464778991</v>
      </c>
      <c r="H23" s="9">
        <v>469.92705740180236</v>
      </c>
      <c r="I23" s="9">
        <v>556.96058379188582</v>
      </c>
      <c r="J23" s="46">
        <v>574.20606021883839</v>
      </c>
      <c r="K23" s="9">
        <v>21.440852296328213</v>
      </c>
      <c r="L23" s="9">
        <v>18.438936201305221</v>
      </c>
      <c r="M23" s="9">
        <v>23.4757002467924</v>
      </c>
      <c r="N23" s="9">
        <v>20.409843871278465</v>
      </c>
      <c r="O23" s="9">
        <v>25.972183295425172</v>
      </c>
      <c r="P23" s="9">
        <v>19.446289010402662</v>
      </c>
      <c r="Q23" s="9">
        <v>46.951400493584806</v>
      </c>
      <c r="R23" s="9">
        <v>42.702999516086912</v>
      </c>
      <c r="S23" s="9">
        <v>42.046030292762502</v>
      </c>
      <c r="T23" s="9">
        <v>46.250633322038752</v>
      </c>
      <c r="U23" s="9">
        <v>54.87882912169939</v>
      </c>
      <c r="V23" s="9">
        <v>54.703637328812889</v>
      </c>
      <c r="W23" s="9">
        <v>35.91431754173464</v>
      </c>
      <c r="X23" s="9">
        <v>37.622437522378114</v>
      </c>
      <c r="Y23" s="9">
        <v>30.220584272923048</v>
      </c>
      <c r="Z23" s="9">
        <v>34.425187302199305</v>
      </c>
      <c r="AA23" s="9">
        <v>43.797948221627614</v>
      </c>
      <c r="AB23" s="9">
        <v>39.856132881681127</v>
      </c>
      <c r="AC23" s="9">
        <v>24.176467418338451</v>
      </c>
      <c r="AD23" s="9">
        <v>25.709395606095409</v>
      </c>
      <c r="AE23" s="9">
        <v>24.789638693441233</v>
      </c>
      <c r="AF23" s="9">
        <v>32.322885787561184</v>
      </c>
      <c r="AG23" s="9">
        <v>36.571286765059064</v>
      </c>
      <c r="AH23" s="9">
        <v>35.344944214853484</v>
      </c>
      <c r="AI23" s="9">
        <v>30.176786324701421</v>
      </c>
      <c r="AJ23" s="9">
        <v>32.060098098231414</v>
      </c>
      <c r="AK23" s="9">
        <v>37.622437522378121</v>
      </c>
      <c r="AL23" s="9">
        <v>30.833755548025835</v>
      </c>
      <c r="AM23" s="9">
        <v>50.630428144201531</v>
      </c>
      <c r="AN23" s="9">
        <v>38.323204693924168</v>
      </c>
      <c r="AO23" s="9">
        <v>39.242961606578348</v>
      </c>
      <c r="AP23" s="9">
        <v>49.185095852887812</v>
      </c>
      <c r="AQ23" s="9">
        <v>47.214188182914555</v>
      </c>
      <c r="AR23" s="9">
        <v>57.594301911440304</v>
      </c>
      <c r="AS23" s="9">
        <v>62.193086474711215</v>
      </c>
      <c r="AT23" s="9">
        <v>62.718661853370733</v>
      </c>
      <c r="AU23" s="9">
        <v>98.983362980878425</v>
      </c>
      <c r="AV23" s="9">
        <v>130.38649185578544</v>
      </c>
      <c r="AW23" s="9">
        <v>126.00669703362267</v>
      </c>
      <c r="AX23" s="9">
        <v>127.18924163560655</v>
      </c>
      <c r="AY23" s="9">
        <v>126.26948472295244</v>
      </c>
      <c r="AZ23" s="9">
        <v>163.45394276311427</v>
      </c>
      <c r="BA23" s="9">
        <v>75.68285452697252</v>
      </c>
      <c r="BB23" s="9">
        <v>78.004145782718808</v>
      </c>
      <c r="BC23" s="9">
        <v>82.296344708438298</v>
      </c>
      <c r="BD23" s="9">
        <v>74.237522235658801</v>
      </c>
      <c r="BE23" s="9">
        <v>98.808171187991874</v>
      </c>
      <c r="BF23" s="9">
        <v>96.224092242915887</v>
      </c>
      <c r="BG23" s="9">
        <v>46.688612804255058</v>
      </c>
      <c r="BH23" s="9">
        <v>50.630428144201538</v>
      </c>
      <c r="BI23" s="9">
        <v>46.206835373817142</v>
      </c>
      <c r="BJ23" s="9">
        <v>46.64481485603342</v>
      </c>
      <c r="BK23" s="9">
        <v>57.857089600770081</v>
      </c>
      <c r="BL23" s="11">
        <v>64.163994144684466</v>
      </c>
    </row>
    <row r="24" spans="2:64" ht="34.5" customHeight="1" x14ac:dyDescent="0.25">
      <c r="B24" s="150" t="s">
        <v>62</v>
      </c>
      <c r="C24" s="151"/>
      <c r="D24" s="70" t="s">
        <v>2</v>
      </c>
      <c r="E24" s="23">
        <v>77.297159560189641</v>
      </c>
      <c r="F24" s="9">
        <v>85.672755993228833</v>
      </c>
      <c r="G24" s="9">
        <v>84.791614489780173</v>
      </c>
      <c r="H24" s="9">
        <v>86.637169914039561</v>
      </c>
      <c r="I24" s="9">
        <v>102.6829333901113</v>
      </c>
      <c r="J24" s="46">
        <v>105.86236144797039</v>
      </c>
      <c r="K24" s="9">
        <v>3.9529002091712457</v>
      </c>
      <c r="L24" s="9">
        <v>3.3994579021243823</v>
      </c>
      <c r="M24" s="9">
        <v>4.3280509157688103</v>
      </c>
      <c r="N24" s="9">
        <v>3.7628203857243765</v>
      </c>
      <c r="O24" s="9">
        <v>4.7883100616621368</v>
      </c>
      <c r="P24" s="9">
        <v>3.5851765048532691</v>
      </c>
      <c r="Q24" s="9">
        <v>8.6561018315376224</v>
      </c>
      <c r="R24" s="9">
        <v>7.8728538113331892</v>
      </c>
      <c r="S24" s="9">
        <v>7.7517329834665265</v>
      </c>
      <c r="T24" s="9">
        <v>8.5269062818131793</v>
      </c>
      <c r="U24" s="9">
        <v>10.117626487795375</v>
      </c>
      <c r="V24" s="9">
        <v>10.085327600364264</v>
      </c>
      <c r="W24" s="9">
        <v>6.621271923377658</v>
      </c>
      <c r="X24" s="9">
        <v>6.9361860758309843</v>
      </c>
      <c r="Y24" s="9">
        <v>5.5715580818665664</v>
      </c>
      <c r="Z24" s="9">
        <v>6.3467313802132201</v>
      </c>
      <c r="AA24" s="9">
        <v>8.0747218577776358</v>
      </c>
      <c r="AB24" s="9">
        <v>7.3479968905776465</v>
      </c>
      <c r="AC24" s="9">
        <v>4.4572464654932551</v>
      </c>
      <c r="AD24" s="9">
        <v>4.7398617305154698</v>
      </c>
      <c r="AE24" s="9">
        <v>4.5702925715021419</v>
      </c>
      <c r="AF24" s="9">
        <v>5.9591447310398946</v>
      </c>
      <c r="AG24" s="9">
        <v>6.7423927512443269</v>
      </c>
      <c r="AH24" s="9">
        <v>6.5163005392265507</v>
      </c>
      <c r="AI24" s="9">
        <v>5.5634833600087887</v>
      </c>
      <c r="AJ24" s="9">
        <v>5.9106963998932267</v>
      </c>
      <c r="AK24" s="9">
        <v>6.936186075830987</v>
      </c>
      <c r="AL24" s="9">
        <v>5.6846041878754532</v>
      </c>
      <c r="AM24" s="9">
        <v>9.3343784675909482</v>
      </c>
      <c r="AN24" s="9">
        <v>7.0653816255554309</v>
      </c>
      <c r="AO24" s="9">
        <v>7.2349507845687615</v>
      </c>
      <c r="AP24" s="9">
        <v>9.067912646284281</v>
      </c>
      <c r="AQ24" s="9">
        <v>8.7045501626842867</v>
      </c>
      <c r="AR24" s="9">
        <v>10.618259242977587</v>
      </c>
      <c r="AS24" s="9">
        <v>11.466105038044242</v>
      </c>
      <c r="AT24" s="9">
        <v>11.563001700337571</v>
      </c>
      <c r="AU24" s="9">
        <v>18.248871398577457</v>
      </c>
      <c r="AV24" s="9">
        <v>24.038446970604014</v>
      </c>
      <c r="AW24" s="9">
        <v>23.230974784826255</v>
      </c>
      <c r="AX24" s="9">
        <v>23.448992274986239</v>
      </c>
      <c r="AY24" s="9">
        <v>23.279423115972929</v>
      </c>
      <c r="AZ24" s="9">
        <v>30.134861973226137</v>
      </c>
      <c r="BA24" s="9">
        <v>13.953119370239751</v>
      </c>
      <c r="BB24" s="9">
        <v>14.381079628701965</v>
      </c>
      <c r="BC24" s="9">
        <v>15.172402370764177</v>
      </c>
      <c r="BD24" s="9">
        <v>13.686653548933085</v>
      </c>
      <c r="BE24" s="9">
        <v>18.216572511146342</v>
      </c>
      <c r="BF24" s="9">
        <v>17.740163921537469</v>
      </c>
      <c r="BG24" s="9">
        <v>8.6076535003909616</v>
      </c>
      <c r="BH24" s="9">
        <v>9.3343784675909447</v>
      </c>
      <c r="BI24" s="9">
        <v>8.5188315599554052</v>
      </c>
      <c r="BJ24" s="9">
        <v>8.5995787785331803</v>
      </c>
      <c r="BK24" s="9">
        <v>10.666707574124256</v>
      </c>
      <c r="BL24" s="11">
        <v>11.829467521644238</v>
      </c>
    </row>
    <row r="25" spans="2:64" ht="34.5" customHeight="1" x14ac:dyDescent="0.25">
      <c r="B25" s="150" t="s">
        <v>63</v>
      </c>
      <c r="C25" s="151"/>
      <c r="D25" s="70" t="s">
        <v>2</v>
      </c>
      <c r="E25" s="23">
        <v>83.377095044038768</v>
      </c>
      <c r="F25" s="9">
        <v>92.411487818901918</v>
      </c>
      <c r="G25" s="9">
        <v>91.461038678230992</v>
      </c>
      <c r="H25" s="9">
        <v>93.451759306169393</v>
      </c>
      <c r="I25" s="9">
        <v>110.75962875455249</v>
      </c>
      <c r="J25" s="46">
        <v>114.1891399665315</v>
      </c>
      <c r="K25" s="9">
        <v>4.263822090164048</v>
      </c>
      <c r="L25" s="9">
        <v>3.6668478662909605</v>
      </c>
      <c r="M25" s="9">
        <v>4.6684808939001305</v>
      </c>
      <c r="N25" s="9">
        <v>4.0587912249206362</v>
      </c>
      <c r="O25" s="9">
        <v>5.1649424814977207</v>
      </c>
      <c r="P25" s="9">
        <v>3.8671744718127958</v>
      </c>
      <c r="Q25" s="9">
        <v>9.3369617878002629</v>
      </c>
      <c r="R25" s="9">
        <v>8.4921061036429606</v>
      </c>
      <c r="S25" s="9">
        <v>8.3614583174330708</v>
      </c>
      <c r="T25" s="9">
        <v>9.197604149176378</v>
      </c>
      <c r="U25" s="9">
        <v>10.913445074732957</v>
      </c>
      <c r="V25" s="9">
        <v>10.878605665076986</v>
      </c>
      <c r="W25" s="9">
        <v>7.1420789794740793</v>
      </c>
      <c r="X25" s="9">
        <v>7.4817632236197991</v>
      </c>
      <c r="Y25" s="9">
        <v>6.0097981656550203</v>
      </c>
      <c r="Z25" s="9">
        <v>6.8459439973983276</v>
      </c>
      <c r="AA25" s="9">
        <v>8.7098524139927846</v>
      </c>
      <c r="AB25" s="9">
        <v>7.9259656967334324</v>
      </c>
      <c r="AC25" s="9">
        <v>4.8078385325240163</v>
      </c>
      <c r="AD25" s="9">
        <v>5.112683367013763</v>
      </c>
      <c r="AE25" s="9">
        <v>4.9297764663199173</v>
      </c>
      <c r="AF25" s="9">
        <v>6.4278710815266757</v>
      </c>
      <c r="AG25" s="9">
        <v>7.2727267656839754</v>
      </c>
      <c r="AH25" s="9">
        <v>7.028850898092176</v>
      </c>
      <c r="AI25" s="9">
        <v>6.0010883132410253</v>
      </c>
      <c r="AJ25" s="9">
        <v>6.3756119670427163</v>
      </c>
      <c r="AK25" s="9">
        <v>7.4817632236198026</v>
      </c>
      <c r="AL25" s="9">
        <v>6.1317360994509196</v>
      </c>
      <c r="AM25" s="9">
        <v>10.06858939057566</v>
      </c>
      <c r="AN25" s="9">
        <v>7.6211208622436866</v>
      </c>
      <c r="AO25" s="9">
        <v>7.8040277629375341</v>
      </c>
      <c r="AP25" s="9">
        <v>9.7811642609138936</v>
      </c>
      <c r="AQ25" s="9">
        <v>9.3892209022842206</v>
      </c>
      <c r="AR25" s="9">
        <v>11.45345592440051</v>
      </c>
      <c r="AS25" s="9">
        <v>12.367990427869753</v>
      </c>
      <c r="AT25" s="9">
        <v>12.472508656837663</v>
      </c>
      <c r="AU25" s="9">
        <v>19.684266455623689</v>
      </c>
      <c r="AV25" s="9">
        <v>25.929230636456516</v>
      </c>
      <c r="AW25" s="9">
        <v>25.058245395057249</v>
      </c>
      <c r="AX25" s="9">
        <v>25.293411410235038</v>
      </c>
      <c r="AY25" s="9">
        <v>25.110504509541201</v>
      </c>
      <c r="AZ25" s="9">
        <v>32.505169209021069</v>
      </c>
      <c r="BA25" s="9">
        <v>15.050624971379527</v>
      </c>
      <c r="BB25" s="9">
        <v>15.51224714932115</v>
      </c>
      <c r="BC25" s="9">
        <v>16.365812685892447</v>
      </c>
      <c r="BD25" s="9">
        <v>14.763199841717768</v>
      </c>
      <c r="BE25" s="9">
        <v>19.649427045967716</v>
      </c>
      <c r="BF25" s="9">
        <v>19.13554575354215</v>
      </c>
      <c r="BG25" s="9">
        <v>9.2847026733163087</v>
      </c>
      <c r="BH25" s="9">
        <v>10.06858939057566</v>
      </c>
      <c r="BI25" s="9">
        <v>9.1888942967623901</v>
      </c>
      <c r="BJ25" s="9">
        <v>9.2759928209023155</v>
      </c>
      <c r="BK25" s="9">
        <v>11.505715038884468</v>
      </c>
      <c r="BL25" s="11">
        <v>12.759933786499429</v>
      </c>
    </row>
    <row r="26" spans="2:64" ht="34.5" customHeight="1" x14ac:dyDescent="0.25">
      <c r="B26" s="71" t="s">
        <v>127</v>
      </c>
      <c r="C26" s="72"/>
      <c r="D26" s="70" t="s">
        <v>2</v>
      </c>
      <c r="E26" s="23">
        <v>1851.7229159540304</v>
      </c>
      <c r="F26" s="9">
        <v>2052.3678547601558</v>
      </c>
      <c r="G26" s="9">
        <v>2031.2593182574196</v>
      </c>
      <c r="H26" s="9">
        <v>2075.4712568488144</v>
      </c>
      <c r="I26" s="9">
        <v>2459.8619395295136</v>
      </c>
      <c r="J26" s="9">
        <v>2536.0279956674567</v>
      </c>
      <c r="K26" s="9">
        <v>94.695276559317819</v>
      </c>
      <c r="L26" s="9">
        <v>81.437068774604398</v>
      </c>
      <c r="M26" s="9">
        <v>103.68234884367688</v>
      </c>
      <c r="N26" s="9">
        <v>90.141743584241453</v>
      </c>
      <c r="O26" s="9">
        <v>114.70827026921715</v>
      </c>
      <c r="P26" s="9">
        <v>85.886124788418925</v>
      </c>
      <c r="Q26" s="9">
        <v>207.36469768735378</v>
      </c>
      <c r="R26" s="9">
        <v>188.60128754213608</v>
      </c>
      <c r="S26" s="9">
        <v>185.69972927225709</v>
      </c>
      <c r="T26" s="9">
        <v>204.26970219948282</v>
      </c>
      <c r="U26" s="9">
        <v>242.37683414389392</v>
      </c>
      <c r="V26" s="9">
        <v>241.6030852719262</v>
      </c>
      <c r="W26" s="9">
        <v>158.61851875338624</v>
      </c>
      <c r="X26" s="9">
        <v>166.1625702550717</v>
      </c>
      <c r="Y26" s="9">
        <v>133.47168041443479</v>
      </c>
      <c r="Z26" s="9">
        <v>152.04165334166052</v>
      </c>
      <c r="AA26" s="9">
        <v>193.43721799193455</v>
      </c>
      <c r="AB26" s="9">
        <v>176.02786837266038</v>
      </c>
      <c r="AC26" s="9">
        <v>106.77734433154787</v>
      </c>
      <c r="AD26" s="9">
        <v>113.54764696126556</v>
      </c>
      <c r="AE26" s="9">
        <v>109.48546538343496</v>
      </c>
      <c r="AF26" s="9">
        <v>142.75666687804767</v>
      </c>
      <c r="AG26" s="9">
        <v>161.52007702326534</v>
      </c>
      <c r="AH26" s="9">
        <v>156.10383491949113</v>
      </c>
      <c r="AI26" s="9">
        <v>133.27824319644284</v>
      </c>
      <c r="AJ26" s="9">
        <v>141.59604357009604</v>
      </c>
      <c r="AK26" s="9">
        <v>166.16257025507176</v>
      </c>
      <c r="AL26" s="9">
        <v>136.17980146632186</v>
      </c>
      <c r="AM26" s="9">
        <v>223.61342399867632</v>
      </c>
      <c r="AN26" s="9">
        <v>169.25756574294269</v>
      </c>
      <c r="AO26" s="9">
        <v>173.3197473207733</v>
      </c>
      <c r="AP26" s="9">
        <v>217.22999580494243</v>
      </c>
      <c r="AQ26" s="9">
        <v>208.52532099530538</v>
      </c>
      <c r="AR26" s="9">
        <v>254.36994165939382</v>
      </c>
      <c r="AS26" s="9">
        <v>274.68084954854697</v>
      </c>
      <c r="AT26" s="9">
        <v>277.00209616445017</v>
      </c>
      <c r="AU26" s="9">
        <v>437.16811266177194</v>
      </c>
      <c r="AV26" s="9">
        <v>575.86259796198908</v>
      </c>
      <c r="AW26" s="9">
        <v>556.51887616279578</v>
      </c>
      <c r="AX26" s="9">
        <v>561.74168104857756</v>
      </c>
      <c r="AY26" s="9">
        <v>557.67949947074726</v>
      </c>
      <c r="AZ26" s="9">
        <v>721.90769754589951</v>
      </c>
      <c r="BA26" s="9">
        <v>334.25951269006271</v>
      </c>
      <c r="BB26" s="9">
        <v>344.51168524363544</v>
      </c>
      <c r="BC26" s="9">
        <v>363.46853260684503</v>
      </c>
      <c r="BD26" s="9">
        <v>327.87608449632893</v>
      </c>
      <c r="BE26" s="9">
        <v>436.39436378980412</v>
      </c>
      <c r="BF26" s="9">
        <v>424.98156792828013</v>
      </c>
      <c r="BG26" s="9">
        <v>206.20407437940221</v>
      </c>
      <c r="BH26" s="9">
        <v>223.61342399867632</v>
      </c>
      <c r="BI26" s="9">
        <v>204.07626498149097</v>
      </c>
      <c r="BJ26" s="9">
        <v>206.01063716141027</v>
      </c>
      <c r="BK26" s="9">
        <v>255.53056496734547</v>
      </c>
      <c r="BL26" s="11">
        <v>283.38552435818406</v>
      </c>
    </row>
    <row r="27" spans="2:64" ht="34.5" customHeight="1" x14ac:dyDescent="0.25">
      <c r="B27" s="150" t="s">
        <v>64</v>
      </c>
      <c r="C27" s="151"/>
      <c r="D27" s="70" t="s">
        <v>2</v>
      </c>
      <c r="E27" s="23">
        <v>59.530566195122951</v>
      </c>
      <c r="F27" s="9">
        <v>65.981048990579666</v>
      </c>
      <c r="G27" s="9">
        <v>65.302436051931181</v>
      </c>
      <c r="H27" s="9">
        <v>66.723794352491893</v>
      </c>
      <c r="I27" s="9">
        <v>79.081472049817506</v>
      </c>
      <c r="J27" s="46">
        <v>81.530115098772356</v>
      </c>
      <c r="K27" s="9">
        <v>3.0443342149144152</v>
      </c>
      <c r="L27" s="9">
        <v>2.6180994854327979</v>
      </c>
      <c r="M27" s="9">
        <v>3.3332573021187164</v>
      </c>
      <c r="N27" s="9">
        <v>2.89794384848381</v>
      </c>
      <c r="O27" s="9">
        <v>3.6877268286499989</v>
      </c>
      <c r="P27" s="9">
        <v>2.7611310487699825</v>
      </c>
      <c r="Q27" s="9">
        <v>6.6665146042374346</v>
      </c>
      <c r="R27" s="9">
        <v>6.063294532771919</v>
      </c>
      <c r="S27" s="9">
        <v>5.9700130784215819</v>
      </c>
      <c r="T27" s="9">
        <v>6.5670143862637413</v>
      </c>
      <c r="U27" s="9">
        <v>7.7921108200648375</v>
      </c>
      <c r="V27" s="9">
        <v>7.7672357655714146</v>
      </c>
      <c r="W27" s="9">
        <v>5.0993861711517674</v>
      </c>
      <c r="X27" s="9">
        <v>5.3419179524626452</v>
      </c>
      <c r="Y27" s="9">
        <v>4.2909469001155127</v>
      </c>
      <c r="Z27" s="9">
        <v>4.8879482079576722</v>
      </c>
      <c r="AA27" s="9">
        <v>6.2187636233558168</v>
      </c>
      <c r="AB27" s="9">
        <v>5.6590748972537925</v>
      </c>
      <c r="AC27" s="9">
        <v>3.4327575200924105</v>
      </c>
      <c r="AD27" s="9">
        <v>3.6504142469098642</v>
      </c>
      <c r="AE27" s="9">
        <v>3.5198202108193928</v>
      </c>
      <c r="AF27" s="9">
        <v>4.5894475540365933</v>
      </c>
      <c r="AG27" s="9">
        <v>5.192667625502108</v>
      </c>
      <c r="AH27" s="9">
        <v>5.0185422440481435</v>
      </c>
      <c r="AI27" s="9">
        <v>4.2847281364921557</v>
      </c>
      <c r="AJ27" s="9">
        <v>4.5521349722964572</v>
      </c>
      <c r="AK27" s="9">
        <v>5.3419179524626461</v>
      </c>
      <c r="AL27" s="9">
        <v>4.3780095908424936</v>
      </c>
      <c r="AM27" s="9">
        <v>7.1888907485993254</v>
      </c>
      <c r="AN27" s="9">
        <v>5.4414181704363402</v>
      </c>
      <c r="AO27" s="9">
        <v>5.5720122065268116</v>
      </c>
      <c r="AP27" s="9">
        <v>6.9836715490285819</v>
      </c>
      <c r="AQ27" s="9">
        <v>6.703827185977568</v>
      </c>
      <c r="AR27" s="9">
        <v>8.1776741647128954</v>
      </c>
      <c r="AS27" s="9">
        <v>8.8306443451652594</v>
      </c>
      <c r="AT27" s="9">
        <v>8.905269508645528</v>
      </c>
      <c r="AU27" s="9">
        <v>14.054405788784145</v>
      </c>
      <c r="AV27" s="9">
        <v>18.513259306730269</v>
      </c>
      <c r="AW27" s="9">
        <v>17.891382944394685</v>
      </c>
      <c r="AX27" s="9">
        <v>18.059289562225281</v>
      </c>
      <c r="AY27" s="9">
        <v>17.928695526134824</v>
      </c>
      <c r="AZ27" s="9">
        <v>23.208425842363908</v>
      </c>
      <c r="BA27" s="9">
        <v>10.746023541158849</v>
      </c>
      <c r="BB27" s="9">
        <v>11.075618013196713</v>
      </c>
      <c r="BC27" s="9">
        <v>11.68505684828558</v>
      </c>
      <c r="BD27" s="9">
        <v>10.540804341588105</v>
      </c>
      <c r="BE27" s="9">
        <v>14.02953073429072</v>
      </c>
      <c r="BF27" s="9">
        <v>13.662623680512732</v>
      </c>
      <c r="BG27" s="9">
        <v>6.6292020224973021</v>
      </c>
      <c r="BH27" s="9">
        <v>7.1888907485993263</v>
      </c>
      <c r="BI27" s="9">
        <v>6.560795622640387</v>
      </c>
      <c r="BJ27" s="9">
        <v>6.6229832588739441</v>
      </c>
      <c r="BK27" s="9">
        <v>8.2149867464530342</v>
      </c>
      <c r="BL27" s="11">
        <v>9.1104887082162733</v>
      </c>
    </row>
    <row r="28" spans="2:64" ht="34.5" customHeight="1" x14ac:dyDescent="0.25">
      <c r="B28" s="150" t="s">
        <v>65</v>
      </c>
      <c r="C28" s="151"/>
      <c r="D28" s="70" t="s">
        <v>2</v>
      </c>
      <c r="E28" s="23">
        <v>107.59391854326934</v>
      </c>
      <c r="F28" s="9">
        <v>119.25234487478286</v>
      </c>
      <c r="G28" s="9">
        <v>118.02583839399394</v>
      </c>
      <c r="H28" s="9">
        <v>120.5947625448255</v>
      </c>
      <c r="I28" s="9">
        <v>142.92969151546507</v>
      </c>
      <c r="J28" s="46">
        <v>147.35530204783012</v>
      </c>
      <c r="K28" s="9">
        <v>5.5022464672077005</v>
      </c>
      <c r="L28" s="9">
        <v>4.7318814649021341</v>
      </c>
      <c r="M28" s="9">
        <v>6.0244381595903667</v>
      </c>
      <c r="N28" s="9">
        <v>5.2376645193453557</v>
      </c>
      <c r="O28" s="9">
        <v>6.6650966952184465</v>
      </c>
      <c r="P28" s="9">
        <v>4.9903928038397813</v>
      </c>
      <c r="Q28" s="9">
        <v>12.048876319180735</v>
      </c>
      <c r="R28" s="9">
        <v>10.958632846269788</v>
      </c>
      <c r="S28" s="9">
        <v>10.790038494788716</v>
      </c>
      <c r="T28" s="9">
        <v>11.869042344267587</v>
      </c>
      <c r="U28" s="9">
        <v>14.083248160385688</v>
      </c>
      <c r="V28" s="9">
        <v>14.038289666657404</v>
      </c>
      <c r="W28" s="9">
        <v>9.2164912142986939</v>
      </c>
      <c r="X28" s="9">
        <v>9.6548365281494863</v>
      </c>
      <c r="Y28" s="9">
        <v>7.7553401681293908</v>
      </c>
      <c r="Z28" s="9">
        <v>8.834344017608263</v>
      </c>
      <c r="AA28" s="9">
        <v>11.23962343207158</v>
      </c>
      <c r="AB28" s="9">
        <v>10.228057323185139</v>
      </c>
      <c r="AC28" s="9">
        <v>6.2042721345035137</v>
      </c>
      <c r="AD28" s="9">
        <v>6.5976589546260174</v>
      </c>
      <c r="AE28" s="9">
        <v>6.3616268625525167</v>
      </c>
      <c r="AF28" s="9">
        <v>8.2948420928688282</v>
      </c>
      <c r="AG28" s="9">
        <v>9.3850855657797716</v>
      </c>
      <c r="AH28" s="9">
        <v>9.0703761096817654</v>
      </c>
      <c r="AI28" s="9">
        <v>7.7441005446973179</v>
      </c>
      <c r="AJ28" s="9">
        <v>8.2274043522763964</v>
      </c>
      <c r="AK28" s="9">
        <v>9.6548365281494899</v>
      </c>
      <c r="AL28" s="9">
        <v>7.9126948961783912</v>
      </c>
      <c r="AM28" s="9">
        <v>12.99300468747475</v>
      </c>
      <c r="AN28" s="9">
        <v>9.8346705030626342</v>
      </c>
      <c r="AO28" s="9">
        <v>10.070702595136138</v>
      </c>
      <c r="AP28" s="9">
        <v>12.622097114216386</v>
      </c>
      <c r="AQ28" s="9">
        <v>12.116314059773163</v>
      </c>
      <c r="AR28" s="9">
        <v>14.780104813174127</v>
      </c>
      <c r="AS28" s="9">
        <v>15.960265273541644</v>
      </c>
      <c r="AT28" s="9">
        <v>16.095140754726501</v>
      </c>
      <c r="AU28" s="9">
        <v>25.401548956481776</v>
      </c>
      <c r="AV28" s="9">
        <v>33.460358957277109</v>
      </c>
      <c r="AW28" s="9">
        <v>32.336396614069947</v>
      </c>
      <c r="AX28" s="9">
        <v>32.639866446735859</v>
      </c>
      <c r="AY28" s="9">
        <v>32.403834354662372</v>
      </c>
      <c r="AZ28" s="9">
        <v>41.946274648491141</v>
      </c>
      <c r="BA28" s="9">
        <v>19.422069290619692</v>
      </c>
      <c r="BB28" s="9">
        <v>20.017769332519496</v>
      </c>
      <c r="BC28" s="9">
        <v>21.119252428862506</v>
      </c>
      <c r="BD28" s="9">
        <v>19.051161717361325</v>
      </c>
      <c r="BE28" s="9">
        <v>25.356590462753477</v>
      </c>
      <c r="BF28" s="9">
        <v>24.693452680261267</v>
      </c>
      <c r="BG28" s="9">
        <v>11.98143857858831</v>
      </c>
      <c r="BH28" s="9">
        <v>12.993004687474755</v>
      </c>
      <c r="BI28" s="9">
        <v>11.857802720835521</v>
      </c>
      <c r="BJ28" s="9">
        <v>11.970198955156233</v>
      </c>
      <c r="BK28" s="9">
        <v>14.847542553766555</v>
      </c>
      <c r="BL28" s="11">
        <v>16.466048327984868</v>
      </c>
    </row>
    <row r="29" spans="2:64" ht="34.5" customHeight="1" x14ac:dyDescent="0.25">
      <c r="B29" s="150" t="s">
        <v>66</v>
      </c>
      <c r="C29" s="151"/>
      <c r="D29" s="70" t="s">
        <v>2</v>
      </c>
      <c r="E29" s="23">
        <v>212.79737504049359</v>
      </c>
      <c r="F29" s="9">
        <v>235.85520724921039</v>
      </c>
      <c r="G29" s="9">
        <v>233.42944412880615</v>
      </c>
      <c r="H29" s="9">
        <v>238.51021749756535</v>
      </c>
      <c r="I29" s="9">
        <v>282.68385036657003</v>
      </c>
      <c r="J29" s="46">
        <v>291.436745669478</v>
      </c>
      <c r="K29" s="9">
        <v>10.882247072140608</v>
      </c>
      <c r="L29" s="9">
        <v>9.3586326101600026</v>
      </c>
      <c r="M29" s="9">
        <v>11.915028691320101</v>
      </c>
      <c r="N29" s="9">
        <v>10.358961511483521</v>
      </c>
      <c r="O29" s="9">
        <v>13.18211196632989</v>
      </c>
      <c r="P29" s="9">
        <v>9.8699118263920251</v>
      </c>
      <c r="Q29" s="9">
        <v>23.830057382640206</v>
      </c>
      <c r="R29" s="9">
        <v>21.67379286200951</v>
      </c>
      <c r="S29" s="9">
        <v>21.340349894901674</v>
      </c>
      <c r="T29" s="9">
        <v>23.474384884391842</v>
      </c>
      <c r="U29" s="9">
        <v>27.853602519074794</v>
      </c>
      <c r="V29" s="9">
        <v>27.764684394512702</v>
      </c>
      <c r="W29" s="9">
        <v>18.228215535228514</v>
      </c>
      <c r="X29" s="9">
        <v>19.095167249708894</v>
      </c>
      <c r="Y29" s="9">
        <v>15.338376486960581</v>
      </c>
      <c r="Z29" s="9">
        <v>17.472411476450752</v>
      </c>
      <c r="AA29" s="9">
        <v>22.229531140522585</v>
      </c>
      <c r="AB29" s="9">
        <v>20.228873337875548</v>
      </c>
      <c r="AC29" s="9">
        <v>12.270701189568468</v>
      </c>
      <c r="AD29" s="9">
        <v>13.048734779486754</v>
      </c>
      <c r="AE29" s="9">
        <v>12.581914625535784</v>
      </c>
      <c r="AF29" s="9">
        <v>16.405393981705668</v>
      </c>
      <c r="AG29" s="9">
        <v>18.56165850233636</v>
      </c>
      <c r="AH29" s="9">
        <v>17.939231630401721</v>
      </c>
      <c r="AI29" s="9">
        <v>15.316146955820058</v>
      </c>
      <c r="AJ29" s="9">
        <v>16.27201679486253</v>
      </c>
      <c r="AK29" s="9">
        <v>19.095167249708901</v>
      </c>
      <c r="AL29" s="9">
        <v>15.649589922927897</v>
      </c>
      <c r="AM29" s="9">
        <v>25.697337998444109</v>
      </c>
      <c r="AN29" s="9">
        <v>19.450839747957261</v>
      </c>
      <c r="AO29" s="9">
        <v>19.917659901908237</v>
      </c>
      <c r="AP29" s="9">
        <v>24.96376347080686</v>
      </c>
      <c r="AQ29" s="9">
        <v>23.96343456948334</v>
      </c>
      <c r="AR29" s="9">
        <v>29.231833449787192</v>
      </c>
      <c r="AS29" s="9">
        <v>31.565934219542065</v>
      </c>
      <c r="AT29" s="9">
        <v>31.83268859322833</v>
      </c>
      <c r="AU29" s="9">
        <v>50.238740377581045</v>
      </c>
      <c r="AV29" s="9">
        <v>66.177314205335747</v>
      </c>
      <c r="AW29" s="9">
        <v>63.954361091283481</v>
      </c>
      <c r="AX29" s="9">
        <v>64.554558432077556</v>
      </c>
      <c r="AY29" s="9">
        <v>64.087738278126608</v>
      </c>
      <c r="AZ29" s="9">
        <v>82.960610216430268</v>
      </c>
      <c r="BA29" s="9">
        <v>38.412629810823027</v>
      </c>
      <c r="BB29" s="9">
        <v>39.590794961270738</v>
      </c>
      <c r="BC29" s="9">
        <v>41.769289013041941</v>
      </c>
      <c r="BD29" s="9">
        <v>37.679055283185768</v>
      </c>
      <c r="BE29" s="9">
        <v>50.149822253018925</v>
      </c>
      <c r="BF29" s="9">
        <v>48.838279915728116</v>
      </c>
      <c r="BG29" s="9">
        <v>23.696680195797086</v>
      </c>
      <c r="BH29" s="9">
        <v>25.697337998444119</v>
      </c>
      <c r="BI29" s="9">
        <v>23.452155353251328</v>
      </c>
      <c r="BJ29" s="9">
        <v>23.67445066465655</v>
      </c>
      <c r="BK29" s="9">
        <v>29.365210636630323</v>
      </c>
      <c r="BL29" s="11">
        <v>32.566263120865585</v>
      </c>
    </row>
    <row r="30" spans="2:64" ht="34.5" customHeight="1" thickBot="1" x14ac:dyDescent="0.3">
      <c r="B30" s="171" t="s">
        <v>67</v>
      </c>
      <c r="C30" s="172"/>
      <c r="D30" s="70" t="s">
        <v>2</v>
      </c>
      <c r="E30" s="23">
        <v>239.81197775434151</v>
      </c>
      <c r="F30" s="9">
        <v>265.79699915626389</v>
      </c>
      <c r="G30" s="9">
        <v>263.06328568185199</v>
      </c>
      <c r="H30" s="9">
        <v>268.78906265561341</v>
      </c>
      <c r="I30" s="9">
        <v>318.57053322541896</v>
      </c>
      <c r="J30" s="46">
        <v>328.43460759789468</v>
      </c>
      <c r="K30" s="9">
        <v>12.263747108181333</v>
      </c>
      <c r="L30" s="9">
        <v>10.546709962431027</v>
      </c>
      <c r="M30" s="9">
        <v>13.427640237204351</v>
      </c>
      <c r="N30" s="9">
        <v>11.674030504733635</v>
      </c>
      <c r="O30" s="9">
        <v>14.855579590787656</v>
      </c>
      <c r="P30" s="9">
        <v>11.122896017385697</v>
      </c>
      <c r="Q30" s="9">
        <v>26.855280474408708</v>
      </c>
      <c r="R30" s="9">
        <v>24.42527841655642</v>
      </c>
      <c r="S30" s="9">
        <v>24.049504902455553</v>
      </c>
      <c r="T30" s="9">
        <v>26.454455392701114</v>
      </c>
      <c r="U30" s="9">
        <v>31.389614211225854</v>
      </c>
      <c r="V30" s="9">
        <v>31.289407940798952</v>
      </c>
      <c r="W30" s="9">
        <v>20.542285437514121</v>
      </c>
      <c r="X30" s="9">
        <v>21.519296574176376</v>
      </c>
      <c r="Y30" s="9">
        <v>17.28558164863993</v>
      </c>
      <c r="Z30" s="9">
        <v>19.690532138885494</v>
      </c>
      <c r="AA30" s="9">
        <v>25.05156760672455</v>
      </c>
      <c r="AB30" s="9">
        <v>22.796926522119335</v>
      </c>
      <c r="AC30" s="9">
        <v>13.828465318911951</v>
      </c>
      <c r="AD30" s="9">
        <v>14.705270185147304</v>
      </c>
      <c r="AE30" s="9">
        <v>14.179187265406092</v>
      </c>
      <c r="AF30" s="9">
        <v>18.488056893762721</v>
      </c>
      <c r="AG30" s="9">
        <v>20.918058951615002</v>
      </c>
      <c r="AH30" s="9">
        <v>20.216615058626708</v>
      </c>
      <c r="AI30" s="9">
        <v>17.260530081033206</v>
      </c>
      <c r="AJ30" s="9">
        <v>18.337747488122364</v>
      </c>
      <c r="AK30" s="9">
        <v>21.51929657417638</v>
      </c>
      <c r="AL30" s="9">
        <v>17.636303595134081</v>
      </c>
      <c r="AM30" s="9">
        <v>28.959612153373584</v>
      </c>
      <c r="AN30" s="9">
        <v>21.920121655883982</v>
      </c>
      <c r="AO30" s="9">
        <v>22.446204575625192</v>
      </c>
      <c r="AP30" s="9">
        <v>28.13291042235166</v>
      </c>
      <c r="AQ30" s="9">
        <v>27.005589880049044</v>
      </c>
      <c r="AR30" s="9">
        <v>32.942811402842779</v>
      </c>
      <c r="AS30" s="9">
        <v>35.573226001548861</v>
      </c>
      <c r="AT30" s="9">
        <v>35.873844812829546</v>
      </c>
      <c r="AU30" s="9">
        <v>56.616542791197475</v>
      </c>
      <c r="AV30" s="9">
        <v>74.578516765218978</v>
      </c>
      <c r="AW30" s="9">
        <v>72.073360004546515</v>
      </c>
      <c r="AX30" s="9">
        <v>72.749752329928072</v>
      </c>
      <c r="AY30" s="9">
        <v>72.223669410186886</v>
      </c>
      <c r="AZ30" s="9">
        <v>93.492450308296</v>
      </c>
      <c r="BA30" s="9">
        <v>43.289108824420012</v>
      </c>
      <c r="BB30" s="9">
        <v>44.616841907576429</v>
      </c>
      <c r="BC30" s="9">
        <v>47.071895533035423</v>
      </c>
      <c r="BD30" s="9">
        <v>42.462407093398106</v>
      </c>
      <c r="BE30" s="9">
        <v>56.516336520770565</v>
      </c>
      <c r="BF30" s="9">
        <v>55.038294031973827</v>
      </c>
      <c r="BG30" s="9">
        <v>26.704971068768373</v>
      </c>
      <c r="BH30" s="9">
        <v>28.959612153373584</v>
      </c>
      <c r="BI30" s="9">
        <v>26.429403825094397</v>
      </c>
      <c r="BJ30" s="9">
        <v>26.679919501161649</v>
      </c>
      <c r="BK30" s="9">
        <v>33.093120808483128</v>
      </c>
      <c r="BL30" s="11">
        <v>36.700546543851459</v>
      </c>
    </row>
    <row r="31" spans="2:64" ht="31.5" customHeight="1" thickBot="1" x14ac:dyDescent="0.3">
      <c r="B31" s="163" t="s">
        <v>69</v>
      </c>
      <c r="C31" s="164"/>
      <c r="D31" s="137" t="s">
        <v>2</v>
      </c>
      <c r="E31" s="44">
        <f t="shared" ref="E31:AJ31" si="0">SUM(E5:E30)</f>
        <v>9572.7333921398695</v>
      </c>
      <c r="F31" s="44">
        <f t="shared" si="0"/>
        <v>10609.994684920101</v>
      </c>
      <c r="G31" s="44">
        <f t="shared" si="0"/>
        <v>10500.871235348901</v>
      </c>
      <c r="H31" s="44">
        <f t="shared" si="0"/>
        <v>10729.430863378902</v>
      </c>
      <c r="I31" s="44">
        <f t="shared" si="0"/>
        <v>12716.5907629631</v>
      </c>
      <c r="J31" s="47">
        <f t="shared" si="0"/>
        <v>13110.341546440137</v>
      </c>
      <c r="K31" s="48">
        <f t="shared" si="0"/>
        <v>489.54010785693907</v>
      </c>
      <c r="L31" s="44">
        <f t="shared" si="0"/>
        <v>420.99999999999983</v>
      </c>
      <c r="M31" s="44">
        <f t="shared" si="0"/>
        <v>536</v>
      </c>
      <c r="N31" s="44">
        <f t="shared" si="0"/>
        <v>465.99999999999989</v>
      </c>
      <c r="O31" s="44">
        <f t="shared" si="0"/>
        <v>593</v>
      </c>
      <c r="P31" s="44">
        <f t="shared" si="0"/>
        <v>444</v>
      </c>
      <c r="Q31" s="44">
        <f t="shared" si="0"/>
        <v>1072.0000000000002</v>
      </c>
      <c r="R31" s="44">
        <f t="shared" si="0"/>
        <v>974.99999999999989</v>
      </c>
      <c r="S31" s="44">
        <f t="shared" si="0"/>
        <v>960</v>
      </c>
      <c r="T31" s="44">
        <f t="shared" si="0"/>
        <v>1056</v>
      </c>
      <c r="U31" s="44">
        <f t="shared" si="0"/>
        <v>1253</v>
      </c>
      <c r="V31" s="44">
        <f t="shared" si="0"/>
        <v>1249</v>
      </c>
      <c r="W31" s="44">
        <f t="shared" si="0"/>
        <v>819.99999999999977</v>
      </c>
      <c r="X31" s="44">
        <f t="shared" si="0"/>
        <v>859</v>
      </c>
      <c r="Y31" s="44">
        <f t="shared" si="0"/>
        <v>689.99999999999977</v>
      </c>
      <c r="Z31" s="44">
        <f t="shared" si="0"/>
        <v>786</v>
      </c>
      <c r="AA31" s="44">
        <f t="shared" si="0"/>
        <v>999.99999999999989</v>
      </c>
      <c r="AB31" s="44">
        <f t="shared" si="0"/>
        <v>910</v>
      </c>
      <c r="AC31" s="44">
        <f t="shared" si="0"/>
        <v>552.00000000000023</v>
      </c>
      <c r="AD31" s="44">
        <f t="shared" si="0"/>
        <v>587</v>
      </c>
      <c r="AE31" s="44">
        <f t="shared" si="0"/>
        <v>566.00000000000011</v>
      </c>
      <c r="AF31" s="44">
        <f t="shared" si="0"/>
        <v>738.00000000000023</v>
      </c>
      <c r="AG31" s="44">
        <f t="shared" si="0"/>
        <v>835.00000000000011</v>
      </c>
      <c r="AH31" s="44">
        <f t="shared" si="0"/>
        <v>807</v>
      </c>
      <c r="AI31" s="44">
        <f t="shared" si="0"/>
        <v>688.99999999999966</v>
      </c>
      <c r="AJ31" s="44">
        <f t="shared" si="0"/>
        <v>732</v>
      </c>
      <c r="AK31" s="44">
        <f t="shared" ref="AK31:BL31" si="1">SUM(AK5:AK30)</f>
        <v>859.00000000000023</v>
      </c>
      <c r="AL31" s="44">
        <f t="shared" si="1"/>
        <v>703.99999999999989</v>
      </c>
      <c r="AM31" s="44">
        <f t="shared" si="1"/>
        <v>1156.0000000000002</v>
      </c>
      <c r="AN31" s="44">
        <f t="shared" si="1"/>
        <v>875.00000000000034</v>
      </c>
      <c r="AO31" s="41">
        <f t="shared" si="1"/>
        <v>896.00000000000011</v>
      </c>
      <c r="AP31" s="41">
        <f t="shared" si="1"/>
        <v>1123</v>
      </c>
      <c r="AQ31" s="41">
        <f t="shared" si="1"/>
        <v>1077.9999999999998</v>
      </c>
      <c r="AR31" s="41">
        <f t="shared" si="1"/>
        <v>1315</v>
      </c>
      <c r="AS31" s="41">
        <f t="shared" si="1"/>
        <v>1419.9999999999998</v>
      </c>
      <c r="AT31" s="41">
        <f t="shared" si="1"/>
        <v>1431.9999999999998</v>
      </c>
      <c r="AU31" s="41">
        <f t="shared" si="1"/>
        <v>2260</v>
      </c>
      <c r="AV31" s="41">
        <f t="shared" si="1"/>
        <v>2977</v>
      </c>
      <c r="AW31" s="41">
        <f t="shared" si="1"/>
        <v>2877</v>
      </c>
      <c r="AX31" s="41">
        <f t="shared" si="1"/>
        <v>2903.9999999999995</v>
      </c>
      <c r="AY31" s="41">
        <f t="shared" si="1"/>
        <v>2883.0000000000014</v>
      </c>
      <c r="AZ31" s="41">
        <f t="shared" si="1"/>
        <v>3732.0000000000005</v>
      </c>
      <c r="BA31" s="41">
        <f t="shared" si="1"/>
        <v>1727.9999999999998</v>
      </c>
      <c r="BB31" s="41">
        <f t="shared" si="1"/>
        <v>1781</v>
      </c>
      <c r="BC31" s="41">
        <f t="shared" si="1"/>
        <v>1879</v>
      </c>
      <c r="BD31" s="41">
        <f t="shared" si="1"/>
        <v>1694.9999999999995</v>
      </c>
      <c r="BE31" s="41">
        <f t="shared" si="1"/>
        <v>2255.9999999999995</v>
      </c>
      <c r="BF31" s="41">
        <f t="shared" si="1"/>
        <v>2196.9999999999995</v>
      </c>
      <c r="BG31" s="41">
        <f t="shared" si="1"/>
        <v>1066.0000000000005</v>
      </c>
      <c r="BH31" s="41">
        <f t="shared" si="1"/>
        <v>1156.0000000000002</v>
      </c>
      <c r="BI31" s="41">
        <f t="shared" si="1"/>
        <v>1055.0000000000002</v>
      </c>
      <c r="BJ31" s="41">
        <f t="shared" si="1"/>
        <v>1065.0000000000002</v>
      </c>
      <c r="BK31" s="41">
        <f t="shared" si="1"/>
        <v>1321</v>
      </c>
      <c r="BL31" s="41">
        <f t="shared" si="1"/>
        <v>1465.0000000000005</v>
      </c>
    </row>
    <row r="32" spans="2:64" x14ac:dyDescent="0.25">
      <c r="E32" s="43"/>
      <c r="F32" s="43"/>
      <c r="G32" s="43"/>
      <c r="H32" s="43"/>
      <c r="I32" s="43"/>
      <c r="K32" s="42"/>
      <c r="L32" s="42"/>
      <c r="M32" s="42"/>
      <c r="N32" s="42"/>
      <c r="O32" s="42"/>
      <c r="P32" s="42"/>
    </row>
    <row r="33" spans="5:30" x14ac:dyDescent="0.25">
      <c r="W33" s="42"/>
      <c r="X33" s="42"/>
      <c r="Y33" s="42"/>
      <c r="Z33" s="42"/>
      <c r="AA33" s="42"/>
      <c r="AB33" s="42"/>
      <c r="AC33" s="42"/>
      <c r="AD33" s="42"/>
    </row>
    <row r="35" spans="5:30" x14ac:dyDescent="0.25">
      <c r="E35" s="43"/>
    </row>
  </sheetData>
  <mergeCells count="39">
    <mergeCell ref="B5:C5"/>
    <mergeCell ref="B6:C6"/>
    <mergeCell ref="B7:C7"/>
    <mergeCell ref="B18:C18"/>
    <mergeCell ref="B19:C19"/>
    <mergeCell ref="B8:C8"/>
    <mergeCell ref="B9:C9"/>
    <mergeCell ref="B10:C10"/>
    <mergeCell ref="B11:C11"/>
    <mergeCell ref="B12:C12"/>
    <mergeCell ref="B13:C13"/>
    <mergeCell ref="B20:C20"/>
    <mergeCell ref="B14:C14"/>
    <mergeCell ref="B15:C15"/>
    <mergeCell ref="B16:C16"/>
    <mergeCell ref="B17:C17"/>
    <mergeCell ref="B31:C31"/>
    <mergeCell ref="B21:C21"/>
    <mergeCell ref="B22:C22"/>
    <mergeCell ref="B23:C23"/>
    <mergeCell ref="B24:C24"/>
    <mergeCell ref="B27:C27"/>
    <mergeCell ref="B28:C28"/>
    <mergeCell ref="B29:C29"/>
    <mergeCell ref="B30:C30"/>
    <mergeCell ref="B25:C25"/>
    <mergeCell ref="B2:D2"/>
    <mergeCell ref="BA3:BF3"/>
    <mergeCell ref="BG3:BL3"/>
    <mergeCell ref="B4:C4"/>
    <mergeCell ref="B3:C3"/>
    <mergeCell ref="E3:J3"/>
    <mergeCell ref="K3:P3"/>
    <mergeCell ref="Q3:V3"/>
    <mergeCell ref="W3:AB3"/>
    <mergeCell ref="AC3:AH3"/>
    <mergeCell ref="AI3:AN3"/>
    <mergeCell ref="AO3:AT3"/>
    <mergeCell ref="AU3:AZ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I523"/>
  <sheetViews>
    <sheetView showGridLines="0" topLeftCell="A12" zoomScale="90" zoomScaleNormal="90" workbookViewId="0">
      <selection activeCell="J42" sqref="J42:N42"/>
    </sheetView>
  </sheetViews>
  <sheetFormatPr defaultRowHeight="15" x14ac:dyDescent="0.25"/>
  <cols>
    <col min="2" max="2" width="25.5703125" bestFit="1" customWidth="1"/>
    <col min="3" max="3" width="23.5703125" bestFit="1" customWidth="1"/>
    <col min="4" max="4" width="7.42578125" bestFit="1" customWidth="1"/>
    <col min="5" max="5" width="7.5703125" bestFit="1" customWidth="1"/>
    <col min="6" max="6" width="8.42578125" customWidth="1"/>
    <col min="7" max="22" width="7.5703125" bestFit="1" customWidth="1"/>
    <col min="23" max="25" width="8.28515625" customWidth="1"/>
    <col min="26" max="30" width="10.28515625" bestFit="1" customWidth="1"/>
  </cols>
  <sheetData>
    <row r="1" spans="1:269" ht="15.75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</row>
    <row r="2" spans="1:269" s="16" customFormat="1" ht="36.75" customHeight="1" thickBot="1" x14ac:dyDescent="0.35">
      <c r="A2" s="15"/>
      <c r="B2" s="144" t="s">
        <v>71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95"/>
      <c r="W2" s="14"/>
      <c r="X2" s="14"/>
      <c r="Y2" s="14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</row>
    <row r="3" spans="1:269" ht="35.25" customHeight="1" thickBot="1" x14ac:dyDescent="0.3">
      <c r="A3" s="14"/>
      <c r="B3" s="142" t="s">
        <v>0</v>
      </c>
      <c r="C3" s="142" t="s">
        <v>9</v>
      </c>
      <c r="D3" s="197" t="s">
        <v>1</v>
      </c>
      <c r="E3" s="191" t="s">
        <v>80</v>
      </c>
      <c r="F3" s="192"/>
      <c r="G3" s="192"/>
      <c r="H3" s="192"/>
      <c r="I3" s="192"/>
      <c r="J3" s="192"/>
      <c r="K3" s="191" t="s">
        <v>81</v>
      </c>
      <c r="L3" s="192"/>
      <c r="M3" s="192"/>
      <c r="N3" s="192"/>
      <c r="O3" s="192"/>
      <c r="P3" s="90"/>
      <c r="Q3" s="159" t="s">
        <v>82</v>
      </c>
      <c r="R3" s="157"/>
      <c r="S3" s="157"/>
      <c r="T3" s="157"/>
      <c r="U3" s="157"/>
      <c r="V3" s="88"/>
      <c r="W3" s="38"/>
      <c r="X3" s="34"/>
      <c r="Y3" s="3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</row>
    <row r="4" spans="1:269" ht="15.75" thickBot="1" x14ac:dyDescent="0.3">
      <c r="A4" s="14"/>
      <c r="B4" s="143"/>
      <c r="C4" s="143"/>
      <c r="D4" s="147"/>
      <c r="E4" s="85" t="s">
        <v>74</v>
      </c>
      <c r="F4" s="86" t="s">
        <v>75</v>
      </c>
      <c r="G4" s="86" t="s">
        <v>76</v>
      </c>
      <c r="H4" s="86" t="s">
        <v>77</v>
      </c>
      <c r="I4" s="86" t="s">
        <v>78</v>
      </c>
      <c r="J4" s="87" t="s">
        <v>79</v>
      </c>
      <c r="K4" s="85" t="s">
        <v>74</v>
      </c>
      <c r="L4" s="86" t="s">
        <v>75</v>
      </c>
      <c r="M4" s="86" t="s">
        <v>76</v>
      </c>
      <c r="N4" s="86" t="s">
        <v>77</v>
      </c>
      <c r="O4" s="86" t="s">
        <v>78</v>
      </c>
      <c r="P4" s="87" t="s">
        <v>79</v>
      </c>
      <c r="Q4" s="89" t="s">
        <v>74</v>
      </c>
      <c r="R4" s="1" t="s">
        <v>75</v>
      </c>
      <c r="S4" s="1" t="s">
        <v>76</v>
      </c>
      <c r="T4" s="1" t="s">
        <v>77</v>
      </c>
      <c r="U4" s="1" t="s">
        <v>78</v>
      </c>
      <c r="V4" s="19" t="s">
        <v>79</v>
      </c>
      <c r="W4" s="38"/>
      <c r="X4" s="34"/>
      <c r="Y4" s="3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</row>
    <row r="5" spans="1:269" x14ac:dyDescent="0.25">
      <c r="A5" s="14"/>
      <c r="B5" s="138" t="s">
        <v>72</v>
      </c>
      <c r="C5" s="21" t="s">
        <v>13</v>
      </c>
      <c r="D5" s="188" t="s">
        <v>70</v>
      </c>
      <c r="E5" s="60">
        <v>75.405539479893122</v>
      </c>
      <c r="F5" s="61">
        <v>74.889290068461037</v>
      </c>
      <c r="G5" s="61">
        <v>77.610815105627211</v>
      </c>
      <c r="H5" s="61">
        <v>77.322667461329999</v>
      </c>
      <c r="I5" s="61">
        <v>72.110618992638024</v>
      </c>
      <c r="J5" s="62">
        <v>75.409970836461525</v>
      </c>
      <c r="K5" s="60">
        <v>49.928566974394869</v>
      </c>
      <c r="L5" s="61">
        <v>52.664331175246723</v>
      </c>
      <c r="M5" s="61">
        <v>52.577257431295578</v>
      </c>
      <c r="N5" s="61">
        <v>52.200022349906419</v>
      </c>
      <c r="O5" s="61">
        <v>50.675311946598754</v>
      </c>
      <c r="P5" s="62">
        <v>45.116518254469419</v>
      </c>
      <c r="Q5" s="66">
        <v>2.7922169181326337</v>
      </c>
      <c r="R5" s="66">
        <v>3.7353465253680955</v>
      </c>
      <c r="S5" s="66">
        <v>2.2472424752290148</v>
      </c>
      <c r="T5" s="66">
        <v>2.7357216691655104</v>
      </c>
      <c r="U5" s="66">
        <v>2.9583415318703432</v>
      </c>
      <c r="V5" s="91">
        <v>3.1491762863083346</v>
      </c>
      <c r="W5" s="38"/>
      <c r="X5" s="34"/>
      <c r="Y5" s="34"/>
      <c r="Z5" s="34"/>
      <c r="AA5" s="38"/>
      <c r="AB5" s="38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</row>
    <row r="6" spans="1:269" x14ac:dyDescent="0.25">
      <c r="A6" s="14"/>
      <c r="B6" s="138"/>
      <c r="C6" s="21" t="s">
        <v>21</v>
      </c>
      <c r="D6" s="188"/>
      <c r="E6" s="60">
        <v>70.969913174628985</v>
      </c>
      <c r="F6" s="61">
        <v>68.852607313750823</v>
      </c>
      <c r="G6" s="61">
        <v>69.256630394277991</v>
      </c>
      <c r="H6" s="61">
        <v>73.390188548938681</v>
      </c>
      <c r="I6" s="61">
        <v>72.18646641264192</v>
      </c>
      <c r="J6" s="62">
        <v>68.173897740852965</v>
      </c>
      <c r="K6" s="60">
        <v>48.823928889960655</v>
      </c>
      <c r="L6" s="61">
        <v>51.042960427508646</v>
      </c>
      <c r="M6" s="61">
        <v>52.258397665144571</v>
      </c>
      <c r="N6" s="61">
        <v>54.386890051949422</v>
      </c>
      <c r="O6" s="61">
        <v>54.059710091266531</v>
      </c>
      <c r="P6" s="62">
        <v>52.782222139624309</v>
      </c>
      <c r="Q6" s="66">
        <v>3.8742233422953771</v>
      </c>
      <c r="R6" s="66">
        <v>3.2438266214941844</v>
      </c>
      <c r="S6" s="66">
        <v>3.8217927718482509</v>
      </c>
      <c r="T6" s="66">
        <v>2.6558551961901911</v>
      </c>
      <c r="U6" s="66">
        <v>3.9338662971426359</v>
      </c>
      <c r="V6" s="91">
        <v>4.2345627849010885</v>
      </c>
      <c r="W6" s="38"/>
      <c r="X6" s="34"/>
      <c r="Y6" s="34"/>
      <c r="Z6" s="34"/>
      <c r="AA6" s="38"/>
      <c r="AB6" s="38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</row>
    <row r="7" spans="1:269" x14ac:dyDescent="0.25">
      <c r="A7" s="14"/>
      <c r="B7" s="138"/>
      <c r="C7" s="21" t="s">
        <v>17</v>
      </c>
      <c r="D7" s="188"/>
      <c r="E7" s="60">
        <v>74.848103702426755</v>
      </c>
      <c r="F7" s="61">
        <v>76.124871603324308</v>
      </c>
      <c r="G7" s="61">
        <v>71.739991172499742</v>
      </c>
      <c r="H7" s="61">
        <v>70.026966638771739</v>
      </c>
      <c r="I7" s="61">
        <v>68.251117280139425</v>
      </c>
      <c r="J7" s="62">
        <v>73.045964874451684</v>
      </c>
      <c r="K7" s="60">
        <v>46.091898271017705</v>
      </c>
      <c r="L7" s="61">
        <v>54.556634606405829</v>
      </c>
      <c r="M7" s="61">
        <v>52.404484869811782</v>
      </c>
      <c r="N7" s="61">
        <v>47.86192748426523</v>
      </c>
      <c r="O7" s="61">
        <v>47.494067396583155</v>
      </c>
      <c r="P7" s="62">
        <v>48.377723614247451</v>
      </c>
      <c r="Q7" s="66">
        <v>3.8142475757713705</v>
      </c>
      <c r="R7" s="66">
        <v>4.304930432346624</v>
      </c>
      <c r="S7" s="66">
        <v>3.9102719834428736</v>
      </c>
      <c r="T7" s="66">
        <v>3.1074675282690181</v>
      </c>
      <c r="U7" s="66">
        <v>3.4111442336070672</v>
      </c>
      <c r="V7" s="91">
        <v>3.4845712191788807</v>
      </c>
      <c r="W7" s="38"/>
      <c r="X7" s="34"/>
      <c r="Y7" s="34"/>
      <c r="Z7" s="34"/>
      <c r="AA7" s="38"/>
      <c r="AB7" s="38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</row>
    <row r="8" spans="1:269" x14ac:dyDescent="0.25">
      <c r="A8" s="14"/>
      <c r="B8" s="138"/>
      <c r="C8" s="21" t="s">
        <v>11</v>
      </c>
      <c r="D8" s="188"/>
      <c r="E8" s="60">
        <v>73.767102150826631</v>
      </c>
      <c r="F8" s="61">
        <v>74.690899737362244</v>
      </c>
      <c r="G8" s="61">
        <v>75.057447987950695</v>
      </c>
      <c r="H8" s="61">
        <v>75.961315870606271</v>
      </c>
      <c r="I8" s="61">
        <v>75.515552227820152</v>
      </c>
      <c r="J8" s="62">
        <v>71.785054459379992</v>
      </c>
      <c r="K8" s="60">
        <v>43.882980537593419</v>
      </c>
      <c r="L8" s="61">
        <v>50.2613380987193</v>
      </c>
      <c r="M8" s="61">
        <v>49.855587736694304</v>
      </c>
      <c r="N8" s="61">
        <v>49.758610904567696</v>
      </c>
      <c r="O8" s="61">
        <v>46.864555933597913</v>
      </c>
      <c r="P8" s="62">
        <v>50.899718800544505</v>
      </c>
      <c r="Q8" s="66">
        <v>3.0992673050178134</v>
      </c>
      <c r="R8" s="66">
        <v>3.1174288576611704</v>
      </c>
      <c r="S8" s="66">
        <v>2.827466960021142</v>
      </c>
      <c r="T8" s="66">
        <v>2.1788759605157741</v>
      </c>
      <c r="U8" s="66">
        <v>2.0139056333202197</v>
      </c>
      <c r="V8" s="91">
        <v>3.2624085528523432</v>
      </c>
      <c r="W8" s="38"/>
      <c r="X8" s="34"/>
      <c r="Y8" s="34"/>
      <c r="Z8" s="34"/>
      <c r="AA8" s="38"/>
      <c r="AB8" s="38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</row>
    <row r="9" spans="1:269" x14ac:dyDescent="0.25">
      <c r="A9" s="14"/>
      <c r="B9" s="138"/>
      <c r="C9" s="21" t="s">
        <v>16</v>
      </c>
      <c r="D9" s="188"/>
      <c r="E9" s="60">
        <v>71.663317160849473</v>
      </c>
      <c r="F9" s="61">
        <v>71.102107832260927</v>
      </c>
      <c r="G9" s="61">
        <v>69.616341975136834</v>
      </c>
      <c r="H9" s="61">
        <v>70.982071702680315</v>
      </c>
      <c r="I9" s="61">
        <v>72.189188930617192</v>
      </c>
      <c r="J9" s="62">
        <v>72.003075271837261</v>
      </c>
      <c r="K9" s="60">
        <v>46.933372487927457</v>
      </c>
      <c r="L9" s="61">
        <v>47.536365653428</v>
      </c>
      <c r="M9" s="61">
        <v>45.282005119198402</v>
      </c>
      <c r="N9" s="61">
        <v>44.205530869214158</v>
      </c>
      <c r="O9" s="61">
        <v>44.357025690444836</v>
      </c>
      <c r="P9" s="62">
        <v>46.610032926806326</v>
      </c>
      <c r="Q9" s="66">
        <v>3.3713332912088085</v>
      </c>
      <c r="R9" s="66">
        <v>4.1058566439190942</v>
      </c>
      <c r="S9" s="66">
        <v>3.6669165197201883</v>
      </c>
      <c r="T9" s="66">
        <v>2.8883238373141884</v>
      </c>
      <c r="U9" s="66">
        <v>2.6882426511133568</v>
      </c>
      <c r="V9" s="91">
        <v>2.5145507807749681</v>
      </c>
      <c r="W9" s="38"/>
      <c r="X9" s="34"/>
      <c r="Y9" s="34"/>
      <c r="Z9" s="34"/>
      <c r="AA9" s="38"/>
      <c r="AB9" s="38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</row>
    <row r="10" spans="1:269" x14ac:dyDescent="0.25">
      <c r="A10" s="14"/>
      <c r="B10" s="138"/>
      <c r="C10" s="21" t="s">
        <v>10</v>
      </c>
      <c r="D10" s="188"/>
      <c r="E10" s="60">
        <v>78.070989422313119</v>
      </c>
      <c r="F10" s="61">
        <v>74.947129781939353</v>
      </c>
      <c r="G10" s="61">
        <v>73.865251723829587</v>
      </c>
      <c r="H10" s="61">
        <v>72.371935303053419</v>
      </c>
      <c r="I10" s="61">
        <v>74.549605356000072</v>
      </c>
      <c r="J10" s="62">
        <v>78.798202446663083</v>
      </c>
      <c r="K10" s="60">
        <v>50.015515011725029</v>
      </c>
      <c r="L10" s="61">
        <v>51.22091847419091</v>
      </c>
      <c r="M10" s="61">
        <v>53.41201679078128</v>
      </c>
      <c r="N10" s="61">
        <v>48.969064471406114</v>
      </c>
      <c r="O10" s="61">
        <v>51.251681954677473</v>
      </c>
      <c r="P10" s="62">
        <v>56.059865693051627</v>
      </c>
      <c r="Q10" s="66">
        <v>4.1440511767100654</v>
      </c>
      <c r="R10" s="66">
        <v>2.8096925218271545</v>
      </c>
      <c r="S10" s="66">
        <v>3.5731178689112317</v>
      </c>
      <c r="T10" s="66">
        <v>2.671452215271743</v>
      </c>
      <c r="U10" s="66">
        <v>3.5796713214420501</v>
      </c>
      <c r="V10" s="91">
        <v>3.1967009513920779</v>
      </c>
      <c r="W10" s="38"/>
      <c r="X10" s="34"/>
      <c r="Y10" s="34"/>
      <c r="Z10" s="34"/>
      <c r="AA10" s="38"/>
      <c r="AB10" s="38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</row>
    <row r="11" spans="1:269" x14ac:dyDescent="0.25">
      <c r="A11" s="14"/>
      <c r="B11" s="138"/>
      <c r="C11" s="21" t="s">
        <v>12</v>
      </c>
      <c r="D11" s="188"/>
      <c r="E11" s="60">
        <v>68.553687059818728</v>
      </c>
      <c r="F11" s="61">
        <v>64.860130359786908</v>
      </c>
      <c r="G11" s="61">
        <v>66.34788199651868</v>
      </c>
      <c r="H11" s="61">
        <v>62.72972420886255</v>
      </c>
      <c r="I11" s="61">
        <v>66.517586652115682</v>
      </c>
      <c r="J11" s="62">
        <v>66.705801990834743</v>
      </c>
      <c r="K11" s="60">
        <v>55.329644043190406</v>
      </c>
      <c r="L11" s="61">
        <v>57.40677138190533</v>
      </c>
      <c r="M11" s="61">
        <v>61.077658119966991</v>
      </c>
      <c r="N11" s="61">
        <v>56.431920520887871</v>
      </c>
      <c r="O11" s="61">
        <v>62.1241411774662</v>
      </c>
      <c r="P11" s="62">
        <v>55.3216835927105</v>
      </c>
      <c r="Q11" s="66">
        <v>2.8905830310343035</v>
      </c>
      <c r="R11" s="66">
        <v>3.6260780632260228</v>
      </c>
      <c r="S11" s="66">
        <v>2.3285239325659974</v>
      </c>
      <c r="T11" s="66">
        <v>3.5636545764987053</v>
      </c>
      <c r="U11" s="66">
        <v>2.9737400557004188</v>
      </c>
      <c r="V11" s="91">
        <v>2.726461209478181</v>
      </c>
      <c r="W11" s="38"/>
      <c r="X11" s="34"/>
      <c r="Y11" s="34"/>
      <c r="Z11" s="34"/>
      <c r="AA11" s="38"/>
      <c r="AB11" s="38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</row>
    <row r="12" spans="1:269" x14ac:dyDescent="0.25">
      <c r="A12" s="14"/>
      <c r="B12" s="138"/>
      <c r="C12" s="21" t="s">
        <v>14</v>
      </c>
      <c r="D12" s="188"/>
      <c r="E12" s="60">
        <v>80.280516727485164</v>
      </c>
      <c r="F12" s="61">
        <v>77.332151384738566</v>
      </c>
      <c r="G12" s="61">
        <v>77.208728034776215</v>
      </c>
      <c r="H12" s="61">
        <v>78.764048259406962</v>
      </c>
      <c r="I12" s="61">
        <v>78.903882794569796</v>
      </c>
      <c r="J12" s="62">
        <v>80.57906764892536</v>
      </c>
      <c r="K12" s="60">
        <v>49.40221952164255</v>
      </c>
      <c r="L12" s="61">
        <v>55.733289486853202</v>
      </c>
      <c r="M12" s="61">
        <v>55.225592229160469</v>
      </c>
      <c r="N12" s="61">
        <v>57.875624952575265</v>
      </c>
      <c r="O12" s="61">
        <v>55.411294157211529</v>
      </c>
      <c r="P12" s="62">
        <v>54.21894756641673</v>
      </c>
      <c r="Q12" s="66">
        <v>2.9466965935379132</v>
      </c>
      <c r="R12" s="66">
        <v>3.7278563360546748</v>
      </c>
      <c r="S12" s="66">
        <v>2.8902340597255849</v>
      </c>
      <c r="T12" s="66">
        <v>3.7928824962692542</v>
      </c>
      <c r="U12" s="66">
        <v>2.7247099986303094</v>
      </c>
      <c r="V12" s="91">
        <v>3.6681936077349091</v>
      </c>
      <c r="W12" s="38"/>
      <c r="X12" s="34"/>
      <c r="Y12" s="34"/>
      <c r="Z12" s="34"/>
      <c r="AA12" s="38"/>
      <c r="AB12" s="38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</row>
    <row r="13" spans="1:269" x14ac:dyDescent="0.25">
      <c r="A13" s="14"/>
      <c r="B13" s="187"/>
      <c r="C13" s="54" t="s">
        <v>15</v>
      </c>
      <c r="D13" s="189"/>
      <c r="E13" s="60">
        <v>74.955417639276902</v>
      </c>
      <c r="F13" s="61">
        <v>74.999472428663182</v>
      </c>
      <c r="G13" s="61">
        <v>76.120464914679914</v>
      </c>
      <c r="H13" s="61">
        <v>76.038554527607161</v>
      </c>
      <c r="I13" s="61">
        <v>78.513983325166407</v>
      </c>
      <c r="J13" s="62">
        <v>83.075323552220127</v>
      </c>
      <c r="K13" s="60">
        <v>46.019551161693869</v>
      </c>
      <c r="L13" s="61">
        <v>50.74747683273695</v>
      </c>
      <c r="M13" s="61">
        <v>50.336141746092466</v>
      </c>
      <c r="N13" s="61">
        <v>50.007845633994862</v>
      </c>
      <c r="O13" s="61">
        <v>51.843370305061462</v>
      </c>
      <c r="P13" s="62">
        <v>54.138732785782082</v>
      </c>
      <c r="Q13" s="67">
        <v>5.1211248989064071</v>
      </c>
      <c r="R13" s="67">
        <v>4.4287549316451047</v>
      </c>
      <c r="S13" s="67">
        <v>2.5277083587478542</v>
      </c>
      <c r="T13" s="67">
        <v>2.4677900652630496</v>
      </c>
      <c r="U13" s="67">
        <v>3.0562480551392608</v>
      </c>
      <c r="V13" s="92">
        <v>2.9186337119247523</v>
      </c>
      <c r="W13" s="14"/>
      <c r="X13" s="14"/>
      <c r="Y13" s="14"/>
      <c r="Z13" s="34"/>
      <c r="AA13" s="38"/>
      <c r="AB13" s="38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</row>
    <row r="14" spans="1:269" ht="15.75" thickBot="1" x14ac:dyDescent="0.3">
      <c r="A14" s="14"/>
      <c r="B14" s="139"/>
      <c r="C14" s="22" t="s">
        <v>73</v>
      </c>
      <c r="D14" s="190"/>
      <c r="E14" s="63">
        <v>74.259636822900248</v>
      </c>
      <c r="F14" s="64">
        <v>72.680883499691035</v>
      </c>
      <c r="G14" s="64">
        <v>72.506725300810189</v>
      </c>
      <c r="H14" s="64">
        <v>72.61136926437338</v>
      </c>
      <c r="I14" s="64">
        <v>73.205099565188732</v>
      </c>
      <c r="J14" s="65">
        <v>74.199323761948634</v>
      </c>
      <c r="K14" s="63">
        <v>48.883029254974687</v>
      </c>
      <c r="L14" s="64">
        <v>52.761255324585512</v>
      </c>
      <c r="M14" s="64">
        <v>53.117851553504359</v>
      </c>
      <c r="N14" s="64">
        <v>52.009089868721283</v>
      </c>
      <c r="O14" s="64">
        <v>52.544766516391377</v>
      </c>
      <c r="P14" s="65">
        <v>52.301057411316961</v>
      </c>
      <c r="Q14" s="68">
        <v>3.5553441701478281</v>
      </c>
      <c r="R14" s="68">
        <v>3.6627342815435426</v>
      </c>
      <c r="S14" s="68">
        <v>3.1120815782163098</v>
      </c>
      <c r="T14" s="68">
        <v>2.995567148375724</v>
      </c>
      <c r="U14" s="68">
        <v>3.06504521626159</v>
      </c>
      <c r="V14" s="80">
        <v>3.2694672470176966</v>
      </c>
      <c r="W14" s="14"/>
      <c r="X14" s="14"/>
      <c r="Y14" s="14"/>
      <c r="Z14" s="34"/>
      <c r="AA14" s="38"/>
      <c r="AB14" s="38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</row>
    <row r="15" spans="1:269" ht="19.5" customHeight="1" thickBot="1" x14ac:dyDescent="0.3">
      <c r="A15" s="14"/>
      <c r="B15" s="144" t="s">
        <v>83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49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</row>
    <row r="16" spans="1:269" ht="47.25" customHeight="1" thickBot="1" x14ac:dyDescent="0.3">
      <c r="A16" s="14"/>
      <c r="B16" s="156" t="s">
        <v>0</v>
      </c>
      <c r="C16" s="156" t="s">
        <v>9</v>
      </c>
      <c r="D16" s="191" t="s">
        <v>1</v>
      </c>
      <c r="E16" s="191" t="s">
        <v>85</v>
      </c>
      <c r="F16" s="192"/>
      <c r="G16" s="192"/>
      <c r="H16" s="192"/>
      <c r="I16" s="193"/>
      <c r="J16" s="191" t="s">
        <v>87</v>
      </c>
      <c r="K16" s="192"/>
      <c r="L16" s="192"/>
      <c r="M16" s="192"/>
      <c r="N16" s="193"/>
      <c r="O16" s="159" t="s">
        <v>96</v>
      </c>
      <c r="P16" s="157"/>
      <c r="Q16" s="157"/>
      <c r="R16" s="158"/>
      <c r="S16" s="159" t="s">
        <v>97</v>
      </c>
      <c r="T16" s="157"/>
      <c r="U16" s="157"/>
      <c r="V16" s="158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</row>
    <row r="17" spans="1:262" ht="27.75" customHeight="1" thickBot="1" x14ac:dyDescent="0.3">
      <c r="A17" s="14"/>
      <c r="B17" s="143"/>
      <c r="C17" s="143"/>
      <c r="D17" s="147"/>
      <c r="E17" s="85">
        <v>2012</v>
      </c>
      <c r="F17" s="86">
        <v>2013</v>
      </c>
      <c r="G17" s="86">
        <v>2014</v>
      </c>
      <c r="H17" s="86">
        <v>2015</v>
      </c>
      <c r="I17" s="87">
        <v>2016</v>
      </c>
      <c r="J17" s="85">
        <v>2012</v>
      </c>
      <c r="K17" s="86">
        <v>2013</v>
      </c>
      <c r="L17" s="86">
        <v>2014</v>
      </c>
      <c r="M17" s="86">
        <v>2015</v>
      </c>
      <c r="N17" s="87">
        <v>2016</v>
      </c>
      <c r="O17" s="85">
        <v>2013</v>
      </c>
      <c r="P17" s="86">
        <v>2014</v>
      </c>
      <c r="Q17" s="86">
        <v>2015</v>
      </c>
      <c r="R17" s="87">
        <v>2016</v>
      </c>
      <c r="S17" s="85">
        <v>2013</v>
      </c>
      <c r="T17" s="86">
        <v>2014</v>
      </c>
      <c r="U17" s="86">
        <v>2015</v>
      </c>
      <c r="V17" s="87">
        <v>2016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</row>
    <row r="18" spans="1:262" x14ac:dyDescent="0.25">
      <c r="A18" s="14"/>
      <c r="B18" s="181" t="s">
        <v>84</v>
      </c>
      <c r="C18" s="21" t="s">
        <v>13</v>
      </c>
      <c r="D18" s="198" t="s">
        <v>86</v>
      </c>
      <c r="E18" s="60">
        <v>0.6676531924666973</v>
      </c>
      <c r="F18" s="61">
        <v>0.44273457323607696</v>
      </c>
      <c r="G18" s="61">
        <v>0.46748840099420036</v>
      </c>
      <c r="H18" s="61">
        <v>0.575893486950388</v>
      </c>
      <c r="I18" s="76">
        <v>0.50019691982130265</v>
      </c>
      <c r="J18" s="60">
        <v>0.32969703389830507</v>
      </c>
      <c r="K18" s="61">
        <v>0.23103795787822096</v>
      </c>
      <c r="L18" s="61">
        <v>0.22563131163999298</v>
      </c>
      <c r="M18" s="61">
        <v>0.23585009963360551</v>
      </c>
      <c r="N18" s="62">
        <v>0.23023462107090062</v>
      </c>
      <c r="O18" s="23">
        <v>106.84468348434612</v>
      </c>
      <c r="P18" s="9">
        <v>93.95089660042072</v>
      </c>
      <c r="Q18" s="9">
        <v>123.66511974421456</v>
      </c>
      <c r="R18" s="11">
        <v>110.253550419842</v>
      </c>
      <c r="S18" s="23">
        <v>67.949605382326311</v>
      </c>
      <c r="T18" s="9">
        <v>50.377196991731417</v>
      </c>
      <c r="U18" s="9">
        <v>57.402444044807496</v>
      </c>
      <c r="V18" s="11">
        <v>58.302168873096008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</row>
    <row r="19" spans="1:262" x14ac:dyDescent="0.25">
      <c r="A19" s="14"/>
      <c r="B19" s="182"/>
      <c r="C19" s="21" t="s">
        <v>21</v>
      </c>
      <c r="D19" s="199"/>
      <c r="E19" s="60">
        <v>2.1972338079926508</v>
      </c>
      <c r="F19" s="61">
        <v>1.5870803055968472</v>
      </c>
      <c r="G19" s="61">
        <v>1.6116580364540178</v>
      </c>
      <c r="H19" s="61">
        <v>2.031665882906184</v>
      </c>
      <c r="I19" s="76">
        <v>1.7979808370561956</v>
      </c>
      <c r="J19" s="60">
        <v>1.1677245762711865</v>
      </c>
      <c r="K19" s="61">
        <v>0.94546822762657634</v>
      </c>
      <c r="L19" s="61">
        <v>1.0005682985885553</v>
      </c>
      <c r="M19" s="61">
        <v>1.0685453493604169</v>
      </c>
      <c r="N19" s="62">
        <v>1.0146367551584499</v>
      </c>
      <c r="O19" s="23">
        <v>350.63315354408911</v>
      </c>
      <c r="P19" s="9">
        <v>375.95610409096929</v>
      </c>
      <c r="Q19" s="9">
        <v>445.02025485418062</v>
      </c>
      <c r="R19" s="11">
        <v>411.75259588073698</v>
      </c>
      <c r="S19" s="23">
        <v>240.85269763229397</v>
      </c>
      <c r="T19" s="9">
        <v>264.77317488677443</v>
      </c>
      <c r="U19" s="9">
        <v>269.19766862392481</v>
      </c>
      <c r="V19" s="11">
        <v>264.87898944813992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</row>
    <row r="20" spans="1:262" x14ac:dyDescent="0.25">
      <c r="A20" s="14"/>
      <c r="B20" s="182"/>
      <c r="C20" s="21" t="s">
        <v>17</v>
      </c>
      <c r="D20" s="199"/>
      <c r="E20" s="60">
        <v>1.741347266881029</v>
      </c>
      <c r="F20" s="61">
        <v>1.1361742662564385</v>
      </c>
      <c r="G20" s="61">
        <v>1.195297224523612</v>
      </c>
      <c r="H20" s="61">
        <v>1.6968022572301906</v>
      </c>
      <c r="I20" s="76">
        <v>1.3928168351751704</v>
      </c>
      <c r="J20" s="60">
        <v>0.84961016949152546</v>
      </c>
      <c r="K20" s="61">
        <v>0.65061348138313901</v>
      </c>
      <c r="L20" s="61">
        <v>0.70996692848284437</v>
      </c>
      <c r="M20" s="61">
        <v>0.84071736195924696</v>
      </c>
      <c r="N20" s="62">
        <v>0.71091958603843952</v>
      </c>
      <c r="O20" s="23">
        <v>255.62840160740751</v>
      </c>
      <c r="P20" s="9">
        <v>263.55056708689449</v>
      </c>
      <c r="Q20" s="9">
        <v>334.76670443433858</v>
      </c>
      <c r="R20" s="11">
        <v>281.46877958683206</v>
      </c>
      <c r="S20" s="23">
        <v>166.18999870617156</v>
      </c>
      <c r="T20" s="9">
        <v>180.75539119956787</v>
      </c>
      <c r="U20" s="9">
        <v>201.53836153662817</v>
      </c>
      <c r="V20" s="11">
        <v>167.52876302732219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</row>
    <row r="21" spans="1:262" x14ac:dyDescent="0.25">
      <c r="A21" s="14"/>
      <c r="B21" s="182"/>
      <c r="C21" s="21" t="s">
        <v>11</v>
      </c>
      <c r="D21" s="199"/>
      <c r="E21" s="60">
        <v>1.3159563619660082</v>
      </c>
      <c r="F21" s="61">
        <v>0.89625094202648048</v>
      </c>
      <c r="G21" s="61">
        <v>0.90371810273405118</v>
      </c>
      <c r="H21" s="61">
        <v>1.2024512109099461</v>
      </c>
      <c r="I21" s="76">
        <v>1.0916794027745123</v>
      </c>
      <c r="J21" s="60">
        <v>0.58891949152542378</v>
      </c>
      <c r="K21" s="61">
        <v>0.46988751433226711</v>
      </c>
      <c r="L21" s="61">
        <v>0.41745467430461242</v>
      </c>
      <c r="M21" s="61">
        <v>0.55031689914507953</v>
      </c>
      <c r="N21" s="62">
        <v>0.50346776370765589</v>
      </c>
      <c r="O21" s="23">
        <v>157.34270478402371</v>
      </c>
      <c r="P21" s="9">
        <v>168.83708204004179</v>
      </c>
      <c r="Q21" s="9">
        <v>199.60595384066184</v>
      </c>
      <c r="R21" s="11">
        <v>189.3295565661426</v>
      </c>
      <c r="S21" s="23">
        <v>101.35133911243369</v>
      </c>
      <c r="T21" s="9">
        <v>96.737607512361322</v>
      </c>
      <c r="U21" s="9">
        <v>116.96422767750742</v>
      </c>
      <c r="V21" s="11">
        <v>110.4862089138301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</row>
    <row r="22" spans="1:262" x14ac:dyDescent="0.25">
      <c r="A22" s="14"/>
      <c r="B22" s="182"/>
      <c r="C22" s="21" t="s">
        <v>16</v>
      </c>
      <c r="D22" s="199"/>
      <c r="E22" s="60">
        <v>1.3154919614147909</v>
      </c>
      <c r="F22" s="61">
        <v>1.0240435924914439</v>
      </c>
      <c r="G22" s="61">
        <v>0.91763898094449026</v>
      </c>
      <c r="H22" s="61">
        <v>1.3237156125088172</v>
      </c>
      <c r="I22" s="76">
        <v>1.3303109569715494</v>
      </c>
      <c r="J22" s="60">
        <v>0.47048305084745762</v>
      </c>
      <c r="K22" s="61">
        <v>0.41653032406010493</v>
      </c>
      <c r="L22" s="61">
        <v>0.39731689600188991</v>
      </c>
      <c r="M22" s="61">
        <v>0.47170019926721102</v>
      </c>
      <c r="N22" s="62">
        <v>0.47635302436202365</v>
      </c>
      <c r="O22" s="23">
        <v>188.01240698580531</v>
      </c>
      <c r="P22" s="9">
        <v>175.85289574721605</v>
      </c>
      <c r="Q22" s="9">
        <v>253.2522311381521</v>
      </c>
      <c r="R22" s="11">
        <v>233.39614148908103</v>
      </c>
      <c r="S22" s="23">
        <v>90.872363824556871</v>
      </c>
      <c r="T22" s="9">
        <v>90.042963393858813</v>
      </c>
      <c r="U22" s="9">
        <v>104.54802504712588</v>
      </c>
      <c r="V22" s="11">
        <v>101.30901566528721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</row>
    <row r="23" spans="1:262" x14ac:dyDescent="0.25">
      <c r="A23" s="14"/>
      <c r="B23" s="182"/>
      <c r="C23" s="21" t="s">
        <v>10</v>
      </c>
      <c r="D23" s="199"/>
      <c r="E23" s="60">
        <v>1.5297354157096923</v>
      </c>
      <c r="F23" s="61">
        <v>1.0167800670653713</v>
      </c>
      <c r="G23" s="61">
        <v>1.135817108533554</v>
      </c>
      <c r="H23" s="61">
        <v>1.459070068187162</v>
      </c>
      <c r="I23" s="76">
        <v>1.4215965201034564</v>
      </c>
      <c r="J23" s="60">
        <v>0.65874152542372888</v>
      </c>
      <c r="K23" s="61">
        <v>0.48074431235290555</v>
      </c>
      <c r="L23" s="61">
        <v>0.53872231736845233</v>
      </c>
      <c r="M23" s="61">
        <v>0.56315227871697637</v>
      </c>
      <c r="N23" s="62">
        <v>0.65380214694349836</v>
      </c>
      <c r="O23" s="23">
        <v>201.84943542102769</v>
      </c>
      <c r="P23" s="9">
        <v>244.63837361538123</v>
      </c>
      <c r="Q23" s="9">
        <v>283.90724673671798</v>
      </c>
      <c r="R23" s="11">
        <v>263.52862841267131</v>
      </c>
      <c r="S23" s="23">
        <v>123.94662957691811</v>
      </c>
      <c r="T23" s="9">
        <v>152.80525200481989</v>
      </c>
      <c r="U23" s="9">
        <v>157.45184495049077</v>
      </c>
      <c r="V23" s="11">
        <v>160.33096440101403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</row>
    <row r="24" spans="1:262" x14ac:dyDescent="0.25">
      <c r="A24" s="14"/>
      <c r="B24" s="182"/>
      <c r="C24" s="21" t="s">
        <v>12</v>
      </c>
      <c r="D24" s="199"/>
      <c r="E24" s="60">
        <v>1.8811318327974276</v>
      </c>
      <c r="F24" s="61">
        <v>1.3970937186711376</v>
      </c>
      <c r="G24" s="61">
        <v>1.4396719138359566</v>
      </c>
      <c r="H24" s="61">
        <v>1.9393310604279335</v>
      </c>
      <c r="I24" s="76">
        <v>1.8135698330590173</v>
      </c>
      <c r="J24" s="60">
        <v>0.67994915254237298</v>
      </c>
      <c r="K24" s="61">
        <v>0.50272270834590538</v>
      </c>
      <c r="L24" s="61">
        <v>0.4765450894702653</v>
      </c>
      <c r="M24" s="61">
        <v>0.6594176255062032</v>
      </c>
      <c r="N24" s="62">
        <v>0.64481738124317045</v>
      </c>
      <c r="O24" s="23">
        <v>398.4208290677953</v>
      </c>
      <c r="P24" s="9">
        <v>440.62360434840173</v>
      </c>
      <c r="Q24" s="9">
        <v>536.46277297490269</v>
      </c>
      <c r="R24" s="11">
        <v>481.77143832746134</v>
      </c>
      <c r="S24" s="23">
        <v>196.97198861430977</v>
      </c>
      <c r="T24" s="9">
        <v>180.42065899364275</v>
      </c>
      <c r="U24" s="9">
        <v>240.76636405000761</v>
      </c>
      <c r="V24" s="11">
        <v>214.13450913266746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</row>
    <row r="25" spans="1:262" x14ac:dyDescent="0.25">
      <c r="A25" s="14"/>
      <c r="B25" s="182"/>
      <c r="C25" s="21" t="s">
        <v>14</v>
      </c>
      <c r="D25" s="199"/>
      <c r="E25" s="60">
        <v>2.7747932935231971</v>
      </c>
      <c r="F25" s="61">
        <v>2.0353760154872611</v>
      </c>
      <c r="G25" s="61">
        <v>2.0483939519469754</v>
      </c>
      <c r="H25" s="61">
        <v>2.5188220079943568</v>
      </c>
      <c r="I25" s="76">
        <v>2.7591023983070775</v>
      </c>
      <c r="J25" s="60">
        <v>1.0838728813559322</v>
      </c>
      <c r="K25" s="61">
        <v>0.89820143624404059</v>
      </c>
      <c r="L25" s="61">
        <v>0.90326020197248003</v>
      </c>
      <c r="M25" s="61">
        <v>1.0043684515009323</v>
      </c>
      <c r="N25" s="62">
        <v>1.1627249469692102</v>
      </c>
      <c r="O25" s="23">
        <v>377.7366113038031</v>
      </c>
      <c r="P25" s="9">
        <v>373.36330337310056</v>
      </c>
      <c r="Q25" s="9">
        <v>447.98125067904209</v>
      </c>
      <c r="R25" s="11">
        <v>490.48024957705383</v>
      </c>
      <c r="S25" s="23">
        <v>208.43336783542503</v>
      </c>
      <c r="T25" s="9">
        <v>199.66776083433749</v>
      </c>
      <c r="U25" s="9">
        <v>222.77186748423722</v>
      </c>
      <c r="V25" s="11">
        <v>248.32405260763116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</row>
    <row r="26" spans="1:262" x14ac:dyDescent="0.25">
      <c r="A26" s="14"/>
      <c r="B26" s="182"/>
      <c r="C26" s="54" t="s">
        <v>15</v>
      </c>
      <c r="D26" s="199"/>
      <c r="E26" s="60">
        <v>3.0552912264584289</v>
      </c>
      <c r="F26" s="61">
        <v>2.2016426521934527</v>
      </c>
      <c r="G26" s="61">
        <v>2.1905134631317313</v>
      </c>
      <c r="H26" s="61">
        <v>2.950367387726311</v>
      </c>
      <c r="I26" s="76">
        <v>3.0569421584763696</v>
      </c>
      <c r="J26" s="60">
        <v>1.7957966101694915</v>
      </c>
      <c r="K26" s="61">
        <v>1.4374665379277047</v>
      </c>
      <c r="L26" s="61">
        <v>1.3993551054154614</v>
      </c>
      <c r="M26" s="61">
        <v>1.731171819759594</v>
      </c>
      <c r="N26" s="62">
        <v>1.9206541106897221</v>
      </c>
      <c r="O26" s="23">
        <v>612.11019603648754</v>
      </c>
      <c r="P26" s="9">
        <v>599.85207196340048</v>
      </c>
      <c r="Q26" s="9">
        <v>772.29738161386956</v>
      </c>
      <c r="R26" s="11">
        <v>754.35723043970893</v>
      </c>
      <c r="S26" s="23">
        <v>503.64574977358006</v>
      </c>
      <c r="T26" s="9">
        <v>454.39896954335813</v>
      </c>
      <c r="U26" s="9">
        <v>553.51071436309667</v>
      </c>
      <c r="V26" s="11">
        <v>546.67280566810393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</row>
    <row r="27" spans="1:262" ht="15.75" thickBot="1" x14ac:dyDescent="0.3">
      <c r="A27" s="14"/>
      <c r="B27" s="183"/>
      <c r="C27" s="22" t="s">
        <v>73</v>
      </c>
      <c r="D27" s="200"/>
      <c r="E27" s="63">
        <v>16.170117593017913</v>
      </c>
      <c r="F27" s="64">
        <v>11.548551457116188</v>
      </c>
      <c r="G27" s="64">
        <v>11.720493579121786</v>
      </c>
      <c r="H27" s="64">
        <v>15.398630378556314</v>
      </c>
      <c r="I27" s="77">
        <v>14.890788854925935</v>
      </c>
      <c r="J27" s="63">
        <v>7.5029322033898307</v>
      </c>
      <c r="K27" s="64">
        <v>5.9482013155512634</v>
      </c>
      <c r="L27" s="64">
        <v>5.988416701116166</v>
      </c>
      <c r="M27" s="64">
        <v>7.0145349360416551</v>
      </c>
      <c r="N27" s="65">
        <v>7.1727309892652853</v>
      </c>
      <c r="O27" s="68">
        <v>2668.9773404434122</v>
      </c>
      <c r="P27" s="83">
        <v>2758.2824107444949</v>
      </c>
      <c r="Q27" s="83">
        <v>3408.8028993155258</v>
      </c>
      <c r="R27" s="84">
        <v>3220.8667525493179</v>
      </c>
      <c r="S27" s="68">
        <v>1713.1487255789884</v>
      </c>
      <c r="T27" s="83">
        <v>1681.3598703619064</v>
      </c>
      <c r="U27" s="83">
        <v>1929.9097566788726</v>
      </c>
      <c r="V27" s="84">
        <v>1873.766927393669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</row>
    <row r="28" spans="1:262" ht="19.5" customHeight="1" thickBot="1" x14ac:dyDescent="0.3">
      <c r="A28" s="14"/>
      <c r="B28" s="144" t="s">
        <v>88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6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</row>
    <row r="29" spans="1:262" ht="30" customHeight="1" thickBot="1" x14ac:dyDescent="0.3">
      <c r="A29" s="14"/>
      <c r="B29" s="173" t="s">
        <v>0</v>
      </c>
      <c r="C29" s="173" t="s">
        <v>9</v>
      </c>
      <c r="D29" s="173" t="s">
        <v>1</v>
      </c>
      <c r="E29" s="160" t="s">
        <v>90</v>
      </c>
      <c r="F29" s="161"/>
      <c r="G29" s="161"/>
      <c r="H29" s="161"/>
      <c r="I29" s="201"/>
      <c r="J29" s="152" t="s">
        <v>91</v>
      </c>
      <c r="K29" s="202"/>
      <c r="L29" s="202"/>
      <c r="M29" s="202"/>
      <c r="N29" s="153"/>
      <c r="O29" s="160" t="s">
        <v>128</v>
      </c>
      <c r="P29" s="161"/>
      <c r="Q29" s="161"/>
      <c r="R29" s="161"/>
      <c r="S29" s="201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</row>
    <row r="30" spans="1:262" ht="27.75" customHeight="1" thickBot="1" x14ac:dyDescent="0.3">
      <c r="A30" s="14"/>
      <c r="B30" s="174"/>
      <c r="C30" s="174"/>
      <c r="D30" s="174"/>
      <c r="E30" s="100">
        <v>2012</v>
      </c>
      <c r="F30" s="101">
        <v>2013</v>
      </c>
      <c r="G30" s="101">
        <v>2014</v>
      </c>
      <c r="H30" s="101">
        <v>2015</v>
      </c>
      <c r="I30" s="102">
        <v>2016</v>
      </c>
      <c r="J30" s="103">
        <v>2012</v>
      </c>
      <c r="K30" s="104">
        <v>2013</v>
      </c>
      <c r="L30" s="104">
        <v>2014</v>
      </c>
      <c r="M30" s="104">
        <v>2015</v>
      </c>
      <c r="N30" s="105">
        <v>2016</v>
      </c>
      <c r="O30" s="100">
        <v>2012</v>
      </c>
      <c r="P30" s="101">
        <v>2013</v>
      </c>
      <c r="Q30" s="101">
        <v>2014</v>
      </c>
      <c r="R30" s="101">
        <v>2015</v>
      </c>
      <c r="S30" s="106">
        <v>2016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62" x14ac:dyDescent="0.25">
      <c r="A31" s="14"/>
      <c r="B31" s="181" t="s">
        <v>89</v>
      </c>
      <c r="C31" s="107" t="s">
        <v>13</v>
      </c>
      <c r="D31" s="184"/>
      <c r="E31" s="108">
        <v>5.7662932790224035</v>
      </c>
      <c r="F31" s="113">
        <v>6.0986876640419947</v>
      </c>
      <c r="G31" s="113">
        <v>5.5328663793103443</v>
      </c>
      <c r="H31" s="113">
        <v>7.4653312788906012</v>
      </c>
      <c r="I31" s="114">
        <v>9.8228043143297388</v>
      </c>
      <c r="J31" s="108">
        <v>187.70411014324185</v>
      </c>
      <c r="K31" s="113">
        <v>247.21504289453907</v>
      </c>
      <c r="L31" s="113">
        <v>192.60109615599717</v>
      </c>
      <c r="M31" s="113">
        <v>168.27905241761093</v>
      </c>
      <c r="N31" s="115">
        <v>193.68894343049908</v>
      </c>
      <c r="O31" s="108">
        <v>32.551953405856686</v>
      </c>
      <c r="P31" s="108">
        <v>40.535776959381728</v>
      </c>
      <c r="Q31" s="108">
        <v>34.810364637796354</v>
      </c>
      <c r="R31" s="108">
        <v>22.541404544691328</v>
      </c>
      <c r="S31" s="116">
        <v>19.718294005708845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62" x14ac:dyDescent="0.25">
      <c r="A32" s="14"/>
      <c r="B32" s="182"/>
      <c r="C32" s="107" t="s">
        <v>21</v>
      </c>
      <c r="D32" s="185"/>
      <c r="E32" s="108">
        <v>13.070264765784113</v>
      </c>
      <c r="F32" s="113">
        <v>13.186351706036746</v>
      </c>
      <c r="G32" s="113">
        <v>14.051724137931034</v>
      </c>
      <c r="H32" s="113">
        <v>20.824345146379045</v>
      </c>
      <c r="I32" s="114">
        <v>25.015408320493066</v>
      </c>
      <c r="J32" s="108">
        <v>409.57765781255927</v>
      </c>
      <c r="K32" s="113">
        <v>493.55560739185654</v>
      </c>
      <c r="L32" s="113">
        <v>454.2239290108497</v>
      </c>
      <c r="M32" s="113">
        <v>473.44364674336128</v>
      </c>
      <c r="N32" s="115">
        <v>570.32910215379286</v>
      </c>
      <c r="O32" s="108">
        <v>31.336599919901303</v>
      </c>
      <c r="P32" s="108">
        <v>37.429276754836252</v>
      </c>
      <c r="Q32" s="108">
        <v>32.325138506293598</v>
      </c>
      <c r="R32" s="108">
        <v>22.735103717087789</v>
      </c>
      <c r="S32" s="116">
        <v>22.799112245014573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68" x14ac:dyDescent="0.25">
      <c r="A33" s="14"/>
      <c r="B33" s="182"/>
      <c r="C33" s="107" t="s">
        <v>17</v>
      </c>
      <c r="D33" s="185"/>
      <c r="E33" s="108">
        <v>10.840631364562118</v>
      </c>
      <c r="F33" s="113">
        <v>11.043569553805774</v>
      </c>
      <c r="G33" s="113">
        <v>11.504849137931034</v>
      </c>
      <c r="H33" s="113">
        <v>15.716486902927581</v>
      </c>
      <c r="I33" s="114">
        <v>19.514637904468412</v>
      </c>
      <c r="J33" s="108">
        <v>288.69378105364302</v>
      </c>
      <c r="K33" s="113">
        <v>369.46712282611514</v>
      </c>
      <c r="L33" s="113">
        <v>350.77590942420738</v>
      </c>
      <c r="M33" s="113">
        <v>303.36131173773896</v>
      </c>
      <c r="N33" s="115">
        <v>358.19749589135887</v>
      </c>
      <c r="O33" s="108">
        <v>26.630716546397771</v>
      </c>
      <c r="P33" s="108">
        <v>33.455407785138767</v>
      </c>
      <c r="Q33" s="108">
        <v>30.489396707316487</v>
      </c>
      <c r="R33" s="108">
        <v>19.302106991940448</v>
      </c>
      <c r="S33" s="116">
        <v>18.355323713659054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68" x14ac:dyDescent="0.25">
      <c r="A34" s="14"/>
      <c r="B34" s="182"/>
      <c r="C34" s="107" t="s">
        <v>11</v>
      </c>
      <c r="D34" s="185"/>
      <c r="E34" s="108">
        <v>8.5341140529531572</v>
      </c>
      <c r="F34" s="113">
        <v>8.4887139107611542</v>
      </c>
      <c r="G34" s="113">
        <v>8.3432112068965516</v>
      </c>
      <c r="H34" s="113">
        <v>12.704160246533128</v>
      </c>
      <c r="I34" s="114">
        <v>15.585516178736517</v>
      </c>
      <c r="J34" s="108">
        <v>252.62604144278544</v>
      </c>
      <c r="K34" s="113">
        <v>254.82300495036677</v>
      </c>
      <c r="L34" s="113">
        <v>218.73800380299019</v>
      </c>
      <c r="M34" s="113">
        <v>269.67271429807107</v>
      </c>
      <c r="N34" s="115">
        <v>367.70571317360088</v>
      </c>
      <c r="O34" s="108">
        <v>29.601905936019961</v>
      </c>
      <c r="P34" s="108">
        <v>30.019035584097999</v>
      </c>
      <c r="Q34" s="108">
        <v>26.217483697665472</v>
      </c>
      <c r="R34" s="108">
        <v>21.227118445051318</v>
      </c>
      <c r="S34" s="116">
        <v>23.592783771593375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68" x14ac:dyDescent="0.25">
      <c r="A35" s="14"/>
      <c r="B35" s="182"/>
      <c r="C35" s="107" t="s">
        <v>16</v>
      </c>
      <c r="D35" s="185"/>
      <c r="E35" s="108">
        <v>9.8411405295315681</v>
      </c>
      <c r="F35" s="113">
        <v>10.961154855643045</v>
      </c>
      <c r="G35" s="113">
        <v>10.450969827586206</v>
      </c>
      <c r="H35" s="113">
        <v>15.061633281972265</v>
      </c>
      <c r="I35" s="114">
        <v>18.597842835130972</v>
      </c>
      <c r="J35" s="108">
        <v>297.12224231007497</v>
      </c>
      <c r="K35" s="113">
        <v>422.19817017857605</v>
      </c>
      <c r="L35" s="113">
        <v>326.83822377987394</v>
      </c>
      <c r="M35" s="113">
        <v>384.59099558861686</v>
      </c>
      <c r="N35" s="115">
        <v>344.83681126200156</v>
      </c>
      <c r="O35" s="108">
        <v>30.191850367186841</v>
      </c>
      <c r="P35" s="108">
        <v>38.517672247027797</v>
      </c>
      <c r="Q35" s="108">
        <v>31.273482669250196</v>
      </c>
      <c r="R35" s="108">
        <v>25.534481446241674</v>
      </c>
      <c r="S35" s="116">
        <v>18.541763919555841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68" x14ac:dyDescent="0.25">
      <c r="A36" s="14"/>
      <c r="B36" s="182"/>
      <c r="C36" s="107" t="s">
        <v>10</v>
      </c>
      <c r="D36" s="185"/>
      <c r="E36" s="108">
        <v>9.6873727087576373</v>
      </c>
      <c r="F36" s="113">
        <v>10.796325459317584</v>
      </c>
      <c r="G36" s="113">
        <v>11.417025862068966</v>
      </c>
      <c r="H36" s="113">
        <v>15.454545454545455</v>
      </c>
      <c r="I36" s="114">
        <v>18.335901386748844</v>
      </c>
      <c r="J36" s="108">
        <v>290.44021897164242</v>
      </c>
      <c r="K36" s="113">
        <v>361.1595780525102</v>
      </c>
      <c r="L36" s="113">
        <v>330.98291140027089</v>
      </c>
      <c r="M36" s="113">
        <v>289.01701842401172</v>
      </c>
      <c r="N36" s="115">
        <v>289.50882276619666</v>
      </c>
      <c r="O36" s="108">
        <v>29.981319776111938</v>
      </c>
      <c r="P36" s="108">
        <v>33.45208324938163</v>
      </c>
      <c r="Q36" s="108">
        <v>28.990291814955295</v>
      </c>
      <c r="R36" s="108">
        <v>18.701101192141934</v>
      </c>
      <c r="S36" s="116">
        <v>15.789178653383331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68" x14ac:dyDescent="0.25">
      <c r="A37" s="14"/>
      <c r="B37" s="182"/>
      <c r="C37" s="107" t="s">
        <v>12</v>
      </c>
      <c r="D37" s="185"/>
      <c r="E37" s="108">
        <v>24.218431771894092</v>
      </c>
      <c r="F37" s="113">
        <v>21.592650918635169</v>
      </c>
      <c r="G37" s="113">
        <v>24.063577586206897</v>
      </c>
      <c r="H37" s="113">
        <v>36.671802773497689</v>
      </c>
      <c r="I37" s="114">
        <v>44.137134052388291</v>
      </c>
      <c r="J37" s="108">
        <v>975.8791357447185</v>
      </c>
      <c r="K37" s="113">
        <v>806.53142575745801</v>
      </c>
      <c r="L37" s="113">
        <v>907.77117432857335</v>
      </c>
      <c r="M37" s="113">
        <v>948.4446739036415</v>
      </c>
      <c r="N37" s="115">
        <v>1178.3632038750973</v>
      </c>
      <c r="O37" s="108">
        <v>40.294893779094444</v>
      </c>
      <c r="P37" s="108">
        <v>37.352126369133991</v>
      </c>
      <c r="Q37" s="108">
        <v>37.72386591630093</v>
      </c>
      <c r="R37" s="108">
        <v>25.863050141321988</v>
      </c>
      <c r="S37" s="116">
        <v>26.69777340949339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68" x14ac:dyDescent="0.25">
      <c r="A38" s="14"/>
      <c r="B38" s="182"/>
      <c r="C38" s="107" t="s">
        <v>14</v>
      </c>
      <c r="D38" s="185"/>
      <c r="E38" s="108">
        <v>18.836558044806516</v>
      </c>
      <c r="F38" s="113">
        <v>18.048818897637794</v>
      </c>
      <c r="G38" s="113">
        <v>19.935883620689655</v>
      </c>
      <c r="H38" s="113">
        <v>28.289676425269647</v>
      </c>
      <c r="I38" s="114">
        <v>31.694915254237287</v>
      </c>
      <c r="J38" s="108">
        <v>573.05943335398308</v>
      </c>
      <c r="K38" s="113">
        <v>620.35497498898485</v>
      </c>
      <c r="L38" s="113">
        <v>640.39653008214952</v>
      </c>
      <c r="M38" s="113">
        <v>543.19789594325744</v>
      </c>
      <c r="N38" s="115">
        <v>705.0834919124643</v>
      </c>
      <c r="O38" s="108">
        <v>30.422725425252679</v>
      </c>
      <c r="P38" s="108">
        <v>34.370945739290235</v>
      </c>
      <c r="Q38" s="108">
        <v>32.122806406109824</v>
      </c>
      <c r="R38" s="108">
        <v>19.201276387100982</v>
      </c>
      <c r="S38" s="116">
        <v>22.245949744831762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68" x14ac:dyDescent="0.25">
      <c r="A39" s="14"/>
      <c r="B39" s="182"/>
      <c r="C39" s="109" t="s">
        <v>15</v>
      </c>
      <c r="D39" s="185"/>
      <c r="E39" s="110">
        <v>12.070773930753564</v>
      </c>
      <c r="F39" s="117">
        <v>12.691863517060368</v>
      </c>
      <c r="G39" s="117">
        <v>12.822198275862069</v>
      </c>
      <c r="H39" s="117">
        <v>17.812018489984592</v>
      </c>
      <c r="I39" s="118">
        <v>21.086286594761173</v>
      </c>
      <c r="J39" s="108">
        <v>404.56614030873482</v>
      </c>
      <c r="K39" s="113">
        <v>449.3070004924449</v>
      </c>
      <c r="L39" s="113">
        <v>396.79040055677763</v>
      </c>
      <c r="M39" s="113">
        <v>425.0828864285096</v>
      </c>
      <c r="N39" s="115">
        <v>380.24672389931663</v>
      </c>
      <c r="O39" s="110">
        <v>33.516172420228422</v>
      </c>
      <c r="P39" s="110">
        <v>35.401184379936616</v>
      </c>
      <c r="Q39" s="110">
        <v>30.945582966357644</v>
      </c>
      <c r="R39" s="110">
        <v>23.864947516617882</v>
      </c>
      <c r="S39" s="116">
        <v>18.032891765484578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68" ht="15.75" thickBot="1" x14ac:dyDescent="0.3">
      <c r="A40" s="14"/>
      <c r="B40" s="183"/>
      <c r="C40" s="111" t="s">
        <v>73</v>
      </c>
      <c r="D40" s="186"/>
      <c r="E40" s="112">
        <v>112.78869653767821</v>
      </c>
      <c r="F40" s="119">
        <v>112.90813648293963</v>
      </c>
      <c r="G40" s="119">
        <v>118.12230603448276</v>
      </c>
      <c r="H40" s="119">
        <v>170</v>
      </c>
      <c r="I40" s="120">
        <v>203.92141756548537</v>
      </c>
      <c r="J40" s="112">
        <v>3679.5928290579923</v>
      </c>
      <c r="K40" s="119">
        <v>4024.6993753725737</v>
      </c>
      <c r="L40" s="119">
        <v>3814.8889054596521</v>
      </c>
      <c r="M40" s="119">
        <v>3805.0901954848196</v>
      </c>
      <c r="N40" s="121">
        <v>4388.0422757546921</v>
      </c>
      <c r="O40" s="112">
        <v>32.623772966724438</v>
      </c>
      <c r="P40" s="112">
        <v>35.645786926796937</v>
      </c>
      <c r="Q40" s="112">
        <v>32.296092359947608</v>
      </c>
      <c r="R40" s="112">
        <v>22.382883502851879</v>
      </c>
      <c r="S40" s="122">
        <v>21.518300177300201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68" ht="19.5" thickBot="1" x14ac:dyDescent="0.3">
      <c r="A41" s="14"/>
      <c r="B41" s="194" t="s">
        <v>92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6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</row>
    <row r="42" spans="1:268" ht="42" customHeight="1" thickBot="1" x14ac:dyDescent="0.3">
      <c r="A42" s="14"/>
      <c r="B42" s="156" t="s">
        <v>0</v>
      </c>
      <c r="C42" s="156" t="s">
        <v>9</v>
      </c>
      <c r="D42" s="156" t="s">
        <v>1</v>
      </c>
      <c r="E42" s="159" t="s">
        <v>94</v>
      </c>
      <c r="F42" s="157"/>
      <c r="G42" s="157"/>
      <c r="H42" s="157"/>
      <c r="I42" s="158"/>
      <c r="J42" s="191" t="s">
        <v>95</v>
      </c>
      <c r="K42" s="192"/>
      <c r="L42" s="192"/>
      <c r="M42" s="192"/>
      <c r="N42" s="193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</row>
    <row r="43" spans="1:268" ht="15.75" thickBot="1" x14ac:dyDescent="0.3">
      <c r="A43" s="14"/>
      <c r="B43" s="143"/>
      <c r="C43" s="143"/>
      <c r="D43" s="143"/>
      <c r="E43" s="89">
        <v>2012</v>
      </c>
      <c r="F43" s="1">
        <v>2013</v>
      </c>
      <c r="G43" s="1">
        <v>2014</v>
      </c>
      <c r="H43" s="69">
        <v>2015</v>
      </c>
      <c r="I43" s="19">
        <v>2016</v>
      </c>
      <c r="J43" s="89">
        <v>2012</v>
      </c>
      <c r="K43" s="1">
        <v>2013</v>
      </c>
      <c r="L43" s="1">
        <v>2014</v>
      </c>
      <c r="M43" s="20">
        <v>2015</v>
      </c>
      <c r="N43" s="19">
        <v>2016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</row>
    <row r="44" spans="1:268" ht="15" customHeight="1" x14ac:dyDescent="0.25">
      <c r="A44" s="14"/>
      <c r="B44" s="175" t="s">
        <v>93</v>
      </c>
      <c r="C44" s="21" t="s">
        <v>13</v>
      </c>
      <c r="D44" s="178"/>
      <c r="E44" s="12">
        <v>202.46869169284631</v>
      </c>
      <c r="F44" s="3">
        <v>202.57348402089383</v>
      </c>
      <c r="G44" s="3">
        <v>224.03803944402657</v>
      </c>
      <c r="H44" s="57">
        <v>273.04407185661495</v>
      </c>
      <c r="I44" s="5">
        <v>265.42869283982236</v>
      </c>
      <c r="J44" s="12">
        <v>135.31677196637341</v>
      </c>
      <c r="K44" s="12">
        <v>98.166087985102706</v>
      </c>
      <c r="L44" s="12">
        <v>101.58014480636987</v>
      </c>
      <c r="M44" s="12">
        <v>128.15431871058132</v>
      </c>
      <c r="N44" s="97">
        <v>194.65890236758986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</row>
    <row r="45" spans="1:268" x14ac:dyDescent="0.25">
      <c r="A45" s="14"/>
      <c r="B45" s="176"/>
      <c r="C45" s="21" t="s">
        <v>21</v>
      </c>
      <c r="D45" s="179"/>
      <c r="E45" s="12">
        <v>1095.3008243334878</v>
      </c>
      <c r="F45" s="3">
        <v>1141.4077897421496</v>
      </c>
      <c r="G45" s="3">
        <v>1190.8281207577872</v>
      </c>
      <c r="H45" s="57">
        <v>1267.3919075339572</v>
      </c>
      <c r="I45" s="5">
        <v>1327.1434641991118</v>
      </c>
      <c r="J45" s="12">
        <v>418.0037732869007</v>
      </c>
      <c r="K45" s="12">
        <v>513.90809997296401</v>
      </c>
      <c r="L45" s="12">
        <v>525.61760263254507</v>
      </c>
      <c r="M45" s="12">
        <v>570.69807048801408</v>
      </c>
      <c r="N45" s="97">
        <v>565.59487370728289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</row>
    <row r="46" spans="1:268" x14ac:dyDescent="0.25">
      <c r="A46" s="14"/>
      <c r="B46" s="176"/>
      <c r="C46" s="21" t="s">
        <v>17</v>
      </c>
      <c r="D46" s="179"/>
      <c r="E46" s="12">
        <v>517.81961152053452</v>
      </c>
      <c r="F46" s="3">
        <v>575.05080302469901</v>
      </c>
      <c r="G46" s="3">
        <v>647.8778575388352</v>
      </c>
      <c r="H46" s="57">
        <v>611.61260712351861</v>
      </c>
      <c r="I46" s="5">
        <v>663.5717320995559</v>
      </c>
      <c r="J46" s="12">
        <v>204.0541387558529</v>
      </c>
      <c r="K46" s="12">
        <v>273.85660705034064</v>
      </c>
      <c r="L46" s="12">
        <v>268.92331204907526</v>
      </c>
      <c r="M46" s="12">
        <v>242.9785172837434</v>
      </c>
      <c r="N46" s="97">
        <v>243.20579569413167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</row>
    <row r="47" spans="1:268" x14ac:dyDescent="0.25">
      <c r="A47" s="14"/>
      <c r="B47" s="176"/>
      <c r="C47" s="21" t="s">
        <v>11</v>
      </c>
      <c r="D47" s="179"/>
      <c r="E47" s="12">
        <v>436.94248554669008</v>
      </c>
      <c r="F47" s="3">
        <v>505.12388462751022</v>
      </c>
      <c r="G47" s="3">
        <v>483.25671392915132</v>
      </c>
      <c r="H47" s="57">
        <v>533.48504918174649</v>
      </c>
      <c r="I47" s="5">
        <v>616.17375123530189</v>
      </c>
      <c r="J47" s="12">
        <v>170.00651040535564</v>
      </c>
      <c r="K47" s="12">
        <v>215.42032412979384</v>
      </c>
      <c r="L47" s="12">
        <v>202.2044907558903</v>
      </c>
      <c r="M47" s="12">
        <v>204.45914551470759</v>
      </c>
      <c r="N47" s="97">
        <v>226.70927854433592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</row>
    <row r="48" spans="1:268" x14ac:dyDescent="0.25">
      <c r="A48" s="14"/>
      <c r="B48" s="176"/>
      <c r="C48" s="21" t="s">
        <v>16</v>
      </c>
      <c r="D48" s="179"/>
      <c r="E48" s="12">
        <v>740.93825869495754</v>
      </c>
      <c r="F48" s="3">
        <v>872.66360741869892</v>
      </c>
      <c r="G48" s="3">
        <v>925.31762661968196</v>
      </c>
      <c r="H48" s="57">
        <v>1003.8179057389652</v>
      </c>
      <c r="I48" s="5">
        <v>1042.7555790135877</v>
      </c>
      <c r="J48" s="12">
        <v>272.38674577283336</v>
      </c>
      <c r="K48" s="12">
        <v>397.43105081025021</v>
      </c>
      <c r="L48" s="12">
        <v>359.1128563325172</v>
      </c>
      <c r="M48" s="12">
        <v>384.71924093166285</v>
      </c>
      <c r="N48" s="97">
        <v>402.98634751643908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</row>
    <row r="49" spans="1:269" ht="24.75" customHeight="1" x14ac:dyDescent="0.25">
      <c r="A49" s="14"/>
      <c r="B49" s="176"/>
      <c r="C49" s="21" t="s">
        <v>10</v>
      </c>
      <c r="D49" s="179"/>
      <c r="E49" s="12">
        <v>922.45794650092762</v>
      </c>
      <c r="F49" s="3">
        <v>946.40631309501953</v>
      </c>
      <c r="G49" s="3">
        <v>997.65749607128726</v>
      </c>
      <c r="H49" s="57">
        <v>1038.8090547059721</v>
      </c>
      <c r="I49" s="5">
        <v>1137.5515407420958</v>
      </c>
      <c r="J49" s="12">
        <v>364.34425815501061</v>
      </c>
      <c r="K49" s="12">
        <v>418.01082004806392</v>
      </c>
      <c r="L49" s="12">
        <v>455.7899991069375</v>
      </c>
      <c r="M49" s="12">
        <v>452.67621518498413</v>
      </c>
      <c r="N49" s="97">
        <v>402.51501845501633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</row>
    <row r="50" spans="1:269" x14ac:dyDescent="0.25">
      <c r="A50" s="14"/>
      <c r="B50" s="176"/>
      <c r="C50" s="21" t="s">
        <v>12</v>
      </c>
      <c r="D50" s="179"/>
      <c r="E50" s="12">
        <v>7328.1376225750946</v>
      </c>
      <c r="F50" s="3">
        <v>7967.9599449783836</v>
      </c>
      <c r="G50" s="3">
        <v>8249.1386570136237</v>
      </c>
      <c r="H50" s="57">
        <v>8807.0877240824957</v>
      </c>
      <c r="I50" s="5">
        <v>9053.0143450725118</v>
      </c>
      <c r="J50" s="12">
        <v>4748.4251113101827</v>
      </c>
      <c r="K50" s="12">
        <v>5418.1879483717585</v>
      </c>
      <c r="L50" s="12">
        <v>5572.0551258652222</v>
      </c>
      <c r="M50" s="12">
        <v>5617.8867470866999</v>
      </c>
      <c r="N50" s="97">
        <v>5608.8158309305554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</row>
    <row r="51" spans="1:269" x14ac:dyDescent="0.25">
      <c r="A51" s="14"/>
      <c r="B51" s="176"/>
      <c r="C51" s="21" t="s">
        <v>14</v>
      </c>
      <c r="D51" s="179"/>
      <c r="E51" s="12">
        <v>2041.9046325074473</v>
      </c>
      <c r="F51" s="3">
        <v>2149.2813961070947</v>
      </c>
      <c r="G51" s="3">
        <v>2203.0247015859964</v>
      </c>
      <c r="H51" s="57">
        <v>2436.8452498054166</v>
      </c>
      <c r="I51" s="5">
        <v>2464.6950049412071</v>
      </c>
      <c r="J51" s="12">
        <v>894.54583874627997</v>
      </c>
      <c r="K51" s="12">
        <v>944.05776962690618</v>
      </c>
      <c r="L51" s="12">
        <v>1018.1957435585928</v>
      </c>
      <c r="M51" s="12">
        <v>1056.5948965072844</v>
      </c>
      <c r="N51" s="97">
        <v>1036.9239351300187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</row>
    <row r="52" spans="1:269" x14ac:dyDescent="0.25">
      <c r="A52" s="14"/>
      <c r="B52" s="176"/>
      <c r="C52" s="54" t="s">
        <v>15</v>
      </c>
      <c r="D52" s="179"/>
      <c r="E52" s="55">
        <v>955.95412864262437</v>
      </c>
      <c r="F52" s="56">
        <v>1042.1542679741979</v>
      </c>
      <c r="G52" s="56">
        <v>1040.2994409492439</v>
      </c>
      <c r="H52" s="58">
        <v>1126.960131371244</v>
      </c>
      <c r="I52" s="75">
        <v>1184.9495216063497</v>
      </c>
      <c r="J52" s="55">
        <v>457.53594390099454</v>
      </c>
      <c r="K52" s="55">
        <v>512.95689028766753</v>
      </c>
      <c r="L52" s="55">
        <v>489.70083409638227</v>
      </c>
      <c r="M52" s="55">
        <v>497.95123873349701</v>
      </c>
      <c r="N52" s="98">
        <v>612.72777984955655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</row>
    <row r="53" spans="1:269" ht="15.75" thickBot="1" x14ac:dyDescent="0.3">
      <c r="A53" s="14"/>
      <c r="B53" s="177"/>
      <c r="C53" s="22" t="s">
        <v>73</v>
      </c>
      <c r="D53" s="180"/>
      <c r="E53" s="13">
        <v>12703.495383351405</v>
      </c>
      <c r="F53" s="4">
        <v>13518.838872206432</v>
      </c>
      <c r="G53" s="4">
        <v>14135.896151802652</v>
      </c>
      <c r="H53" s="59">
        <v>15082.036455082914</v>
      </c>
      <c r="I53" s="6">
        <v>17755.283631749546</v>
      </c>
      <c r="J53" s="13">
        <v>7664.9735907207596</v>
      </c>
      <c r="K53" s="13">
        <v>8792.0527018097473</v>
      </c>
      <c r="L53" s="13">
        <v>8993.4186033065307</v>
      </c>
      <c r="M53" s="13">
        <v>9156.5707340530898</v>
      </c>
      <c r="N53" s="99">
        <v>9294.137762194925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</row>
    <row r="54" spans="1:269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</row>
    <row r="55" spans="1:269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</row>
    <row r="56" spans="1:269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</row>
    <row r="57" spans="1:269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</row>
    <row r="58" spans="1:269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</row>
    <row r="59" spans="1:269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</row>
    <row r="60" spans="1:269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</row>
    <row r="61" spans="1:269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</row>
    <row r="62" spans="1:269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</row>
    <row r="63" spans="1:269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  <c r="JI63" s="14"/>
    </row>
    <row r="64" spans="1:269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</row>
    <row r="65" spans="1:269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</row>
    <row r="66" spans="1:269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</row>
    <row r="67" spans="1:269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</row>
    <row r="68" spans="1:269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</row>
    <row r="69" spans="1:269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</row>
    <row r="70" spans="1:269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</row>
    <row r="71" spans="1:269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</row>
    <row r="72" spans="1:269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</row>
    <row r="73" spans="1:269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</row>
    <row r="74" spans="1:269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</row>
    <row r="75" spans="1:269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</row>
    <row r="76" spans="1:269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</row>
    <row r="77" spans="1:269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</row>
    <row r="78" spans="1:269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</row>
    <row r="79" spans="1:269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  <c r="IX79" s="14"/>
      <c r="IY79" s="14"/>
      <c r="IZ79" s="14"/>
      <c r="JA79" s="14"/>
      <c r="JB79" s="14"/>
      <c r="JC79" s="14"/>
      <c r="JD79" s="14"/>
      <c r="JE79" s="14"/>
      <c r="JF79" s="14"/>
      <c r="JG79" s="14"/>
      <c r="JH79" s="14"/>
      <c r="JI79" s="14"/>
    </row>
    <row r="80" spans="1:269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</row>
    <row r="81" spans="1:269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</row>
    <row r="82" spans="1:269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</row>
    <row r="83" spans="1:269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</row>
    <row r="84" spans="1:269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</row>
    <row r="85" spans="1:269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</row>
    <row r="86" spans="1:269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</row>
    <row r="87" spans="1:269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  <c r="IW87" s="14"/>
      <c r="IX87" s="14"/>
      <c r="IY87" s="14"/>
      <c r="IZ87" s="14"/>
      <c r="JA87" s="14"/>
      <c r="JB87" s="14"/>
      <c r="JC87" s="14"/>
      <c r="JD87" s="14"/>
      <c r="JE87" s="14"/>
      <c r="JF87" s="14"/>
      <c r="JG87" s="14"/>
      <c r="JH87" s="14"/>
      <c r="JI87" s="14"/>
    </row>
    <row r="88" spans="1:269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  <c r="IW88" s="14"/>
      <c r="IX88" s="14"/>
      <c r="IY88" s="14"/>
      <c r="IZ88" s="14"/>
      <c r="JA88" s="14"/>
      <c r="JB88" s="14"/>
      <c r="JC88" s="14"/>
      <c r="JD88" s="14"/>
      <c r="JE88" s="14"/>
      <c r="JF88" s="14"/>
      <c r="JG88" s="14"/>
      <c r="JH88" s="14"/>
      <c r="JI88" s="14"/>
    </row>
    <row r="89" spans="1:269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  <c r="IW89" s="14"/>
      <c r="IX89" s="14"/>
      <c r="IY89" s="14"/>
      <c r="IZ89" s="14"/>
      <c r="JA89" s="14"/>
      <c r="JB89" s="14"/>
      <c r="JC89" s="14"/>
      <c r="JD89" s="14"/>
      <c r="JE89" s="14"/>
      <c r="JF89" s="14"/>
      <c r="JG89" s="14"/>
      <c r="JH89" s="14"/>
      <c r="JI89" s="14"/>
    </row>
    <row r="90" spans="1:269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  <c r="IW90" s="14"/>
      <c r="IX90" s="14"/>
      <c r="IY90" s="14"/>
      <c r="IZ90" s="14"/>
      <c r="JA90" s="14"/>
      <c r="JB90" s="14"/>
      <c r="JC90" s="14"/>
      <c r="JD90" s="14"/>
      <c r="JE90" s="14"/>
      <c r="JF90" s="14"/>
      <c r="JG90" s="14"/>
      <c r="JH90" s="14"/>
      <c r="JI90" s="14"/>
    </row>
    <row r="91" spans="1:269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  <c r="JB91" s="14"/>
      <c r="JC91" s="14"/>
      <c r="JD91" s="14"/>
      <c r="JE91" s="14"/>
      <c r="JF91" s="14"/>
      <c r="JG91" s="14"/>
      <c r="JH91" s="14"/>
      <c r="JI91" s="14"/>
    </row>
    <row r="92" spans="1:269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</row>
    <row r="93" spans="1:269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  <c r="IW93" s="14"/>
      <c r="IX93" s="14"/>
      <c r="IY93" s="14"/>
      <c r="IZ93" s="14"/>
      <c r="JA93" s="14"/>
      <c r="JB93" s="14"/>
      <c r="JC93" s="14"/>
      <c r="JD93" s="14"/>
      <c r="JE93" s="14"/>
      <c r="JF93" s="14"/>
      <c r="JG93" s="14"/>
      <c r="JH93" s="14"/>
      <c r="JI93" s="14"/>
    </row>
    <row r="94" spans="1:269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</row>
    <row r="95" spans="1:269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</row>
    <row r="96" spans="1:269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</row>
    <row r="97" spans="1:269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</row>
    <row r="98" spans="1:269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</row>
    <row r="99" spans="1:269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</row>
    <row r="100" spans="1:269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</row>
    <row r="101" spans="1:269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  <c r="IW101" s="14"/>
      <c r="IX101" s="14"/>
      <c r="IY101" s="14"/>
      <c r="IZ101" s="14"/>
      <c r="JA101" s="14"/>
      <c r="JB101" s="14"/>
      <c r="JC101" s="14"/>
      <c r="JD101" s="14"/>
      <c r="JE101" s="14"/>
      <c r="JF101" s="14"/>
      <c r="JG101" s="14"/>
      <c r="JH101" s="14"/>
      <c r="JI101" s="14"/>
    </row>
    <row r="102" spans="1:269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  <c r="IW102" s="14"/>
      <c r="IX102" s="14"/>
      <c r="IY102" s="14"/>
      <c r="IZ102" s="14"/>
      <c r="JA102" s="14"/>
      <c r="JB102" s="14"/>
      <c r="JC102" s="14"/>
      <c r="JD102" s="14"/>
      <c r="JE102" s="14"/>
      <c r="JF102" s="14"/>
      <c r="JG102" s="14"/>
      <c r="JH102" s="14"/>
      <c r="JI102" s="14"/>
    </row>
    <row r="103" spans="1:269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  <c r="IW103" s="14"/>
      <c r="IX103" s="14"/>
      <c r="IY103" s="14"/>
      <c r="IZ103" s="14"/>
      <c r="JA103" s="14"/>
      <c r="JB103" s="14"/>
      <c r="JC103" s="14"/>
      <c r="JD103" s="14"/>
      <c r="JE103" s="14"/>
      <c r="JF103" s="14"/>
      <c r="JG103" s="14"/>
      <c r="JH103" s="14"/>
      <c r="JI103" s="14"/>
    </row>
    <row r="104" spans="1:269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  <c r="IW104" s="14"/>
      <c r="IX104" s="14"/>
      <c r="IY104" s="14"/>
      <c r="IZ104" s="14"/>
      <c r="JA104" s="14"/>
      <c r="JB104" s="14"/>
      <c r="JC104" s="14"/>
      <c r="JD104" s="14"/>
      <c r="JE104" s="14"/>
      <c r="JF104" s="14"/>
      <c r="JG104" s="14"/>
      <c r="JH104" s="14"/>
      <c r="JI104" s="14"/>
    </row>
    <row r="105" spans="1:269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  <c r="IW105" s="14"/>
      <c r="IX105" s="14"/>
      <c r="IY105" s="14"/>
      <c r="IZ105" s="14"/>
      <c r="JA105" s="14"/>
      <c r="JB105" s="14"/>
      <c r="JC105" s="14"/>
      <c r="JD105" s="14"/>
      <c r="JE105" s="14"/>
      <c r="JF105" s="14"/>
      <c r="JG105" s="14"/>
      <c r="JH105" s="14"/>
      <c r="JI105" s="14"/>
    </row>
    <row r="106" spans="1:269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  <c r="IW106" s="14"/>
      <c r="IX106" s="14"/>
      <c r="IY106" s="14"/>
      <c r="IZ106" s="14"/>
      <c r="JA106" s="14"/>
      <c r="JB106" s="14"/>
      <c r="JC106" s="14"/>
      <c r="JD106" s="14"/>
      <c r="JE106" s="14"/>
      <c r="JF106" s="14"/>
      <c r="JG106" s="14"/>
      <c r="JH106" s="14"/>
      <c r="JI106" s="14"/>
    </row>
    <row r="107" spans="1:269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  <c r="IW107" s="14"/>
      <c r="IX107" s="14"/>
      <c r="IY107" s="14"/>
      <c r="IZ107" s="14"/>
      <c r="JA107" s="14"/>
      <c r="JB107" s="14"/>
      <c r="JC107" s="14"/>
      <c r="JD107" s="14"/>
      <c r="JE107" s="14"/>
      <c r="JF107" s="14"/>
      <c r="JG107" s="14"/>
      <c r="JH107" s="14"/>
      <c r="JI107" s="14"/>
    </row>
    <row r="108" spans="1:269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  <c r="IW108" s="14"/>
      <c r="IX108" s="14"/>
      <c r="IY108" s="14"/>
      <c r="IZ108" s="14"/>
      <c r="JA108" s="14"/>
      <c r="JB108" s="14"/>
      <c r="JC108" s="14"/>
      <c r="JD108" s="14"/>
      <c r="JE108" s="14"/>
      <c r="JF108" s="14"/>
      <c r="JG108" s="14"/>
      <c r="JH108" s="14"/>
      <c r="JI108" s="14"/>
    </row>
    <row r="109" spans="1:269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  <c r="IW109" s="14"/>
      <c r="IX109" s="14"/>
      <c r="IY109" s="14"/>
      <c r="IZ109" s="14"/>
      <c r="JA109" s="14"/>
      <c r="JB109" s="14"/>
      <c r="JC109" s="14"/>
      <c r="JD109" s="14"/>
      <c r="JE109" s="14"/>
      <c r="JF109" s="14"/>
      <c r="JG109" s="14"/>
      <c r="JH109" s="14"/>
      <c r="JI109" s="14"/>
    </row>
    <row r="110" spans="1:269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  <c r="IX110" s="14"/>
      <c r="IY110" s="14"/>
      <c r="IZ110" s="14"/>
      <c r="JA110" s="14"/>
      <c r="JB110" s="14"/>
      <c r="JC110" s="14"/>
      <c r="JD110" s="14"/>
      <c r="JE110" s="14"/>
      <c r="JF110" s="14"/>
      <c r="JG110" s="14"/>
      <c r="JH110" s="14"/>
      <c r="JI110" s="14"/>
    </row>
    <row r="111" spans="1:269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  <c r="IX111" s="14"/>
      <c r="IY111" s="14"/>
      <c r="IZ111" s="14"/>
      <c r="JA111" s="14"/>
      <c r="JB111" s="14"/>
      <c r="JC111" s="14"/>
      <c r="JD111" s="14"/>
      <c r="JE111" s="14"/>
      <c r="JF111" s="14"/>
      <c r="JG111" s="14"/>
      <c r="JH111" s="14"/>
      <c r="JI111" s="14"/>
    </row>
    <row r="112" spans="1:269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  <c r="IX112" s="14"/>
      <c r="IY112" s="14"/>
      <c r="IZ112" s="14"/>
      <c r="JA112" s="14"/>
      <c r="JB112" s="14"/>
      <c r="JC112" s="14"/>
      <c r="JD112" s="14"/>
      <c r="JE112" s="14"/>
      <c r="JF112" s="14"/>
      <c r="JG112" s="14"/>
      <c r="JH112" s="14"/>
      <c r="JI112" s="14"/>
    </row>
    <row r="113" spans="1:269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</row>
    <row r="114" spans="1:269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  <c r="IX114" s="14"/>
      <c r="IY114" s="14"/>
      <c r="IZ114" s="14"/>
      <c r="JA114" s="14"/>
      <c r="JB114" s="14"/>
      <c r="JC114" s="14"/>
      <c r="JD114" s="14"/>
      <c r="JE114" s="14"/>
      <c r="JF114" s="14"/>
      <c r="JG114" s="14"/>
      <c r="JH114" s="14"/>
      <c r="JI114" s="14"/>
    </row>
    <row r="115" spans="1:269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  <c r="IW115" s="14"/>
      <c r="IX115" s="14"/>
      <c r="IY115" s="14"/>
      <c r="IZ115" s="14"/>
      <c r="JA115" s="14"/>
      <c r="JB115" s="14"/>
      <c r="JC115" s="14"/>
      <c r="JD115" s="14"/>
      <c r="JE115" s="14"/>
      <c r="JF115" s="14"/>
      <c r="JG115" s="14"/>
      <c r="JH115" s="14"/>
      <c r="JI115" s="14"/>
    </row>
    <row r="116" spans="1:269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  <c r="IW116" s="14"/>
      <c r="IX116" s="14"/>
      <c r="IY116" s="14"/>
      <c r="IZ116" s="14"/>
      <c r="JA116" s="14"/>
      <c r="JB116" s="14"/>
      <c r="JC116" s="14"/>
      <c r="JD116" s="14"/>
      <c r="JE116" s="14"/>
      <c r="JF116" s="14"/>
      <c r="JG116" s="14"/>
      <c r="JH116" s="14"/>
      <c r="JI116" s="14"/>
    </row>
    <row r="117" spans="1:269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  <c r="IW117" s="14"/>
      <c r="IX117" s="14"/>
      <c r="IY117" s="14"/>
      <c r="IZ117" s="14"/>
      <c r="JA117" s="14"/>
      <c r="JB117" s="14"/>
      <c r="JC117" s="14"/>
      <c r="JD117" s="14"/>
      <c r="JE117" s="14"/>
      <c r="JF117" s="14"/>
      <c r="JG117" s="14"/>
      <c r="JH117" s="14"/>
      <c r="JI117" s="14"/>
    </row>
    <row r="118" spans="1:269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  <c r="IW118" s="14"/>
      <c r="IX118" s="14"/>
      <c r="IY118" s="14"/>
      <c r="IZ118" s="14"/>
      <c r="JA118" s="14"/>
      <c r="JB118" s="14"/>
      <c r="JC118" s="14"/>
      <c r="JD118" s="14"/>
      <c r="JE118" s="14"/>
      <c r="JF118" s="14"/>
      <c r="JG118" s="14"/>
      <c r="JH118" s="14"/>
      <c r="JI118" s="14"/>
    </row>
    <row r="119" spans="1:269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  <c r="IW119" s="14"/>
      <c r="IX119" s="14"/>
      <c r="IY119" s="14"/>
      <c r="IZ119" s="14"/>
      <c r="JA119" s="14"/>
      <c r="JB119" s="14"/>
      <c r="JC119" s="14"/>
      <c r="JD119" s="14"/>
      <c r="JE119" s="14"/>
      <c r="JF119" s="14"/>
      <c r="JG119" s="14"/>
      <c r="JH119" s="14"/>
      <c r="JI119" s="14"/>
    </row>
    <row r="120" spans="1:269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</row>
    <row r="121" spans="1:269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</row>
    <row r="122" spans="1:269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  <c r="IW122" s="14"/>
      <c r="IX122" s="14"/>
      <c r="IY122" s="14"/>
      <c r="IZ122" s="14"/>
      <c r="JA122" s="14"/>
      <c r="JB122" s="14"/>
      <c r="JC122" s="14"/>
      <c r="JD122" s="14"/>
      <c r="JE122" s="14"/>
      <c r="JF122" s="14"/>
      <c r="JG122" s="14"/>
      <c r="JH122" s="14"/>
      <c r="JI122" s="14"/>
    </row>
    <row r="123" spans="1:269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  <c r="IW123" s="14"/>
      <c r="IX123" s="14"/>
      <c r="IY123" s="14"/>
      <c r="IZ123" s="14"/>
      <c r="JA123" s="14"/>
      <c r="JB123" s="14"/>
      <c r="JC123" s="14"/>
      <c r="JD123" s="14"/>
      <c r="JE123" s="14"/>
      <c r="JF123" s="14"/>
      <c r="JG123" s="14"/>
      <c r="JH123" s="14"/>
      <c r="JI123" s="14"/>
    </row>
    <row r="124" spans="1:269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  <c r="IW124" s="14"/>
      <c r="IX124" s="14"/>
      <c r="IY124" s="14"/>
      <c r="IZ124" s="14"/>
      <c r="JA124" s="14"/>
      <c r="JB124" s="14"/>
      <c r="JC124" s="14"/>
      <c r="JD124" s="14"/>
      <c r="JE124" s="14"/>
      <c r="JF124" s="14"/>
      <c r="JG124" s="14"/>
      <c r="JH124" s="14"/>
      <c r="JI124" s="14"/>
    </row>
    <row r="125" spans="1:269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  <c r="IW125" s="14"/>
      <c r="IX125" s="14"/>
      <c r="IY125" s="14"/>
      <c r="IZ125" s="14"/>
      <c r="JA125" s="14"/>
      <c r="JB125" s="14"/>
      <c r="JC125" s="14"/>
      <c r="JD125" s="14"/>
      <c r="JE125" s="14"/>
      <c r="JF125" s="14"/>
      <c r="JG125" s="14"/>
      <c r="JH125" s="14"/>
      <c r="JI125" s="14"/>
    </row>
    <row r="126" spans="1:269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  <c r="IW126" s="14"/>
      <c r="IX126" s="14"/>
      <c r="IY126" s="14"/>
      <c r="IZ126" s="14"/>
      <c r="JA126" s="14"/>
      <c r="JB126" s="14"/>
      <c r="JC126" s="14"/>
      <c r="JD126" s="14"/>
      <c r="JE126" s="14"/>
      <c r="JF126" s="14"/>
      <c r="JG126" s="14"/>
      <c r="JH126" s="14"/>
      <c r="JI126" s="14"/>
    </row>
    <row r="127" spans="1:269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  <c r="IW127" s="14"/>
      <c r="IX127" s="14"/>
      <c r="IY127" s="14"/>
      <c r="IZ127" s="14"/>
      <c r="JA127" s="14"/>
      <c r="JB127" s="14"/>
      <c r="JC127" s="14"/>
      <c r="JD127" s="14"/>
      <c r="JE127" s="14"/>
      <c r="JF127" s="14"/>
      <c r="JG127" s="14"/>
      <c r="JH127" s="14"/>
      <c r="JI127" s="14"/>
    </row>
    <row r="128" spans="1:269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</row>
    <row r="129" spans="1:269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  <c r="IW129" s="14"/>
      <c r="IX129" s="14"/>
      <c r="IY129" s="14"/>
      <c r="IZ129" s="14"/>
      <c r="JA129" s="14"/>
      <c r="JB129" s="14"/>
      <c r="JC129" s="14"/>
      <c r="JD129" s="14"/>
      <c r="JE129" s="14"/>
      <c r="JF129" s="14"/>
      <c r="JG129" s="14"/>
      <c r="JH129" s="14"/>
      <c r="JI129" s="14"/>
    </row>
    <row r="130" spans="1:269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  <c r="IW130" s="14"/>
      <c r="IX130" s="14"/>
      <c r="IY130" s="14"/>
      <c r="IZ130" s="14"/>
      <c r="JA130" s="14"/>
      <c r="JB130" s="14"/>
      <c r="JC130" s="14"/>
      <c r="JD130" s="14"/>
      <c r="JE130" s="14"/>
      <c r="JF130" s="14"/>
      <c r="JG130" s="14"/>
      <c r="JH130" s="14"/>
      <c r="JI130" s="14"/>
    </row>
    <row r="131" spans="1:269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</row>
    <row r="132" spans="1:269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  <c r="IW132" s="14"/>
      <c r="IX132" s="14"/>
      <c r="IY132" s="14"/>
      <c r="IZ132" s="14"/>
      <c r="JA132" s="14"/>
      <c r="JB132" s="14"/>
      <c r="JC132" s="14"/>
      <c r="JD132" s="14"/>
      <c r="JE132" s="14"/>
      <c r="JF132" s="14"/>
      <c r="JG132" s="14"/>
      <c r="JH132" s="14"/>
      <c r="JI132" s="14"/>
    </row>
    <row r="133" spans="1:269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  <c r="IW133" s="14"/>
      <c r="IX133" s="14"/>
      <c r="IY133" s="14"/>
      <c r="IZ133" s="14"/>
      <c r="JA133" s="14"/>
      <c r="JB133" s="14"/>
      <c r="JC133" s="14"/>
      <c r="JD133" s="14"/>
      <c r="JE133" s="14"/>
      <c r="JF133" s="14"/>
      <c r="JG133" s="14"/>
      <c r="JH133" s="14"/>
      <c r="JI133" s="14"/>
    </row>
    <row r="134" spans="1:269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  <c r="IW134" s="14"/>
      <c r="IX134" s="14"/>
      <c r="IY134" s="14"/>
      <c r="IZ134" s="14"/>
      <c r="JA134" s="14"/>
      <c r="JB134" s="14"/>
      <c r="JC134" s="14"/>
      <c r="JD134" s="14"/>
      <c r="JE134" s="14"/>
      <c r="JF134" s="14"/>
      <c r="JG134" s="14"/>
      <c r="JH134" s="14"/>
      <c r="JI134" s="14"/>
    </row>
    <row r="135" spans="1:269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  <c r="IW135" s="14"/>
      <c r="IX135" s="14"/>
      <c r="IY135" s="14"/>
      <c r="IZ135" s="14"/>
      <c r="JA135" s="14"/>
      <c r="JB135" s="14"/>
      <c r="JC135" s="14"/>
      <c r="JD135" s="14"/>
      <c r="JE135" s="14"/>
      <c r="JF135" s="14"/>
      <c r="JG135" s="14"/>
      <c r="JH135" s="14"/>
      <c r="JI135" s="14"/>
    </row>
    <row r="136" spans="1:269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  <c r="IW136" s="14"/>
      <c r="IX136" s="14"/>
      <c r="IY136" s="14"/>
      <c r="IZ136" s="14"/>
      <c r="JA136" s="14"/>
      <c r="JB136" s="14"/>
      <c r="JC136" s="14"/>
      <c r="JD136" s="14"/>
      <c r="JE136" s="14"/>
      <c r="JF136" s="14"/>
      <c r="JG136" s="14"/>
      <c r="JH136" s="14"/>
      <c r="JI136" s="14"/>
    </row>
    <row r="137" spans="1:269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</row>
    <row r="138" spans="1:269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</row>
    <row r="139" spans="1:269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  <c r="IW139" s="14"/>
      <c r="IX139" s="14"/>
      <c r="IY139" s="14"/>
      <c r="IZ139" s="14"/>
      <c r="JA139" s="14"/>
      <c r="JB139" s="14"/>
      <c r="JC139" s="14"/>
      <c r="JD139" s="14"/>
      <c r="JE139" s="14"/>
      <c r="JF139" s="14"/>
      <c r="JG139" s="14"/>
      <c r="JH139" s="14"/>
      <c r="JI139" s="14"/>
    </row>
    <row r="140" spans="1:269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</row>
    <row r="141" spans="1:269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  <c r="IW141" s="14"/>
      <c r="IX141" s="14"/>
      <c r="IY141" s="14"/>
      <c r="IZ141" s="14"/>
      <c r="JA141" s="14"/>
      <c r="JB141" s="14"/>
      <c r="JC141" s="14"/>
      <c r="JD141" s="14"/>
      <c r="JE141" s="14"/>
      <c r="JF141" s="14"/>
      <c r="JG141" s="14"/>
      <c r="JH141" s="14"/>
      <c r="JI141" s="14"/>
    </row>
    <row r="142" spans="1:269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  <c r="IW142" s="14"/>
      <c r="IX142" s="14"/>
      <c r="IY142" s="14"/>
      <c r="IZ142" s="14"/>
      <c r="JA142" s="14"/>
      <c r="JB142" s="14"/>
      <c r="JC142" s="14"/>
      <c r="JD142" s="14"/>
      <c r="JE142" s="14"/>
      <c r="JF142" s="14"/>
      <c r="JG142" s="14"/>
      <c r="JH142" s="14"/>
      <c r="JI142" s="14"/>
    </row>
    <row r="143" spans="1:269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  <c r="IW143" s="14"/>
      <c r="IX143" s="14"/>
      <c r="IY143" s="14"/>
      <c r="IZ143" s="14"/>
      <c r="JA143" s="14"/>
      <c r="JB143" s="14"/>
      <c r="JC143" s="14"/>
      <c r="JD143" s="14"/>
      <c r="JE143" s="14"/>
      <c r="JF143" s="14"/>
      <c r="JG143" s="14"/>
      <c r="JH143" s="14"/>
      <c r="JI143" s="14"/>
    </row>
    <row r="144" spans="1:269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  <c r="IW144" s="14"/>
      <c r="IX144" s="14"/>
      <c r="IY144" s="14"/>
      <c r="IZ144" s="14"/>
      <c r="JA144" s="14"/>
      <c r="JB144" s="14"/>
      <c r="JC144" s="14"/>
      <c r="JD144" s="14"/>
      <c r="JE144" s="14"/>
      <c r="JF144" s="14"/>
      <c r="JG144" s="14"/>
      <c r="JH144" s="14"/>
      <c r="JI144" s="14"/>
    </row>
    <row r="145" spans="1:269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  <c r="IW145" s="14"/>
      <c r="IX145" s="14"/>
      <c r="IY145" s="14"/>
      <c r="IZ145" s="14"/>
      <c r="JA145" s="14"/>
      <c r="JB145" s="14"/>
      <c r="JC145" s="14"/>
      <c r="JD145" s="14"/>
      <c r="JE145" s="14"/>
      <c r="JF145" s="14"/>
      <c r="JG145" s="14"/>
      <c r="JH145" s="14"/>
      <c r="JI145" s="14"/>
    </row>
    <row r="146" spans="1:269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  <c r="IW146" s="14"/>
      <c r="IX146" s="14"/>
      <c r="IY146" s="14"/>
      <c r="IZ146" s="14"/>
      <c r="JA146" s="14"/>
      <c r="JB146" s="14"/>
      <c r="JC146" s="14"/>
      <c r="JD146" s="14"/>
      <c r="JE146" s="14"/>
      <c r="JF146" s="14"/>
      <c r="JG146" s="14"/>
      <c r="JH146" s="14"/>
      <c r="JI146" s="14"/>
    </row>
    <row r="147" spans="1:269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  <c r="IW147" s="14"/>
      <c r="IX147" s="14"/>
      <c r="IY147" s="14"/>
      <c r="IZ147" s="14"/>
      <c r="JA147" s="14"/>
      <c r="JB147" s="14"/>
      <c r="JC147" s="14"/>
      <c r="JD147" s="14"/>
      <c r="JE147" s="14"/>
      <c r="JF147" s="14"/>
      <c r="JG147" s="14"/>
      <c r="JH147" s="14"/>
      <c r="JI147" s="14"/>
    </row>
    <row r="148" spans="1:269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  <c r="IW148" s="14"/>
      <c r="IX148" s="14"/>
      <c r="IY148" s="14"/>
      <c r="IZ148" s="14"/>
      <c r="JA148" s="14"/>
      <c r="JB148" s="14"/>
      <c r="JC148" s="14"/>
      <c r="JD148" s="14"/>
      <c r="JE148" s="14"/>
      <c r="JF148" s="14"/>
      <c r="JG148" s="14"/>
      <c r="JH148" s="14"/>
      <c r="JI148" s="14"/>
    </row>
    <row r="149" spans="1:269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  <c r="IW149" s="14"/>
      <c r="IX149" s="14"/>
      <c r="IY149" s="14"/>
      <c r="IZ149" s="14"/>
      <c r="JA149" s="14"/>
      <c r="JB149" s="14"/>
      <c r="JC149" s="14"/>
      <c r="JD149" s="14"/>
      <c r="JE149" s="14"/>
      <c r="JF149" s="14"/>
      <c r="JG149" s="14"/>
      <c r="JH149" s="14"/>
      <c r="JI149" s="14"/>
    </row>
    <row r="150" spans="1:269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  <c r="IW150" s="14"/>
      <c r="IX150" s="14"/>
      <c r="IY150" s="14"/>
      <c r="IZ150" s="14"/>
      <c r="JA150" s="14"/>
      <c r="JB150" s="14"/>
      <c r="JC150" s="14"/>
      <c r="JD150" s="14"/>
      <c r="JE150" s="14"/>
      <c r="JF150" s="14"/>
      <c r="JG150" s="14"/>
      <c r="JH150" s="14"/>
      <c r="JI150" s="14"/>
    </row>
    <row r="151" spans="1:269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  <c r="IW151" s="14"/>
      <c r="IX151" s="14"/>
      <c r="IY151" s="14"/>
      <c r="IZ151" s="14"/>
      <c r="JA151" s="14"/>
      <c r="JB151" s="14"/>
      <c r="JC151" s="14"/>
      <c r="JD151" s="14"/>
      <c r="JE151" s="14"/>
      <c r="JF151" s="14"/>
      <c r="JG151" s="14"/>
      <c r="JH151" s="14"/>
      <c r="JI151" s="14"/>
    </row>
    <row r="152" spans="1:269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  <c r="IW152" s="14"/>
      <c r="IX152" s="14"/>
      <c r="IY152" s="14"/>
      <c r="IZ152" s="14"/>
      <c r="JA152" s="14"/>
      <c r="JB152" s="14"/>
      <c r="JC152" s="14"/>
      <c r="JD152" s="14"/>
      <c r="JE152" s="14"/>
      <c r="JF152" s="14"/>
      <c r="JG152" s="14"/>
      <c r="JH152" s="14"/>
      <c r="JI152" s="14"/>
    </row>
    <row r="153" spans="1:269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  <c r="IW153" s="14"/>
      <c r="IX153" s="14"/>
      <c r="IY153" s="14"/>
      <c r="IZ153" s="14"/>
      <c r="JA153" s="14"/>
      <c r="JB153" s="14"/>
      <c r="JC153" s="14"/>
      <c r="JD153" s="14"/>
      <c r="JE153" s="14"/>
      <c r="JF153" s="14"/>
      <c r="JG153" s="14"/>
      <c r="JH153" s="14"/>
      <c r="JI153" s="14"/>
    </row>
    <row r="154" spans="1:269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  <c r="IW154" s="14"/>
      <c r="IX154" s="14"/>
      <c r="IY154" s="14"/>
      <c r="IZ154" s="14"/>
      <c r="JA154" s="14"/>
      <c r="JB154" s="14"/>
      <c r="JC154" s="14"/>
      <c r="JD154" s="14"/>
      <c r="JE154" s="14"/>
      <c r="JF154" s="14"/>
      <c r="JG154" s="14"/>
      <c r="JH154" s="14"/>
      <c r="JI154" s="14"/>
    </row>
    <row r="155" spans="1:269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  <c r="IW155" s="14"/>
      <c r="IX155" s="14"/>
      <c r="IY155" s="14"/>
      <c r="IZ155" s="14"/>
      <c r="JA155" s="14"/>
      <c r="JB155" s="14"/>
      <c r="JC155" s="14"/>
      <c r="JD155" s="14"/>
      <c r="JE155" s="14"/>
      <c r="JF155" s="14"/>
      <c r="JG155" s="14"/>
      <c r="JH155" s="14"/>
      <c r="JI155" s="14"/>
    </row>
    <row r="156" spans="1:269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  <c r="IW156" s="14"/>
      <c r="IX156" s="14"/>
      <c r="IY156" s="14"/>
      <c r="IZ156" s="14"/>
      <c r="JA156" s="14"/>
      <c r="JB156" s="14"/>
      <c r="JC156" s="14"/>
      <c r="JD156" s="14"/>
      <c r="JE156" s="14"/>
      <c r="JF156" s="14"/>
      <c r="JG156" s="14"/>
      <c r="JH156" s="14"/>
      <c r="JI156" s="14"/>
    </row>
    <row r="157" spans="1:269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  <c r="IW157" s="14"/>
      <c r="IX157" s="14"/>
      <c r="IY157" s="14"/>
      <c r="IZ157" s="14"/>
      <c r="JA157" s="14"/>
      <c r="JB157" s="14"/>
      <c r="JC157" s="14"/>
      <c r="JD157" s="14"/>
      <c r="JE157" s="14"/>
      <c r="JF157" s="14"/>
      <c r="JG157" s="14"/>
      <c r="JH157" s="14"/>
      <c r="JI157" s="14"/>
    </row>
    <row r="158" spans="1:269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  <c r="IW158" s="14"/>
      <c r="IX158" s="14"/>
      <c r="IY158" s="14"/>
      <c r="IZ158" s="14"/>
      <c r="JA158" s="14"/>
      <c r="JB158" s="14"/>
      <c r="JC158" s="14"/>
      <c r="JD158" s="14"/>
      <c r="JE158" s="14"/>
      <c r="JF158" s="14"/>
      <c r="JG158" s="14"/>
      <c r="JH158" s="14"/>
      <c r="JI158" s="14"/>
    </row>
    <row r="159" spans="1:269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  <c r="IW159" s="14"/>
      <c r="IX159" s="14"/>
      <c r="IY159" s="14"/>
      <c r="IZ159" s="14"/>
      <c r="JA159" s="14"/>
      <c r="JB159" s="14"/>
      <c r="JC159" s="14"/>
      <c r="JD159" s="14"/>
      <c r="JE159" s="14"/>
      <c r="JF159" s="14"/>
      <c r="JG159" s="14"/>
      <c r="JH159" s="14"/>
      <c r="JI159" s="14"/>
    </row>
    <row r="160" spans="1:269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  <c r="IW160" s="14"/>
      <c r="IX160" s="14"/>
      <c r="IY160" s="14"/>
      <c r="IZ160" s="14"/>
      <c r="JA160" s="14"/>
      <c r="JB160" s="14"/>
      <c r="JC160" s="14"/>
      <c r="JD160" s="14"/>
      <c r="JE160" s="14"/>
      <c r="JF160" s="14"/>
      <c r="JG160" s="14"/>
      <c r="JH160" s="14"/>
      <c r="JI160" s="14"/>
    </row>
    <row r="161" spans="1:269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  <c r="IW161" s="14"/>
      <c r="IX161" s="14"/>
      <c r="IY161" s="14"/>
      <c r="IZ161" s="14"/>
      <c r="JA161" s="14"/>
      <c r="JB161" s="14"/>
      <c r="JC161" s="14"/>
      <c r="JD161" s="14"/>
      <c r="JE161" s="14"/>
      <c r="JF161" s="14"/>
      <c r="JG161" s="14"/>
      <c r="JH161" s="14"/>
      <c r="JI161" s="14"/>
    </row>
    <row r="162" spans="1:269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  <c r="IW162" s="14"/>
      <c r="IX162" s="14"/>
      <c r="IY162" s="14"/>
      <c r="IZ162" s="14"/>
      <c r="JA162" s="14"/>
      <c r="JB162" s="14"/>
      <c r="JC162" s="14"/>
      <c r="JD162" s="14"/>
      <c r="JE162" s="14"/>
      <c r="JF162" s="14"/>
      <c r="JG162" s="14"/>
      <c r="JH162" s="14"/>
      <c r="JI162" s="14"/>
    </row>
    <row r="163" spans="1:269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  <c r="IW163" s="14"/>
      <c r="IX163" s="14"/>
      <c r="IY163" s="14"/>
      <c r="IZ163" s="14"/>
      <c r="JA163" s="14"/>
      <c r="JB163" s="14"/>
      <c r="JC163" s="14"/>
      <c r="JD163" s="14"/>
      <c r="JE163" s="14"/>
      <c r="JF163" s="14"/>
      <c r="JG163" s="14"/>
      <c r="JH163" s="14"/>
      <c r="JI163" s="14"/>
    </row>
    <row r="164" spans="1:269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  <c r="IW164" s="14"/>
      <c r="IX164" s="14"/>
      <c r="IY164" s="14"/>
      <c r="IZ164" s="14"/>
      <c r="JA164" s="14"/>
      <c r="JB164" s="14"/>
      <c r="JC164" s="14"/>
      <c r="JD164" s="14"/>
      <c r="JE164" s="14"/>
      <c r="JF164" s="14"/>
      <c r="JG164" s="14"/>
      <c r="JH164" s="14"/>
      <c r="JI164" s="14"/>
    </row>
    <row r="165" spans="1:269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  <c r="IW165" s="14"/>
      <c r="IX165" s="14"/>
      <c r="IY165" s="14"/>
      <c r="IZ165" s="14"/>
      <c r="JA165" s="14"/>
      <c r="JB165" s="14"/>
      <c r="JC165" s="14"/>
      <c r="JD165" s="14"/>
      <c r="JE165" s="14"/>
      <c r="JF165" s="14"/>
      <c r="JG165" s="14"/>
      <c r="JH165" s="14"/>
      <c r="JI165" s="14"/>
    </row>
    <row r="166" spans="1:269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  <c r="IW166" s="14"/>
      <c r="IX166" s="14"/>
      <c r="IY166" s="14"/>
      <c r="IZ166" s="14"/>
      <c r="JA166" s="14"/>
      <c r="JB166" s="14"/>
      <c r="JC166" s="14"/>
      <c r="JD166" s="14"/>
      <c r="JE166" s="14"/>
      <c r="JF166" s="14"/>
      <c r="JG166" s="14"/>
      <c r="JH166" s="14"/>
      <c r="JI166" s="14"/>
    </row>
    <row r="167" spans="1:269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  <c r="IW167" s="14"/>
      <c r="IX167" s="14"/>
      <c r="IY167" s="14"/>
      <c r="IZ167" s="14"/>
      <c r="JA167" s="14"/>
      <c r="JB167" s="14"/>
      <c r="JC167" s="14"/>
      <c r="JD167" s="14"/>
      <c r="JE167" s="14"/>
      <c r="JF167" s="14"/>
      <c r="JG167" s="14"/>
      <c r="JH167" s="14"/>
      <c r="JI167" s="14"/>
    </row>
    <row r="168" spans="1:269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  <c r="IW168" s="14"/>
      <c r="IX168" s="14"/>
      <c r="IY168" s="14"/>
      <c r="IZ168" s="14"/>
      <c r="JA168" s="14"/>
      <c r="JB168" s="14"/>
      <c r="JC168" s="14"/>
      <c r="JD168" s="14"/>
      <c r="JE168" s="14"/>
      <c r="JF168" s="14"/>
      <c r="JG168" s="14"/>
      <c r="JH168" s="14"/>
      <c r="JI168" s="14"/>
    </row>
    <row r="169" spans="1:269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  <c r="IW169" s="14"/>
      <c r="IX169" s="14"/>
      <c r="IY169" s="14"/>
      <c r="IZ169" s="14"/>
      <c r="JA169" s="14"/>
      <c r="JB169" s="14"/>
      <c r="JC169" s="14"/>
      <c r="JD169" s="14"/>
      <c r="JE169" s="14"/>
      <c r="JF169" s="14"/>
      <c r="JG169" s="14"/>
      <c r="JH169" s="14"/>
      <c r="JI169" s="14"/>
    </row>
    <row r="170" spans="1:269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  <c r="IW170" s="14"/>
      <c r="IX170" s="14"/>
      <c r="IY170" s="14"/>
      <c r="IZ170" s="14"/>
      <c r="JA170" s="14"/>
      <c r="JB170" s="14"/>
      <c r="JC170" s="14"/>
      <c r="JD170" s="14"/>
      <c r="JE170" s="14"/>
      <c r="JF170" s="14"/>
      <c r="JG170" s="14"/>
      <c r="JH170" s="14"/>
      <c r="JI170" s="14"/>
    </row>
    <row r="171" spans="1:269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  <c r="IW171" s="14"/>
      <c r="IX171" s="14"/>
      <c r="IY171" s="14"/>
      <c r="IZ171" s="14"/>
      <c r="JA171" s="14"/>
      <c r="JB171" s="14"/>
      <c r="JC171" s="14"/>
      <c r="JD171" s="14"/>
      <c r="JE171" s="14"/>
      <c r="JF171" s="14"/>
      <c r="JG171" s="14"/>
      <c r="JH171" s="14"/>
      <c r="JI171" s="14"/>
    </row>
    <row r="172" spans="1:269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  <c r="IW172" s="14"/>
      <c r="IX172" s="14"/>
      <c r="IY172" s="14"/>
      <c r="IZ172" s="14"/>
      <c r="JA172" s="14"/>
      <c r="JB172" s="14"/>
      <c r="JC172" s="14"/>
      <c r="JD172" s="14"/>
      <c r="JE172" s="14"/>
      <c r="JF172" s="14"/>
      <c r="JG172" s="14"/>
      <c r="JH172" s="14"/>
      <c r="JI172" s="14"/>
    </row>
    <row r="173" spans="1:269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  <c r="IW173" s="14"/>
      <c r="IX173" s="14"/>
      <c r="IY173" s="14"/>
      <c r="IZ173" s="14"/>
      <c r="JA173" s="14"/>
      <c r="JB173" s="14"/>
      <c r="JC173" s="14"/>
      <c r="JD173" s="14"/>
      <c r="JE173" s="14"/>
      <c r="JF173" s="14"/>
      <c r="JG173" s="14"/>
      <c r="JH173" s="14"/>
      <c r="JI173" s="14"/>
    </row>
    <row r="174" spans="1:269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  <c r="IW174" s="14"/>
      <c r="IX174" s="14"/>
      <c r="IY174" s="14"/>
      <c r="IZ174" s="14"/>
      <c r="JA174" s="14"/>
      <c r="JB174" s="14"/>
      <c r="JC174" s="14"/>
      <c r="JD174" s="14"/>
      <c r="JE174" s="14"/>
      <c r="JF174" s="14"/>
      <c r="JG174" s="14"/>
      <c r="JH174" s="14"/>
      <c r="JI174" s="14"/>
    </row>
    <row r="175" spans="1:269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  <c r="IW175" s="14"/>
      <c r="IX175" s="14"/>
      <c r="IY175" s="14"/>
      <c r="IZ175" s="14"/>
      <c r="JA175" s="14"/>
      <c r="JB175" s="14"/>
      <c r="JC175" s="14"/>
      <c r="JD175" s="14"/>
      <c r="JE175" s="14"/>
      <c r="JF175" s="14"/>
      <c r="JG175" s="14"/>
      <c r="JH175" s="14"/>
      <c r="JI175" s="14"/>
    </row>
    <row r="176" spans="1:269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  <c r="IW176" s="14"/>
      <c r="IX176" s="14"/>
      <c r="IY176" s="14"/>
      <c r="IZ176" s="14"/>
      <c r="JA176" s="14"/>
      <c r="JB176" s="14"/>
      <c r="JC176" s="14"/>
      <c r="JD176" s="14"/>
      <c r="JE176" s="14"/>
      <c r="JF176" s="14"/>
      <c r="JG176" s="14"/>
      <c r="JH176" s="14"/>
      <c r="JI176" s="14"/>
    </row>
    <row r="177" spans="1:269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  <c r="IW177" s="14"/>
      <c r="IX177" s="14"/>
      <c r="IY177" s="14"/>
      <c r="IZ177" s="14"/>
      <c r="JA177" s="14"/>
      <c r="JB177" s="14"/>
      <c r="JC177" s="14"/>
      <c r="JD177" s="14"/>
      <c r="JE177" s="14"/>
      <c r="JF177" s="14"/>
      <c r="JG177" s="14"/>
      <c r="JH177" s="14"/>
      <c r="JI177" s="14"/>
    </row>
    <row r="178" spans="1:269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  <c r="IW178" s="14"/>
      <c r="IX178" s="14"/>
      <c r="IY178" s="14"/>
      <c r="IZ178" s="14"/>
      <c r="JA178" s="14"/>
      <c r="JB178" s="14"/>
      <c r="JC178" s="14"/>
      <c r="JD178" s="14"/>
      <c r="JE178" s="14"/>
      <c r="JF178" s="14"/>
      <c r="JG178" s="14"/>
      <c r="JH178" s="14"/>
      <c r="JI178" s="14"/>
    </row>
    <row r="179" spans="1:269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  <c r="IW179" s="14"/>
      <c r="IX179" s="14"/>
      <c r="IY179" s="14"/>
      <c r="IZ179" s="14"/>
      <c r="JA179" s="14"/>
      <c r="JB179" s="14"/>
      <c r="JC179" s="14"/>
      <c r="JD179" s="14"/>
      <c r="JE179" s="14"/>
      <c r="JF179" s="14"/>
      <c r="JG179" s="14"/>
      <c r="JH179" s="14"/>
      <c r="JI179" s="14"/>
    </row>
    <row r="180" spans="1:269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  <c r="IW180" s="14"/>
      <c r="IX180" s="14"/>
      <c r="IY180" s="14"/>
      <c r="IZ180" s="14"/>
      <c r="JA180" s="14"/>
      <c r="JB180" s="14"/>
      <c r="JC180" s="14"/>
      <c r="JD180" s="14"/>
      <c r="JE180" s="14"/>
      <c r="JF180" s="14"/>
      <c r="JG180" s="14"/>
      <c r="JH180" s="14"/>
      <c r="JI180" s="14"/>
    </row>
    <row r="181" spans="1:269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  <c r="IW181" s="14"/>
      <c r="IX181" s="14"/>
      <c r="IY181" s="14"/>
      <c r="IZ181" s="14"/>
      <c r="JA181" s="14"/>
      <c r="JB181" s="14"/>
      <c r="JC181" s="14"/>
      <c r="JD181" s="14"/>
      <c r="JE181" s="14"/>
      <c r="JF181" s="14"/>
      <c r="JG181" s="14"/>
      <c r="JH181" s="14"/>
      <c r="JI181" s="14"/>
    </row>
    <row r="182" spans="1:269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  <c r="IW182" s="14"/>
      <c r="IX182" s="14"/>
      <c r="IY182" s="14"/>
      <c r="IZ182" s="14"/>
      <c r="JA182" s="14"/>
      <c r="JB182" s="14"/>
      <c r="JC182" s="14"/>
      <c r="JD182" s="14"/>
      <c r="JE182" s="14"/>
      <c r="JF182" s="14"/>
      <c r="JG182" s="14"/>
      <c r="JH182" s="14"/>
      <c r="JI182" s="14"/>
    </row>
    <row r="183" spans="1:269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  <c r="IW183" s="14"/>
      <c r="IX183" s="14"/>
      <c r="IY183" s="14"/>
      <c r="IZ183" s="14"/>
      <c r="JA183" s="14"/>
      <c r="JB183" s="14"/>
      <c r="JC183" s="14"/>
      <c r="JD183" s="14"/>
      <c r="JE183" s="14"/>
      <c r="JF183" s="14"/>
      <c r="JG183" s="14"/>
      <c r="JH183" s="14"/>
      <c r="JI183" s="14"/>
    </row>
    <row r="184" spans="1:269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14"/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</row>
    <row r="185" spans="1:269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  <c r="IW185" s="14"/>
      <c r="IX185" s="14"/>
      <c r="IY185" s="14"/>
      <c r="IZ185" s="14"/>
      <c r="JA185" s="14"/>
      <c r="JB185" s="14"/>
      <c r="JC185" s="14"/>
      <c r="JD185" s="14"/>
      <c r="JE185" s="14"/>
      <c r="JF185" s="14"/>
      <c r="JG185" s="14"/>
      <c r="JH185" s="14"/>
      <c r="JI185" s="14"/>
    </row>
    <row r="186" spans="1:269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  <c r="IW186" s="14"/>
      <c r="IX186" s="14"/>
      <c r="IY186" s="14"/>
      <c r="IZ186" s="14"/>
      <c r="JA186" s="14"/>
      <c r="JB186" s="14"/>
      <c r="JC186" s="14"/>
      <c r="JD186" s="14"/>
      <c r="JE186" s="14"/>
      <c r="JF186" s="14"/>
      <c r="JG186" s="14"/>
      <c r="JH186" s="14"/>
      <c r="JI186" s="14"/>
    </row>
    <row r="187" spans="1:269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  <c r="IW187" s="14"/>
      <c r="IX187" s="14"/>
      <c r="IY187" s="14"/>
      <c r="IZ187" s="14"/>
      <c r="JA187" s="14"/>
      <c r="JB187" s="14"/>
      <c r="JC187" s="14"/>
      <c r="JD187" s="14"/>
      <c r="JE187" s="14"/>
      <c r="JF187" s="14"/>
      <c r="JG187" s="14"/>
      <c r="JH187" s="14"/>
      <c r="JI187" s="14"/>
    </row>
    <row r="188" spans="1:269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  <c r="IW188" s="14"/>
      <c r="IX188" s="14"/>
      <c r="IY188" s="14"/>
      <c r="IZ188" s="14"/>
      <c r="JA188" s="14"/>
      <c r="JB188" s="14"/>
      <c r="JC188" s="14"/>
      <c r="JD188" s="14"/>
      <c r="JE188" s="14"/>
      <c r="JF188" s="14"/>
      <c r="JG188" s="14"/>
      <c r="JH188" s="14"/>
      <c r="JI188" s="14"/>
    </row>
    <row r="189" spans="1:269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  <c r="IW189" s="14"/>
      <c r="IX189" s="14"/>
      <c r="IY189" s="14"/>
      <c r="IZ189" s="14"/>
      <c r="JA189" s="14"/>
      <c r="JB189" s="14"/>
      <c r="JC189" s="14"/>
      <c r="JD189" s="14"/>
      <c r="JE189" s="14"/>
      <c r="JF189" s="14"/>
      <c r="JG189" s="14"/>
      <c r="JH189" s="14"/>
      <c r="JI189" s="14"/>
    </row>
    <row r="190" spans="1:269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  <c r="IW190" s="14"/>
      <c r="IX190" s="14"/>
      <c r="IY190" s="14"/>
      <c r="IZ190" s="14"/>
      <c r="JA190" s="14"/>
      <c r="JB190" s="14"/>
      <c r="JC190" s="14"/>
      <c r="JD190" s="14"/>
      <c r="JE190" s="14"/>
      <c r="JF190" s="14"/>
      <c r="JG190" s="14"/>
      <c r="JH190" s="14"/>
      <c r="JI190" s="14"/>
    </row>
    <row r="191" spans="1:269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  <c r="IW191" s="14"/>
      <c r="IX191" s="14"/>
      <c r="IY191" s="14"/>
      <c r="IZ191" s="14"/>
      <c r="JA191" s="14"/>
      <c r="JB191" s="14"/>
      <c r="JC191" s="14"/>
      <c r="JD191" s="14"/>
      <c r="JE191" s="14"/>
      <c r="JF191" s="14"/>
      <c r="JG191" s="14"/>
      <c r="JH191" s="14"/>
      <c r="JI191" s="14"/>
    </row>
    <row r="192" spans="1:269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  <c r="IW192" s="14"/>
      <c r="IX192" s="14"/>
      <c r="IY192" s="14"/>
      <c r="IZ192" s="14"/>
      <c r="JA192" s="14"/>
      <c r="JB192" s="14"/>
      <c r="JC192" s="14"/>
      <c r="JD192" s="14"/>
      <c r="JE192" s="14"/>
      <c r="JF192" s="14"/>
      <c r="JG192" s="14"/>
      <c r="JH192" s="14"/>
      <c r="JI192" s="14"/>
    </row>
    <row r="193" spans="1:269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  <c r="IW193" s="14"/>
      <c r="IX193" s="14"/>
      <c r="IY193" s="14"/>
      <c r="IZ193" s="14"/>
      <c r="JA193" s="14"/>
      <c r="JB193" s="14"/>
      <c r="JC193" s="14"/>
      <c r="JD193" s="14"/>
      <c r="JE193" s="14"/>
      <c r="JF193" s="14"/>
      <c r="JG193" s="14"/>
      <c r="JH193" s="14"/>
      <c r="JI193" s="14"/>
    </row>
    <row r="194" spans="1:269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  <c r="IW194" s="14"/>
      <c r="IX194" s="14"/>
      <c r="IY194" s="14"/>
      <c r="IZ194" s="14"/>
      <c r="JA194" s="14"/>
      <c r="JB194" s="14"/>
      <c r="JC194" s="14"/>
      <c r="JD194" s="14"/>
      <c r="JE194" s="14"/>
      <c r="JF194" s="14"/>
      <c r="JG194" s="14"/>
      <c r="JH194" s="14"/>
      <c r="JI194" s="14"/>
    </row>
    <row r="195" spans="1:269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  <c r="IW195" s="14"/>
      <c r="IX195" s="14"/>
      <c r="IY195" s="14"/>
      <c r="IZ195" s="14"/>
      <c r="JA195" s="14"/>
      <c r="JB195" s="14"/>
      <c r="JC195" s="14"/>
      <c r="JD195" s="14"/>
      <c r="JE195" s="14"/>
      <c r="JF195" s="14"/>
      <c r="JG195" s="14"/>
      <c r="JH195" s="14"/>
      <c r="JI195" s="14"/>
    </row>
    <row r="196" spans="1:269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  <c r="IW196" s="14"/>
      <c r="IX196" s="14"/>
      <c r="IY196" s="14"/>
      <c r="IZ196" s="14"/>
      <c r="JA196" s="14"/>
      <c r="JB196" s="14"/>
      <c r="JC196" s="14"/>
      <c r="JD196" s="14"/>
      <c r="JE196" s="14"/>
      <c r="JF196" s="14"/>
      <c r="JG196" s="14"/>
      <c r="JH196" s="14"/>
      <c r="JI196" s="14"/>
    </row>
    <row r="197" spans="1:269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  <c r="IW197" s="14"/>
      <c r="IX197" s="14"/>
      <c r="IY197" s="14"/>
      <c r="IZ197" s="14"/>
      <c r="JA197" s="14"/>
      <c r="JB197" s="14"/>
      <c r="JC197" s="14"/>
      <c r="JD197" s="14"/>
      <c r="JE197" s="14"/>
      <c r="JF197" s="14"/>
      <c r="JG197" s="14"/>
      <c r="JH197" s="14"/>
      <c r="JI197" s="14"/>
    </row>
    <row r="198" spans="1:269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  <c r="IW198" s="14"/>
      <c r="IX198" s="14"/>
      <c r="IY198" s="14"/>
      <c r="IZ198" s="14"/>
      <c r="JA198" s="14"/>
      <c r="JB198" s="14"/>
      <c r="JC198" s="14"/>
      <c r="JD198" s="14"/>
      <c r="JE198" s="14"/>
      <c r="JF198" s="14"/>
      <c r="JG198" s="14"/>
      <c r="JH198" s="14"/>
      <c r="JI198" s="14"/>
    </row>
    <row r="199" spans="1:269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  <c r="IW199" s="14"/>
      <c r="IX199" s="14"/>
      <c r="IY199" s="14"/>
      <c r="IZ199" s="14"/>
      <c r="JA199" s="14"/>
      <c r="JB199" s="14"/>
      <c r="JC199" s="14"/>
      <c r="JD199" s="14"/>
      <c r="JE199" s="14"/>
      <c r="JF199" s="14"/>
      <c r="JG199" s="14"/>
      <c r="JH199" s="14"/>
      <c r="JI199" s="14"/>
    </row>
    <row r="200" spans="1:269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  <c r="IW200" s="14"/>
      <c r="IX200" s="14"/>
      <c r="IY200" s="14"/>
      <c r="IZ200" s="14"/>
      <c r="JA200" s="14"/>
      <c r="JB200" s="14"/>
      <c r="JC200" s="14"/>
      <c r="JD200" s="14"/>
      <c r="JE200" s="14"/>
      <c r="JF200" s="14"/>
      <c r="JG200" s="14"/>
      <c r="JH200" s="14"/>
      <c r="JI200" s="14"/>
    </row>
    <row r="201" spans="1:269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  <c r="IW201" s="14"/>
      <c r="IX201" s="14"/>
      <c r="IY201" s="14"/>
      <c r="IZ201" s="14"/>
      <c r="JA201" s="14"/>
      <c r="JB201" s="14"/>
      <c r="JC201" s="14"/>
      <c r="JD201" s="14"/>
      <c r="JE201" s="14"/>
      <c r="JF201" s="14"/>
      <c r="JG201" s="14"/>
      <c r="JH201" s="14"/>
      <c r="JI201" s="14"/>
    </row>
    <row r="202" spans="1:269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  <c r="IW202" s="14"/>
      <c r="IX202" s="14"/>
      <c r="IY202" s="14"/>
      <c r="IZ202" s="14"/>
      <c r="JA202" s="14"/>
      <c r="JB202" s="14"/>
      <c r="JC202" s="14"/>
      <c r="JD202" s="14"/>
      <c r="JE202" s="14"/>
      <c r="JF202" s="14"/>
      <c r="JG202" s="14"/>
      <c r="JH202" s="14"/>
      <c r="JI202" s="14"/>
    </row>
    <row r="203" spans="1:269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  <c r="IW203" s="14"/>
      <c r="IX203" s="14"/>
      <c r="IY203" s="14"/>
      <c r="IZ203" s="14"/>
      <c r="JA203" s="14"/>
      <c r="JB203" s="14"/>
      <c r="JC203" s="14"/>
      <c r="JD203" s="14"/>
      <c r="JE203" s="14"/>
      <c r="JF203" s="14"/>
      <c r="JG203" s="14"/>
      <c r="JH203" s="14"/>
      <c r="JI203" s="14"/>
    </row>
    <row r="204" spans="1:269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  <c r="IW204" s="14"/>
      <c r="IX204" s="14"/>
      <c r="IY204" s="14"/>
      <c r="IZ204" s="14"/>
      <c r="JA204" s="14"/>
      <c r="JB204" s="14"/>
      <c r="JC204" s="14"/>
      <c r="JD204" s="14"/>
      <c r="JE204" s="14"/>
      <c r="JF204" s="14"/>
      <c r="JG204" s="14"/>
      <c r="JH204" s="14"/>
      <c r="JI204" s="14"/>
    </row>
    <row r="205" spans="1:269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  <c r="IW205" s="14"/>
      <c r="IX205" s="14"/>
      <c r="IY205" s="14"/>
      <c r="IZ205" s="14"/>
      <c r="JA205" s="14"/>
      <c r="JB205" s="14"/>
      <c r="JC205" s="14"/>
      <c r="JD205" s="14"/>
      <c r="JE205" s="14"/>
      <c r="JF205" s="14"/>
      <c r="JG205" s="14"/>
      <c r="JH205" s="14"/>
      <c r="JI205" s="14"/>
    </row>
    <row r="206" spans="1:269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  <c r="IW206" s="14"/>
      <c r="IX206" s="14"/>
      <c r="IY206" s="14"/>
      <c r="IZ206" s="14"/>
      <c r="JA206" s="14"/>
      <c r="JB206" s="14"/>
      <c r="JC206" s="14"/>
      <c r="JD206" s="14"/>
      <c r="JE206" s="14"/>
      <c r="JF206" s="14"/>
      <c r="JG206" s="14"/>
      <c r="JH206" s="14"/>
      <c r="JI206" s="14"/>
    </row>
    <row r="207" spans="1:269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  <c r="IW207" s="14"/>
      <c r="IX207" s="14"/>
      <c r="IY207" s="14"/>
      <c r="IZ207" s="14"/>
      <c r="JA207" s="14"/>
      <c r="JB207" s="14"/>
      <c r="JC207" s="14"/>
      <c r="JD207" s="14"/>
      <c r="JE207" s="14"/>
      <c r="JF207" s="14"/>
      <c r="JG207" s="14"/>
      <c r="JH207" s="14"/>
      <c r="JI207" s="14"/>
    </row>
    <row r="208" spans="1:269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  <c r="IV208" s="14"/>
      <c r="IW208" s="14"/>
      <c r="IX208" s="14"/>
      <c r="IY208" s="14"/>
      <c r="IZ208" s="14"/>
      <c r="JA208" s="14"/>
      <c r="JB208" s="14"/>
      <c r="JC208" s="14"/>
      <c r="JD208" s="14"/>
      <c r="JE208" s="14"/>
      <c r="JF208" s="14"/>
      <c r="JG208" s="14"/>
      <c r="JH208" s="14"/>
      <c r="JI208" s="14"/>
    </row>
    <row r="209" spans="1:269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  <c r="IT209" s="14"/>
      <c r="IU209" s="14"/>
      <c r="IV209" s="14"/>
      <c r="IW209" s="14"/>
      <c r="IX209" s="14"/>
      <c r="IY209" s="14"/>
      <c r="IZ209" s="14"/>
      <c r="JA209" s="14"/>
      <c r="JB209" s="14"/>
      <c r="JC209" s="14"/>
      <c r="JD209" s="14"/>
      <c r="JE209" s="14"/>
      <c r="JF209" s="14"/>
      <c r="JG209" s="14"/>
      <c r="JH209" s="14"/>
      <c r="JI209" s="14"/>
    </row>
    <row r="210" spans="1:269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  <c r="IV210" s="14"/>
      <c r="IW210" s="14"/>
      <c r="IX210" s="14"/>
      <c r="IY210" s="14"/>
      <c r="IZ210" s="14"/>
      <c r="JA210" s="14"/>
      <c r="JB210" s="14"/>
      <c r="JC210" s="14"/>
      <c r="JD210" s="14"/>
      <c r="JE210" s="14"/>
      <c r="JF210" s="14"/>
      <c r="JG210" s="14"/>
      <c r="JH210" s="14"/>
      <c r="JI210" s="14"/>
    </row>
    <row r="211" spans="1:269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  <c r="IV211" s="14"/>
      <c r="IW211" s="14"/>
      <c r="IX211" s="14"/>
      <c r="IY211" s="14"/>
      <c r="IZ211" s="14"/>
      <c r="JA211" s="14"/>
      <c r="JB211" s="14"/>
      <c r="JC211" s="14"/>
      <c r="JD211" s="14"/>
      <c r="JE211" s="14"/>
      <c r="JF211" s="14"/>
      <c r="JG211" s="14"/>
      <c r="JH211" s="14"/>
      <c r="JI211" s="14"/>
    </row>
    <row r="212" spans="1:269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  <c r="IW212" s="14"/>
      <c r="IX212" s="14"/>
      <c r="IY212" s="14"/>
      <c r="IZ212" s="14"/>
      <c r="JA212" s="14"/>
      <c r="JB212" s="14"/>
      <c r="JC212" s="14"/>
      <c r="JD212" s="14"/>
      <c r="JE212" s="14"/>
      <c r="JF212" s="14"/>
      <c r="JG212" s="14"/>
      <c r="JH212" s="14"/>
      <c r="JI212" s="14"/>
    </row>
    <row r="213" spans="1:269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  <c r="IV213" s="14"/>
      <c r="IW213" s="14"/>
      <c r="IX213" s="14"/>
      <c r="IY213" s="14"/>
      <c r="IZ213" s="14"/>
      <c r="JA213" s="14"/>
      <c r="JB213" s="14"/>
      <c r="JC213" s="14"/>
      <c r="JD213" s="14"/>
      <c r="JE213" s="14"/>
      <c r="JF213" s="14"/>
      <c r="JG213" s="14"/>
      <c r="JH213" s="14"/>
      <c r="JI213" s="14"/>
    </row>
    <row r="214" spans="1:269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  <c r="IW214" s="14"/>
      <c r="IX214" s="14"/>
      <c r="IY214" s="14"/>
      <c r="IZ214" s="14"/>
      <c r="JA214" s="14"/>
      <c r="JB214" s="14"/>
      <c r="JC214" s="14"/>
      <c r="JD214" s="14"/>
      <c r="JE214" s="14"/>
      <c r="JF214" s="14"/>
      <c r="JG214" s="14"/>
      <c r="JH214" s="14"/>
      <c r="JI214" s="14"/>
    </row>
    <row r="215" spans="1:269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  <c r="IW215" s="14"/>
      <c r="IX215" s="14"/>
      <c r="IY215" s="14"/>
      <c r="IZ215" s="14"/>
      <c r="JA215" s="14"/>
      <c r="JB215" s="14"/>
      <c r="JC215" s="14"/>
      <c r="JD215" s="14"/>
      <c r="JE215" s="14"/>
      <c r="JF215" s="14"/>
      <c r="JG215" s="14"/>
      <c r="JH215" s="14"/>
      <c r="JI215" s="14"/>
    </row>
    <row r="216" spans="1:269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  <c r="IW216" s="14"/>
      <c r="IX216" s="14"/>
      <c r="IY216" s="14"/>
      <c r="IZ216" s="14"/>
      <c r="JA216" s="14"/>
      <c r="JB216" s="14"/>
      <c r="JC216" s="14"/>
      <c r="JD216" s="14"/>
      <c r="JE216" s="14"/>
      <c r="JF216" s="14"/>
      <c r="JG216" s="14"/>
      <c r="JH216" s="14"/>
      <c r="JI216" s="14"/>
    </row>
    <row r="217" spans="1:269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  <c r="IW217" s="14"/>
      <c r="IX217" s="14"/>
      <c r="IY217" s="14"/>
      <c r="IZ217" s="14"/>
      <c r="JA217" s="14"/>
      <c r="JB217" s="14"/>
      <c r="JC217" s="14"/>
      <c r="JD217" s="14"/>
      <c r="JE217" s="14"/>
      <c r="JF217" s="14"/>
      <c r="JG217" s="14"/>
      <c r="JH217" s="14"/>
      <c r="JI217" s="14"/>
    </row>
    <row r="218" spans="1:269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  <c r="IV218" s="14"/>
      <c r="IW218" s="14"/>
      <c r="IX218" s="14"/>
      <c r="IY218" s="14"/>
      <c r="IZ218" s="14"/>
      <c r="JA218" s="14"/>
      <c r="JB218" s="14"/>
      <c r="JC218" s="14"/>
      <c r="JD218" s="14"/>
      <c r="JE218" s="14"/>
      <c r="JF218" s="14"/>
      <c r="JG218" s="14"/>
      <c r="JH218" s="14"/>
      <c r="JI218" s="14"/>
    </row>
    <row r="219" spans="1:269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  <c r="IV219" s="14"/>
      <c r="IW219" s="14"/>
      <c r="IX219" s="14"/>
      <c r="IY219" s="14"/>
      <c r="IZ219" s="14"/>
      <c r="JA219" s="14"/>
      <c r="JB219" s="14"/>
      <c r="JC219" s="14"/>
      <c r="JD219" s="14"/>
      <c r="JE219" s="14"/>
      <c r="JF219" s="14"/>
      <c r="JG219" s="14"/>
      <c r="JH219" s="14"/>
      <c r="JI219" s="14"/>
    </row>
    <row r="220" spans="1:269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  <c r="IV220" s="14"/>
      <c r="IW220" s="14"/>
      <c r="IX220" s="14"/>
      <c r="IY220" s="14"/>
      <c r="IZ220" s="14"/>
      <c r="JA220" s="14"/>
      <c r="JB220" s="14"/>
      <c r="JC220" s="14"/>
      <c r="JD220" s="14"/>
      <c r="JE220" s="14"/>
      <c r="JF220" s="14"/>
      <c r="JG220" s="14"/>
      <c r="JH220" s="14"/>
      <c r="JI220" s="14"/>
    </row>
    <row r="221" spans="1:269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  <c r="IV221" s="14"/>
      <c r="IW221" s="14"/>
      <c r="IX221" s="14"/>
      <c r="IY221" s="14"/>
      <c r="IZ221" s="14"/>
      <c r="JA221" s="14"/>
      <c r="JB221" s="14"/>
      <c r="JC221" s="14"/>
      <c r="JD221" s="14"/>
      <c r="JE221" s="14"/>
      <c r="JF221" s="14"/>
      <c r="JG221" s="14"/>
      <c r="JH221" s="14"/>
      <c r="JI221" s="14"/>
    </row>
    <row r="222" spans="1:269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  <c r="IV222" s="14"/>
      <c r="IW222" s="14"/>
      <c r="IX222" s="14"/>
      <c r="IY222" s="14"/>
      <c r="IZ222" s="14"/>
      <c r="JA222" s="14"/>
      <c r="JB222" s="14"/>
      <c r="JC222" s="14"/>
      <c r="JD222" s="14"/>
      <c r="JE222" s="14"/>
      <c r="JF222" s="14"/>
      <c r="JG222" s="14"/>
      <c r="JH222" s="14"/>
      <c r="JI222" s="14"/>
    </row>
    <row r="223" spans="1:269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  <c r="IV223" s="14"/>
      <c r="IW223" s="14"/>
      <c r="IX223" s="14"/>
      <c r="IY223" s="14"/>
      <c r="IZ223" s="14"/>
      <c r="JA223" s="14"/>
      <c r="JB223" s="14"/>
      <c r="JC223" s="14"/>
      <c r="JD223" s="14"/>
      <c r="JE223" s="14"/>
      <c r="JF223" s="14"/>
      <c r="JG223" s="14"/>
      <c r="JH223" s="14"/>
      <c r="JI223" s="14"/>
    </row>
    <row r="224" spans="1:269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  <c r="IV224" s="14"/>
      <c r="IW224" s="14"/>
      <c r="IX224" s="14"/>
      <c r="IY224" s="14"/>
      <c r="IZ224" s="14"/>
      <c r="JA224" s="14"/>
      <c r="JB224" s="14"/>
      <c r="JC224" s="14"/>
      <c r="JD224" s="14"/>
      <c r="JE224" s="14"/>
      <c r="JF224" s="14"/>
      <c r="JG224" s="14"/>
      <c r="JH224" s="14"/>
      <c r="JI224" s="14"/>
    </row>
    <row r="225" spans="1:269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  <c r="IW225" s="14"/>
      <c r="IX225" s="14"/>
      <c r="IY225" s="14"/>
      <c r="IZ225" s="14"/>
      <c r="JA225" s="14"/>
      <c r="JB225" s="14"/>
      <c r="JC225" s="14"/>
      <c r="JD225" s="14"/>
      <c r="JE225" s="14"/>
      <c r="JF225" s="14"/>
      <c r="JG225" s="14"/>
      <c r="JH225" s="14"/>
      <c r="JI225" s="14"/>
    </row>
    <row r="226" spans="1:269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  <c r="IW226" s="14"/>
      <c r="IX226" s="14"/>
      <c r="IY226" s="14"/>
      <c r="IZ226" s="14"/>
      <c r="JA226" s="14"/>
      <c r="JB226" s="14"/>
      <c r="JC226" s="14"/>
      <c r="JD226" s="14"/>
      <c r="JE226" s="14"/>
      <c r="JF226" s="14"/>
      <c r="JG226" s="14"/>
      <c r="JH226" s="14"/>
      <c r="JI226" s="14"/>
    </row>
    <row r="227" spans="1:269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</row>
    <row r="228" spans="1:269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</row>
    <row r="229" spans="1:269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</row>
    <row r="230" spans="1:269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</row>
    <row r="231" spans="1:269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</row>
    <row r="232" spans="1:269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</row>
    <row r="233" spans="1:269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</row>
    <row r="234" spans="1:269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</row>
    <row r="235" spans="1:269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</row>
    <row r="236" spans="1:269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</row>
    <row r="237" spans="1:269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</row>
    <row r="238" spans="1:269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</row>
    <row r="239" spans="1:269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</row>
    <row r="240" spans="1:269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</row>
    <row r="241" spans="1:36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</row>
    <row r="242" spans="1:36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</row>
    <row r="243" spans="1:36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</row>
    <row r="244" spans="1:36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</row>
    <row r="245" spans="1:36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</row>
    <row r="246" spans="1:36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</row>
    <row r="247" spans="1:36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</row>
    <row r="248" spans="1:36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</row>
    <row r="249" spans="1:36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</row>
    <row r="250" spans="1:36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</row>
    <row r="251" spans="1:36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</row>
    <row r="252" spans="1:36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</row>
    <row r="253" spans="1:36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</row>
    <row r="254" spans="1:36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</row>
    <row r="255" spans="1:36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</row>
    <row r="256" spans="1:36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</row>
    <row r="257" spans="1:36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</row>
    <row r="258" spans="1:36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</row>
    <row r="259" spans="1:36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</row>
    <row r="260" spans="1:36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</row>
    <row r="261" spans="1:36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</row>
    <row r="262" spans="1:36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</row>
    <row r="263" spans="1:36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</row>
    <row r="264" spans="1:36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</row>
    <row r="265" spans="1:36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</row>
    <row r="266" spans="1:36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</row>
    <row r="267" spans="1:36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</row>
    <row r="268" spans="1:36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</row>
    <row r="269" spans="1:36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</row>
    <row r="270" spans="1:36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</row>
    <row r="271" spans="1:36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</row>
    <row r="272" spans="1:36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</row>
    <row r="273" spans="1:36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</row>
    <row r="274" spans="1:36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</row>
    <row r="275" spans="1:36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</row>
    <row r="276" spans="1:36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</row>
    <row r="277" spans="1:36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</row>
    <row r="278" spans="1:36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</row>
    <row r="279" spans="1:36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</row>
    <row r="280" spans="1:36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</row>
    <row r="281" spans="1:36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</row>
    <row r="282" spans="1:36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</row>
    <row r="283" spans="1:36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</row>
    <row r="284" spans="1:36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</row>
    <row r="285" spans="1:36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</row>
    <row r="286" spans="1:36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</row>
    <row r="287" spans="1:36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</row>
    <row r="288" spans="1:36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</row>
    <row r="289" spans="1:36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</row>
    <row r="290" spans="1:36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</row>
    <row r="291" spans="1:36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</row>
    <row r="292" spans="1:36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</row>
    <row r="293" spans="1:36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</row>
    <row r="294" spans="1:36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</row>
    <row r="295" spans="1:36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</row>
    <row r="296" spans="1:36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</row>
    <row r="297" spans="1:36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</row>
    <row r="298" spans="1:36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</row>
    <row r="299" spans="1:36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</row>
    <row r="300" spans="1:36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</row>
    <row r="301" spans="1:36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</row>
    <row r="302" spans="1:36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</row>
    <row r="303" spans="1:36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</row>
    <row r="304" spans="1:36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</row>
    <row r="305" spans="1:36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</row>
    <row r="306" spans="1:36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</row>
    <row r="307" spans="1:36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</row>
    <row r="308" spans="1:36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</row>
    <row r="309" spans="1:36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</row>
    <row r="310" spans="1:36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</row>
    <row r="311" spans="1:36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</row>
    <row r="312" spans="1:36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</row>
    <row r="313" spans="1:36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</row>
    <row r="314" spans="1:36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</row>
    <row r="315" spans="1:36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</row>
    <row r="316" spans="1:36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</row>
    <row r="317" spans="1:36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</row>
    <row r="318" spans="1:36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</row>
    <row r="319" spans="1:36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</row>
    <row r="320" spans="1:36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</row>
    <row r="321" spans="1:36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</row>
    <row r="322" spans="1:36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</row>
    <row r="323" spans="1:36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</row>
    <row r="324" spans="1:36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</row>
    <row r="325" spans="1:36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</row>
    <row r="326" spans="1:36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</row>
    <row r="327" spans="1:36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</row>
    <row r="328" spans="1:36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</row>
    <row r="329" spans="1:36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</row>
    <row r="330" spans="1:36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</row>
    <row r="331" spans="1:36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</row>
    <row r="332" spans="1:36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</row>
    <row r="333" spans="1:36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</row>
    <row r="334" spans="1:36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</row>
    <row r="335" spans="1:36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</row>
    <row r="336" spans="1:36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</row>
    <row r="337" spans="1:36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</row>
    <row r="338" spans="1:36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</row>
    <row r="339" spans="1:36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</row>
    <row r="340" spans="1:36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</row>
    <row r="341" spans="1:36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</row>
    <row r="342" spans="1:36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</row>
    <row r="343" spans="1:36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</row>
    <row r="344" spans="1:36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</row>
    <row r="345" spans="1:36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</row>
    <row r="346" spans="1:36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</row>
    <row r="347" spans="1:36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</row>
    <row r="348" spans="1:36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</row>
    <row r="349" spans="1:36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</row>
    <row r="350" spans="1:36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</row>
    <row r="351" spans="1:36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</row>
    <row r="352" spans="1:36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</row>
    <row r="353" spans="1:36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</row>
    <row r="354" spans="1:36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</row>
    <row r="355" spans="1:36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</row>
    <row r="356" spans="1:36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</row>
    <row r="357" spans="1:36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</row>
    <row r="358" spans="1:36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</row>
    <row r="359" spans="1:36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</row>
    <row r="360" spans="1:36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</row>
    <row r="361" spans="1:36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</row>
    <row r="362" spans="1:36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</row>
    <row r="363" spans="1:36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</row>
    <row r="364" spans="1:36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</row>
    <row r="365" spans="1:36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</row>
    <row r="366" spans="1:36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</row>
    <row r="367" spans="1:36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</row>
    <row r="368" spans="1:36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</row>
    <row r="369" spans="1:36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</row>
    <row r="370" spans="1:36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</row>
    <row r="371" spans="1:36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</row>
    <row r="372" spans="1:36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</row>
    <row r="373" spans="1:36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</row>
    <row r="374" spans="1:36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</row>
    <row r="375" spans="1:36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</row>
    <row r="376" spans="1:36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</row>
    <row r="377" spans="1:36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</row>
    <row r="378" spans="1:36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</row>
    <row r="379" spans="1:36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</row>
    <row r="380" spans="1:36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</row>
    <row r="381" spans="1:36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</row>
    <row r="382" spans="1:36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</row>
    <row r="383" spans="1:36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</row>
    <row r="384" spans="1:36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</row>
    <row r="385" spans="1:36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</row>
    <row r="386" spans="1:36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</row>
    <row r="387" spans="1:36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</row>
    <row r="388" spans="1:36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</row>
    <row r="389" spans="1:36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</row>
    <row r="390" spans="1:36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</row>
    <row r="391" spans="1:36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</row>
    <row r="392" spans="1:36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S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</row>
    <row r="393" spans="1:36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</row>
    <row r="394" spans="1:36" x14ac:dyDescent="0.25">
      <c r="A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</row>
    <row r="395" spans="1:36" x14ac:dyDescent="0.25">
      <c r="A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</row>
    <row r="396" spans="1:36" x14ac:dyDescent="0.25">
      <c r="A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</row>
    <row r="397" spans="1:36" x14ac:dyDescent="0.25">
      <c r="A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</row>
    <row r="398" spans="1:36" x14ac:dyDescent="0.25">
      <c r="A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</row>
    <row r="399" spans="1:36" x14ac:dyDescent="0.25">
      <c r="A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</row>
    <row r="400" spans="1:36" x14ac:dyDescent="0.25">
      <c r="A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</row>
    <row r="401" spans="1:36" x14ac:dyDescent="0.25">
      <c r="A401" s="14"/>
      <c r="AG401" s="14"/>
      <c r="AH401" s="14"/>
      <c r="AI401" s="14"/>
      <c r="AJ401" s="14"/>
    </row>
    <row r="402" spans="1:36" x14ac:dyDescent="0.25">
      <c r="A402" s="14"/>
      <c r="AH402" s="14"/>
      <c r="AI402" s="14"/>
      <c r="AJ402" s="14"/>
    </row>
    <row r="403" spans="1:36" x14ac:dyDescent="0.25">
      <c r="A403" s="14"/>
    </row>
    <row r="404" spans="1:36" x14ac:dyDescent="0.25">
      <c r="A404" s="14"/>
    </row>
    <row r="405" spans="1:36" x14ac:dyDescent="0.25">
      <c r="A405" s="14"/>
    </row>
    <row r="406" spans="1:36" x14ac:dyDescent="0.25">
      <c r="A406" s="14"/>
    </row>
    <row r="407" spans="1:36" x14ac:dyDescent="0.25">
      <c r="A407" s="14"/>
    </row>
    <row r="408" spans="1:36" x14ac:dyDescent="0.25">
      <c r="A408" s="14"/>
    </row>
    <row r="409" spans="1:36" x14ac:dyDescent="0.25">
      <c r="A409" s="14"/>
    </row>
    <row r="410" spans="1:36" x14ac:dyDescent="0.25">
      <c r="A410" s="14"/>
    </row>
    <row r="411" spans="1:36" x14ac:dyDescent="0.25">
      <c r="A411" s="14"/>
    </row>
    <row r="412" spans="1:36" x14ac:dyDescent="0.25">
      <c r="A412" s="14"/>
    </row>
    <row r="413" spans="1:36" x14ac:dyDescent="0.25">
      <c r="A413" s="14"/>
    </row>
    <row r="414" spans="1:36" x14ac:dyDescent="0.25">
      <c r="A414" s="14"/>
    </row>
    <row r="415" spans="1:36" x14ac:dyDescent="0.25">
      <c r="A415" s="14"/>
    </row>
    <row r="416" spans="1:36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</sheetData>
  <mergeCells count="36">
    <mergeCell ref="B28:S28"/>
    <mergeCell ref="B41:N41"/>
    <mergeCell ref="E42:I42"/>
    <mergeCell ref="J42:N42"/>
    <mergeCell ref="B3:B4"/>
    <mergeCell ref="C3:C4"/>
    <mergeCell ref="D3:D4"/>
    <mergeCell ref="E3:J3"/>
    <mergeCell ref="K3:O3"/>
    <mergeCell ref="Q3:U3"/>
    <mergeCell ref="B18:B27"/>
    <mergeCell ref="D18:D27"/>
    <mergeCell ref="E29:I29"/>
    <mergeCell ref="J29:N29"/>
    <mergeCell ref="O29:S29"/>
    <mergeCell ref="B29:B30"/>
    <mergeCell ref="B2:U2"/>
    <mergeCell ref="B5:B14"/>
    <mergeCell ref="D5:D14"/>
    <mergeCell ref="B16:B17"/>
    <mergeCell ref="C16:C17"/>
    <mergeCell ref="D16:D17"/>
    <mergeCell ref="E16:I16"/>
    <mergeCell ref="B15:U15"/>
    <mergeCell ref="J16:N16"/>
    <mergeCell ref="S16:V16"/>
    <mergeCell ref="O16:R16"/>
    <mergeCell ref="C29:C30"/>
    <mergeCell ref="D29:D30"/>
    <mergeCell ref="B44:B53"/>
    <mergeCell ref="D44:D53"/>
    <mergeCell ref="B31:B40"/>
    <mergeCell ref="D31:D40"/>
    <mergeCell ref="B42:B43"/>
    <mergeCell ref="C42:C43"/>
    <mergeCell ref="D42:D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S506"/>
  <sheetViews>
    <sheetView showGridLines="0" zoomScale="90" zoomScaleNormal="90" workbookViewId="0">
      <selection activeCell="C16" sqref="C16"/>
    </sheetView>
  </sheetViews>
  <sheetFormatPr defaultRowHeight="15" x14ac:dyDescent="0.25"/>
  <cols>
    <col min="2" max="2" width="25.5703125" bestFit="1" customWidth="1"/>
    <col min="3" max="3" width="66.85546875" customWidth="1"/>
    <col min="4" max="4" width="10.5703125" bestFit="1" customWidth="1"/>
    <col min="5" max="5" width="9.7109375" customWidth="1"/>
    <col min="6" max="14" width="10.28515625" bestFit="1" customWidth="1"/>
  </cols>
  <sheetData>
    <row r="1" spans="1:253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s="16" customFormat="1" ht="19.5" customHeight="1" thickBot="1" x14ac:dyDescent="0.35">
      <c r="A2" s="15"/>
      <c r="B2" s="144" t="s">
        <v>108</v>
      </c>
      <c r="C2" s="145"/>
      <c r="D2" s="145"/>
      <c r="E2" s="145"/>
      <c r="F2" s="145"/>
      <c r="G2" s="145"/>
      <c r="H2" s="145"/>
      <c r="I2" s="14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ht="15.75" thickBot="1" x14ac:dyDescent="0.3">
      <c r="A3" s="14"/>
      <c r="B3" s="152" t="s">
        <v>0</v>
      </c>
      <c r="C3" s="153"/>
      <c r="D3" s="156" t="s">
        <v>1</v>
      </c>
      <c r="E3" s="159"/>
      <c r="F3" s="157"/>
      <c r="G3" s="157"/>
      <c r="H3" s="157"/>
      <c r="I3" s="158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ht="15.75" thickBot="1" x14ac:dyDescent="0.3">
      <c r="A4" s="14"/>
      <c r="B4" s="154"/>
      <c r="C4" s="155"/>
      <c r="D4" s="143"/>
      <c r="E4" s="18" t="s">
        <v>102</v>
      </c>
      <c r="F4" s="1" t="s">
        <v>103</v>
      </c>
      <c r="G4" s="1" t="s">
        <v>104</v>
      </c>
      <c r="H4" s="1" t="s">
        <v>105</v>
      </c>
      <c r="I4" s="2" t="s">
        <v>106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x14ac:dyDescent="0.25">
      <c r="A5" s="14"/>
      <c r="B5" s="150" t="s">
        <v>100</v>
      </c>
      <c r="C5" s="151"/>
      <c r="D5" s="40" t="s">
        <v>5</v>
      </c>
      <c r="E5" s="12">
        <v>555.9</v>
      </c>
      <c r="F5" s="3">
        <v>594.6</v>
      </c>
      <c r="G5" s="3">
        <v>451.4</v>
      </c>
      <c r="H5" s="3">
        <v>575.29999999999995</v>
      </c>
      <c r="I5" s="5">
        <v>615.5</v>
      </c>
      <c r="J5" s="37"/>
      <c r="K5" s="37"/>
      <c r="L5" s="37"/>
      <c r="M5" s="37"/>
      <c r="N5" s="37"/>
      <c r="O5" s="37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x14ac:dyDescent="0.25">
      <c r="A6" s="14"/>
      <c r="B6" s="50" t="s">
        <v>99</v>
      </c>
      <c r="C6" s="51"/>
      <c r="D6" s="40" t="s">
        <v>107</v>
      </c>
      <c r="E6" s="60">
        <v>9.9</v>
      </c>
      <c r="F6" s="61">
        <v>11.1</v>
      </c>
      <c r="G6" s="61">
        <v>10.4</v>
      </c>
      <c r="H6" s="61">
        <v>10.6</v>
      </c>
      <c r="I6" s="62">
        <v>10.7</v>
      </c>
      <c r="J6" s="37"/>
      <c r="K6" s="37"/>
      <c r="L6" s="37"/>
      <c r="M6" s="37"/>
      <c r="N6" s="37"/>
      <c r="O6" s="3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ht="15.75" thickBot="1" x14ac:dyDescent="0.3">
      <c r="A7" s="14"/>
      <c r="B7" s="150" t="s">
        <v>101</v>
      </c>
      <c r="C7" s="151"/>
      <c r="D7" s="40" t="s">
        <v>70</v>
      </c>
      <c r="E7" s="123">
        <v>5.6000000000000001E-2</v>
      </c>
      <c r="F7" s="124">
        <v>5.2999999999999999E-2</v>
      </c>
      <c r="G7" s="124">
        <v>4.3999999999999997E-2</v>
      </c>
      <c r="H7" s="124">
        <v>5.3999999999999999E-2</v>
      </c>
      <c r="I7" s="127">
        <v>5.7000000000000002E-2</v>
      </c>
      <c r="J7" s="37"/>
      <c r="K7" s="37"/>
      <c r="L7" s="37"/>
      <c r="M7" s="37"/>
      <c r="N7" s="37"/>
      <c r="O7" s="37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ht="19.5" customHeight="1" thickBot="1" x14ac:dyDescent="0.3">
      <c r="A8" s="14"/>
      <c r="B8" s="144" t="s">
        <v>109</v>
      </c>
      <c r="C8" s="145"/>
      <c r="D8" s="145"/>
      <c r="E8" s="145"/>
      <c r="F8" s="145"/>
      <c r="G8" s="145"/>
      <c r="H8" s="145"/>
      <c r="I8" s="146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ht="15.75" thickBot="1" x14ac:dyDescent="0.3">
      <c r="A9" s="14"/>
      <c r="B9" s="152" t="s">
        <v>0</v>
      </c>
      <c r="C9" s="153"/>
      <c r="D9" s="156" t="s">
        <v>1</v>
      </c>
      <c r="E9" s="159"/>
      <c r="F9" s="157"/>
      <c r="G9" s="157"/>
      <c r="H9" s="157"/>
      <c r="I9" s="15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ht="15.75" thickBot="1" x14ac:dyDescent="0.3">
      <c r="A10" s="14"/>
      <c r="B10" s="154"/>
      <c r="C10" s="155"/>
      <c r="D10" s="143"/>
      <c r="E10" s="18" t="s">
        <v>102</v>
      </c>
      <c r="F10" s="1" t="s">
        <v>103</v>
      </c>
      <c r="G10" s="1" t="s">
        <v>104</v>
      </c>
      <c r="H10" s="1" t="s">
        <v>105</v>
      </c>
      <c r="I10" s="2" t="s">
        <v>106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3" ht="15.75" thickBot="1" x14ac:dyDescent="0.3">
      <c r="A11" s="14"/>
      <c r="B11" s="169" t="s">
        <v>110</v>
      </c>
      <c r="C11" s="170"/>
      <c r="D11" s="40" t="s">
        <v>2</v>
      </c>
      <c r="E11" s="36">
        <v>408.6519709220081</v>
      </c>
      <c r="F11" s="125">
        <v>460.27366701751112</v>
      </c>
      <c r="G11" s="125">
        <v>428.70957351395492</v>
      </c>
      <c r="H11" s="125">
        <v>607.88834159759517</v>
      </c>
      <c r="I11" s="128">
        <v>520.06051924962344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3" ht="15.75" thickBot="1" x14ac:dyDescent="0.3">
      <c r="A12" s="14"/>
      <c r="B12" s="203" t="s">
        <v>111</v>
      </c>
      <c r="C12" s="204"/>
      <c r="D12" s="81" t="s">
        <v>2</v>
      </c>
      <c r="E12" s="39">
        <v>752.11355461071616</v>
      </c>
      <c r="F12" s="126">
        <v>870.95344573481259</v>
      </c>
      <c r="G12" s="126">
        <v>769.8440118159217</v>
      </c>
      <c r="H12" s="126">
        <v>1054.3580201240225</v>
      </c>
      <c r="I12" s="129">
        <v>909.88959735869685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253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</row>
    <row r="38" spans="1:253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</row>
    <row r="39" spans="1:253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</row>
    <row r="40" spans="1:253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</row>
    <row r="41" spans="1:253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</row>
    <row r="42" spans="1:253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</row>
    <row r="43" spans="1:253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</row>
    <row r="44" spans="1:253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</row>
    <row r="45" spans="1:253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</row>
    <row r="46" spans="1:253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</row>
    <row r="47" spans="1:253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</row>
    <row r="48" spans="1:253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</row>
    <row r="49" spans="1:253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</row>
    <row r="50" spans="1:253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</row>
    <row r="51" spans="1:253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</row>
    <row r="52" spans="1:253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</row>
    <row r="53" spans="1:253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</row>
    <row r="54" spans="1:253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</row>
    <row r="55" spans="1:253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</row>
    <row r="56" spans="1:253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</row>
    <row r="57" spans="1:253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</row>
    <row r="58" spans="1:253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</row>
    <row r="59" spans="1:253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</row>
    <row r="60" spans="1:253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</row>
    <row r="61" spans="1:253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</row>
    <row r="62" spans="1:253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</row>
    <row r="63" spans="1:253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</row>
    <row r="64" spans="1:253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</row>
    <row r="65" spans="1:253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</row>
    <row r="66" spans="1:253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</row>
    <row r="67" spans="1:253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</row>
    <row r="68" spans="1:253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</row>
    <row r="69" spans="1:253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</row>
    <row r="70" spans="1:253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</row>
    <row r="71" spans="1:253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</row>
    <row r="72" spans="1:253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</row>
    <row r="73" spans="1:253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</row>
    <row r="74" spans="1:253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</row>
    <row r="75" spans="1:253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</row>
    <row r="76" spans="1:253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</row>
    <row r="77" spans="1:253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</row>
    <row r="78" spans="1:253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</row>
    <row r="79" spans="1:253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</row>
    <row r="80" spans="1:253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</row>
    <row r="81" spans="1:253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</row>
    <row r="82" spans="1:253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</row>
    <row r="83" spans="1:253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</row>
    <row r="84" spans="1:253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</row>
    <row r="85" spans="1:253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</row>
    <row r="86" spans="1:253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</row>
    <row r="87" spans="1:253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</row>
    <row r="88" spans="1:253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</row>
    <row r="89" spans="1:253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</row>
    <row r="90" spans="1:253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</row>
    <row r="91" spans="1:253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</row>
    <row r="92" spans="1:253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</row>
    <row r="93" spans="1:253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</row>
    <row r="94" spans="1:253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</row>
    <row r="95" spans="1:253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</row>
    <row r="96" spans="1:253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</row>
    <row r="97" spans="1:253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</row>
    <row r="98" spans="1:253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</row>
    <row r="99" spans="1:253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</row>
    <row r="100" spans="1:253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</row>
    <row r="101" spans="1:253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</row>
    <row r="102" spans="1:253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</row>
    <row r="103" spans="1:253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</row>
    <row r="104" spans="1:253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</row>
    <row r="105" spans="1:253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</row>
    <row r="106" spans="1:253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</row>
    <row r="107" spans="1:253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</row>
    <row r="108" spans="1:253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</row>
    <row r="109" spans="1:253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</row>
    <row r="110" spans="1:253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</row>
    <row r="111" spans="1:253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</row>
    <row r="112" spans="1:253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</row>
    <row r="113" spans="1:253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</row>
    <row r="114" spans="1:253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</row>
    <row r="115" spans="1:253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</row>
    <row r="116" spans="1:253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</row>
    <row r="117" spans="1:253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</row>
    <row r="118" spans="1:253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</row>
    <row r="119" spans="1:253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</row>
    <row r="120" spans="1:253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</row>
    <row r="121" spans="1:253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</row>
    <row r="122" spans="1:253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</row>
    <row r="123" spans="1:253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</row>
    <row r="124" spans="1:253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</row>
    <row r="125" spans="1:253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</row>
    <row r="126" spans="1:253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</row>
    <row r="127" spans="1:253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</row>
    <row r="128" spans="1:253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</row>
    <row r="129" spans="1:253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</row>
    <row r="130" spans="1:253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</row>
    <row r="131" spans="1:253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</row>
    <row r="132" spans="1:253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</row>
    <row r="133" spans="1:253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</row>
    <row r="134" spans="1:253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</row>
    <row r="135" spans="1:253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</row>
    <row r="136" spans="1:253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</row>
    <row r="137" spans="1:253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</row>
    <row r="138" spans="1:253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</row>
    <row r="139" spans="1:253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</row>
    <row r="140" spans="1:253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</row>
    <row r="141" spans="1:253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</row>
    <row r="142" spans="1:253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</row>
    <row r="143" spans="1:253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</row>
    <row r="144" spans="1:253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</row>
    <row r="145" spans="1:253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</row>
    <row r="146" spans="1:253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</row>
    <row r="147" spans="1:253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</row>
    <row r="148" spans="1:253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</row>
    <row r="149" spans="1:253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</row>
    <row r="150" spans="1:253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</row>
    <row r="151" spans="1:253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</row>
    <row r="152" spans="1:253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</row>
    <row r="153" spans="1:253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</row>
    <row r="154" spans="1:253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</row>
    <row r="155" spans="1:253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</row>
    <row r="156" spans="1:253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</row>
    <row r="157" spans="1:253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</row>
    <row r="158" spans="1:253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</row>
    <row r="159" spans="1:253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</row>
    <row r="160" spans="1:253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</row>
    <row r="161" spans="1:253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</row>
    <row r="162" spans="1:253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</row>
    <row r="163" spans="1:253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</row>
    <row r="164" spans="1:253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</row>
    <row r="165" spans="1:253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</row>
    <row r="166" spans="1:253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</row>
    <row r="167" spans="1:253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</row>
    <row r="168" spans="1:253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</row>
    <row r="169" spans="1:253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</row>
    <row r="170" spans="1:253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</row>
    <row r="171" spans="1:253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</row>
    <row r="172" spans="1:253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</row>
    <row r="173" spans="1:253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</row>
    <row r="174" spans="1:253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</row>
    <row r="175" spans="1:253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</row>
    <row r="176" spans="1:253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</row>
    <row r="177" spans="1:253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</row>
    <row r="178" spans="1:253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</row>
    <row r="179" spans="1:253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</row>
    <row r="180" spans="1:253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</row>
    <row r="181" spans="1:253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</row>
    <row r="182" spans="1:253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</row>
    <row r="183" spans="1:253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</row>
    <row r="184" spans="1:253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</row>
    <row r="185" spans="1:253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</row>
    <row r="186" spans="1:253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</row>
    <row r="187" spans="1:253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</row>
    <row r="188" spans="1:253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</row>
    <row r="189" spans="1:253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</row>
    <row r="190" spans="1:253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</row>
    <row r="191" spans="1:253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</row>
    <row r="192" spans="1:253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</row>
    <row r="193" spans="1:253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</row>
    <row r="194" spans="1:253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</row>
    <row r="195" spans="1:253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</row>
    <row r="196" spans="1:253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</row>
    <row r="197" spans="1:253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</row>
    <row r="198" spans="1:253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</row>
    <row r="199" spans="1:253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</row>
    <row r="200" spans="1:253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</row>
    <row r="201" spans="1:253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</row>
    <row r="202" spans="1:253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</row>
    <row r="203" spans="1:253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</row>
    <row r="204" spans="1:253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</row>
    <row r="205" spans="1:253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</row>
    <row r="206" spans="1:253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</row>
    <row r="207" spans="1:253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</row>
    <row r="208" spans="1:253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</row>
    <row r="209" spans="1:253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</row>
    <row r="210" spans="1:253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</row>
    <row r="211" spans="1:253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</row>
    <row r="212" spans="1:253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1:253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253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1:253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</row>
    <row r="216" spans="1:253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</row>
    <row r="217" spans="1:253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</row>
    <row r="218" spans="1:253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1:253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</row>
    <row r="220" spans="1:253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1:253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1:253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1:253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</row>
    <row r="224" spans="1:253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1:20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1:20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1:20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1:20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1:20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</row>
    <row r="230" spans="1:20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</row>
    <row r="231" spans="1:20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1:20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1:20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</row>
    <row r="234" spans="1:2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</row>
    <row r="235" spans="1:2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</row>
    <row r="236" spans="1:2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1:2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</row>
    <row r="238" spans="1:2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</row>
    <row r="239" spans="1:2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1:2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</row>
    <row r="241" spans="1:20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1:20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</row>
    <row r="243" spans="1:20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1:20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</row>
    <row r="245" spans="1:20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</row>
    <row r="246" spans="1:20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</row>
    <row r="247" spans="1:20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</row>
    <row r="248" spans="1:20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</row>
    <row r="249" spans="1:20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</row>
    <row r="250" spans="1:20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0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0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0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0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</row>
    <row r="255" spans="1:20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1:20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0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0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0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0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0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1:20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1:20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20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1:20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1:20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1:20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1:20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1:20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1:20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1:20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20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</row>
    <row r="288" spans="1:20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</row>
    <row r="289" spans="1:20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1:20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1:20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</row>
    <row r="293" spans="1:20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1:20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1:20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</row>
    <row r="296" spans="1:20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1:20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1:20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0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1:20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1:20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1:20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</row>
    <row r="303" spans="1:20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</row>
    <row r="304" spans="1:20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</row>
    <row r="305" spans="1:20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</row>
    <row r="306" spans="1:20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</row>
    <row r="307" spans="1:20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</row>
    <row r="308" spans="1:20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</row>
    <row r="309" spans="1:20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</row>
    <row r="310" spans="1:20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</row>
    <row r="311" spans="1:20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</row>
    <row r="312" spans="1:20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</row>
    <row r="313" spans="1:20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</row>
    <row r="314" spans="1:20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</row>
    <row r="315" spans="1:20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</row>
    <row r="316" spans="1:20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</row>
    <row r="317" spans="1:20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</row>
    <row r="318" spans="1:20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</row>
    <row r="319" spans="1:20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</row>
    <row r="320" spans="1:20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</row>
    <row r="321" spans="1:20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</row>
    <row r="322" spans="1:20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</row>
    <row r="323" spans="1:20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</row>
    <row r="324" spans="1:20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</row>
    <row r="325" spans="1:20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</row>
    <row r="326" spans="1:20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</row>
    <row r="327" spans="1:20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</row>
    <row r="328" spans="1:20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</row>
    <row r="329" spans="1:20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</row>
    <row r="330" spans="1:20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</row>
    <row r="331" spans="1:20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</row>
    <row r="332" spans="1:20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</row>
    <row r="333" spans="1:20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</row>
    <row r="334" spans="1:20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</row>
    <row r="335" spans="1:20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</row>
    <row r="336" spans="1:20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</row>
    <row r="337" spans="1:20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</row>
    <row r="338" spans="1:20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</row>
    <row r="339" spans="1:20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</row>
    <row r="340" spans="1:20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</row>
    <row r="341" spans="1:20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</row>
    <row r="342" spans="1:20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</row>
    <row r="343" spans="1:20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</row>
    <row r="344" spans="1:20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</row>
    <row r="345" spans="1:20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</row>
    <row r="346" spans="1:20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1:20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</row>
    <row r="348" spans="1:20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</row>
    <row r="349" spans="1:20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</row>
    <row r="350" spans="1:20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</row>
    <row r="351" spans="1:20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</row>
    <row r="352" spans="1:20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1:20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1:20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1:20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1:20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1:20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1:20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1:20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1:20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1:20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1:20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1:20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1:20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1:20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1:20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1:20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1:20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1:20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1:20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</row>
    <row r="377" spans="1:20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</row>
    <row r="378" spans="1:20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79" spans="1:20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80" spans="1:20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81" spans="1:20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</row>
    <row r="382" spans="1:20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</row>
    <row r="383" spans="1:20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</row>
    <row r="384" spans="1:20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</row>
    <row r="385" spans="1:20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</row>
    <row r="386" spans="1:20" x14ac:dyDescent="0.25">
      <c r="A386" s="14"/>
    </row>
    <row r="387" spans="1:20" x14ac:dyDescent="0.25">
      <c r="A387" s="14"/>
    </row>
    <row r="388" spans="1:20" x14ac:dyDescent="0.25">
      <c r="A388" s="14"/>
    </row>
    <row r="389" spans="1:20" x14ac:dyDescent="0.25">
      <c r="A389" s="14"/>
    </row>
    <row r="390" spans="1:20" x14ac:dyDescent="0.25">
      <c r="A390" s="14"/>
    </row>
    <row r="391" spans="1:20" x14ac:dyDescent="0.25">
      <c r="A391" s="14"/>
    </row>
    <row r="392" spans="1:20" x14ac:dyDescent="0.25">
      <c r="A392" s="14"/>
    </row>
    <row r="393" spans="1:20" x14ac:dyDescent="0.25">
      <c r="A393" s="14"/>
    </row>
    <row r="394" spans="1:20" x14ac:dyDescent="0.25">
      <c r="A394" s="14"/>
    </row>
    <row r="395" spans="1:20" x14ac:dyDescent="0.25">
      <c r="A395" s="14"/>
    </row>
    <row r="396" spans="1:20" x14ac:dyDescent="0.25">
      <c r="A396" s="14"/>
    </row>
    <row r="397" spans="1:20" x14ac:dyDescent="0.25">
      <c r="A397" s="14"/>
    </row>
    <row r="398" spans="1:20" x14ac:dyDescent="0.25">
      <c r="A398" s="14"/>
    </row>
    <row r="399" spans="1:20" x14ac:dyDescent="0.25">
      <c r="A399" s="14"/>
    </row>
    <row r="400" spans="1:20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</sheetData>
  <mergeCells count="12">
    <mergeCell ref="B12:C12"/>
    <mergeCell ref="B8:I8"/>
    <mergeCell ref="B9:C10"/>
    <mergeCell ref="D9:D10"/>
    <mergeCell ref="E9:I9"/>
    <mergeCell ref="B11:C11"/>
    <mergeCell ref="B5:C5"/>
    <mergeCell ref="B7:C7"/>
    <mergeCell ref="B2:I2"/>
    <mergeCell ref="B3:C4"/>
    <mergeCell ref="D3:D4"/>
    <mergeCell ref="E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J471"/>
  <sheetViews>
    <sheetView showGridLines="0" topLeftCell="A2" zoomScale="80" zoomScaleNormal="80" workbookViewId="0">
      <selection activeCell="J30" sqref="J30"/>
    </sheetView>
  </sheetViews>
  <sheetFormatPr defaultRowHeight="15" x14ac:dyDescent="0.25"/>
  <cols>
    <col min="2" max="2" width="25.5703125" bestFit="1" customWidth="1"/>
    <col min="3" max="3" width="23.5703125" bestFit="1" customWidth="1"/>
    <col min="4" max="4" width="11.140625" bestFit="1" customWidth="1"/>
    <col min="5" max="5" width="11.5703125" customWidth="1"/>
    <col min="6" max="6" width="12.42578125" bestFit="1" customWidth="1"/>
    <col min="7" max="8" width="11.5703125" bestFit="1" customWidth="1"/>
    <col min="9" max="10" width="12.42578125" bestFit="1" customWidth="1"/>
    <col min="11" max="11" width="11.5703125" bestFit="1" customWidth="1"/>
    <col min="12" max="12" width="12.42578125" bestFit="1" customWidth="1"/>
    <col min="13" max="13" width="12.42578125" customWidth="1"/>
    <col min="14" max="14" width="11.5703125" bestFit="1" customWidth="1"/>
    <col min="15" max="15" width="12.42578125" bestFit="1" customWidth="1"/>
    <col min="16" max="16" width="8.7109375" bestFit="1" customWidth="1"/>
    <col min="17" max="17" width="11.5703125" bestFit="1" customWidth="1"/>
    <col min="18" max="18" width="12.42578125" bestFit="1" customWidth="1"/>
    <col min="19" max="33" width="7.5703125" bestFit="1" customWidth="1"/>
  </cols>
  <sheetData>
    <row r="1" spans="1:270" ht="15.75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</row>
    <row r="2" spans="1:270" s="16" customFormat="1" ht="36.75" customHeight="1" thickBot="1" x14ac:dyDescent="0.35">
      <c r="A2" s="15"/>
      <c r="B2" s="144" t="s">
        <v>122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</row>
    <row r="3" spans="1:270" ht="57" customHeight="1" thickBot="1" x14ac:dyDescent="0.3">
      <c r="A3" s="14"/>
      <c r="B3" s="142" t="s">
        <v>0</v>
      </c>
      <c r="C3" s="142" t="s">
        <v>9</v>
      </c>
      <c r="D3" s="197" t="s">
        <v>1</v>
      </c>
      <c r="E3" s="159" t="s">
        <v>115</v>
      </c>
      <c r="F3" s="157"/>
      <c r="G3" s="157"/>
      <c r="H3" s="157"/>
      <c r="I3" s="158"/>
      <c r="J3" s="159" t="s">
        <v>116</v>
      </c>
      <c r="K3" s="157"/>
      <c r="L3" s="157"/>
      <c r="M3" s="157"/>
      <c r="N3" s="158"/>
      <c r="O3" s="159" t="s">
        <v>117</v>
      </c>
      <c r="P3" s="157"/>
      <c r="Q3" s="157"/>
      <c r="R3" s="157"/>
      <c r="S3" s="158"/>
      <c r="T3" s="159" t="s">
        <v>118</v>
      </c>
      <c r="U3" s="157"/>
      <c r="V3" s="157"/>
      <c r="W3" s="157"/>
      <c r="X3" s="158"/>
      <c r="Y3" s="159" t="s">
        <v>119</v>
      </c>
      <c r="Z3" s="157"/>
      <c r="AA3" s="157"/>
      <c r="AB3" s="157"/>
      <c r="AC3" s="158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</row>
    <row r="4" spans="1:270" ht="33" customHeight="1" thickBot="1" x14ac:dyDescent="0.3">
      <c r="A4" s="14"/>
      <c r="B4" s="143"/>
      <c r="C4" s="143"/>
      <c r="D4" s="147"/>
      <c r="E4" s="85" t="s">
        <v>74</v>
      </c>
      <c r="F4" s="86" t="s">
        <v>75</v>
      </c>
      <c r="G4" s="86" t="s">
        <v>76</v>
      </c>
      <c r="H4" s="86" t="s">
        <v>77</v>
      </c>
      <c r="I4" s="87" t="s">
        <v>78</v>
      </c>
      <c r="J4" s="85" t="s">
        <v>74</v>
      </c>
      <c r="K4" s="86" t="s">
        <v>75</v>
      </c>
      <c r="L4" s="86" t="s">
        <v>76</v>
      </c>
      <c r="M4" s="86" t="s">
        <v>77</v>
      </c>
      <c r="N4" s="87" t="s">
        <v>78</v>
      </c>
      <c r="O4" s="89" t="s">
        <v>74</v>
      </c>
      <c r="P4" s="1" t="s">
        <v>75</v>
      </c>
      <c r="Q4" s="1" t="s">
        <v>76</v>
      </c>
      <c r="R4" s="1" t="s">
        <v>77</v>
      </c>
      <c r="S4" s="2" t="s">
        <v>78</v>
      </c>
      <c r="T4" s="89" t="s">
        <v>74</v>
      </c>
      <c r="U4" s="1" t="s">
        <v>75</v>
      </c>
      <c r="V4" s="1" t="s">
        <v>76</v>
      </c>
      <c r="W4" s="1" t="s">
        <v>77</v>
      </c>
      <c r="X4" s="2" t="s">
        <v>78</v>
      </c>
      <c r="Y4" s="89" t="s">
        <v>74</v>
      </c>
      <c r="Z4" s="1" t="s">
        <v>75</v>
      </c>
      <c r="AA4" s="1" t="s">
        <v>76</v>
      </c>
      <c r="AB4" s="1" t="s">
        <v>77</v>
      </c>
      <c r="AC4" s="2" t="s">
        <v>78</v>
      </c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</row>
    <row r="5" spans="1:270" ht="25.5" customHeight="1" x14ac:dyDescent="0.25">
      <c r="A5" s="14"/>
      <c r="B5" s="138" t="s">
        <v>112</v>
      </c>
      <c r="C5" s="21" t="s">
        <v>13</v>
      </c>
      <c r="D5" s="188" t="s">
        <v>113</v>
      </c>
      <c r="E5" s="12">
        <v>947</v>
      </c>
      <c r="F5" s="3">
        <v>975</v>
      </c>
      <c r="G5" s="3">
        <v>1519</v>
      </c>
      <c r="H5" s="3">
        <v>1030</v>
      </c>
      <c r="I5" s="5">
        <v>843</v>
      </c>
      <c r="J5" s="12">
        <v>1102</v>
      </c>
      <c r="K5" s="3">
        <v>980</v>
      </c>
      <c r="L5" s="3">
        <v>1759</v>
      </c>
      <c r="M5" s="3">
        <v>1667</v>
      </c>
      <c r="N5" s="5">
        <v>1803</v>
      </c>
      <c r="O5" s="23">
        <v>13335</v>
      </c>
      <c r="P5" s="23">
        <v>12818</v>
      </c>
      <c r="Q5" s="23">
        <v>12933</v>
      </c>
      <c r="R5" s="23">
        <v>12784</v>
      </c>
      <c r="S5" s="78">
        <v>10164</v>
      </c>
      <c r="T5" s="23">
        <v>1985</v>
      </c>
      <c r="U5" s="23">
        <v>1446</v>
      </c>
      <c r="V5" s="23">
        <v>1239</v>
      </c>
      <c r="W5" s="23">
        <v>2055</v>
      </c>
      <c r="X5" s="78">
        <v>2010</v>
      </c>
      <c r="Y5" s="23">
        <v>17369</v>
      </c>
      <c r="Z5" s="23">
        <v>16219</v>
      </c>
      <c r="AA5" s="23">
        <v>17450</v>
      </c>
      <c r="AB5" s="23">
        <v>17536</v>
      </c>
      <c r="AC5" s="78">
        <v>14820</v>
      </c>
      <c r="AD5" s="42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</row>
    <row r="6" spans="1:270" x14ac:dyDescent="0.25">
      <c r="A6" s="14"/>
      <c r="B6" s="138"/>
      <c r="C6" s="21" t="s">
        <v>21</v>
      </c>
      <c r="D6" s="188"/>
      <c r="E6" s="12">
        <v>11442</v>
      </c>
      <c r="F6" s="3">
        <v>14018</v>
      </c>
      <c r="G6" s="3">
        <v>5804</v>
      </c>
      <c r="H6" s="3">
        <v>9613</v>
      </c>
      <c r="I6" s="5">
        <v>7165.1125253890605</v>
      </c>
      <c r="J6" s="12">
        <v>5075</v>
      </c>
      <c r="K6" s="3">
        <v>4378</v>
      </c>
      <c r="L6" s="3">
        <v>4394</v>
      </c>
      <c r="M6" s="3">
        <v>4206</v>
      </c>
      <c r="N6" s="5">
        <v>3740.629819073024</v>
      </c>
      <c r="O6" s="23">
        <v>26046</v>
      </c>
      <c r="P6" s="23">
        <v>24131</v>
      </c>
      <c r="Q6" s="23">
        <v>26582</v>
      </c>
      <c r="R6" s="23">
        <v>24843</v>
      </c>
      <c r="S6" s="78">
        <v>21537.52656705381</v>
      </c>
      <c r="T6" s="23">
        <v>3783</v>
      </c>
      <c r="U6" s="23">
        <v>3884</v>
      </c>
      <c r="V6" s="23">
        <v>4732</v>
      </c>
      <c r="W6" s="23">
        <v>5025</v>
      </c>
      <c r="X6" s="78">
        <v>3284</v>
      </c>
      <c r="Y6" s="23">
        <v>46346</v>
      </c>
      <c r="Z6" s="23">
        <v>46411</v>
      </c>
      <c r="AA6" s="23">
        <v>41512</v>
      </c>
      <c r="AB6" s="23">
        <v>43687</v>
      </c>
      <c r="AC6" s="78">
        <v>35727.268911515894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</row>
    <row r="7" spans="1:270" x14ac:dyDescent="0.25">
      <c r="A7" s="14"/>
      <c r="B7" s="138"/>
      <c r="C7" s="21" t="s">
        <v>17</v>
      </c>
      <c r="D7" s="188"/>
      <c r="E7" s="12">
        <v>2620</v>
      </c>
      <c r="F7" s="3">
        <v>2246</v>
      </c>
      <c r="G7" s="3">
        <v>3896</v>
      </c>
      <c r="H7" s="3">
        <v>4452</v>
      </c>
      <c r="I7" s="5">
        <v>3694</v>
      </c>
      <c r="J7" s="12">
        <v>5557</v>
      </c>
      <c r="K7" s="3">
        <v>4711</v>
      </c>
      <c r="L7" s="3">
        <v>4640</v>
      </c>
      <c r="M7" s="3">
        <v>4203</v>
      </c>
      <c r="N7" s="5">
        <v>3591.4766438694337</v>
      </c>
      <c r="O7" s="23">
        <v>24178</v>
      </c>
      <c r="P7" s="23">
        <v>29803</v>
      </c>
      <c r="Q7" s="23">
        <v>28390</v>
      </c>
      <c r="R7" s="23">
        <v>28161</v>
      </c>
      <c r="S7" s="78">
        <v>26399.455564139927</v>
      </c>
      <c r="T7" s="23">
        <v>1122</v>
      </c>
      <c r="U7" s="23">
        <v>1656</v>
      </c>
      <c r="V7" s="23">
        <v>1325</v>
      </c>
      <c r="W7" s="23">
        <v>1427</v>
      </c>
      <c r="X7" s="78">
        <v>1092.3722584121433</v>
      </c>
      <c r="Y7" s="23">
        <v>33477</v>
      </c>
      <c r="Z7" s="23">
        <v>38416</v>
      </c>
      <c r="AA7" s="23">
        <v>38251</v>
      </c>
      <c r="AB7" s="23">
        <v>38243</v>
      </c>
      <c r="AC7" s="78">
        <v>34777.304466421505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</row>
    <row r="8" spans="1:270" x14ac:dyDescent="0.25">
      <c r="A8" s="14"/>
      <c r="B8" s="138"/>
      <c r="C8" s="21" t="s">
        <v>11</v>
      </c>
      <c r="D8" s="188"/>
      <c r="E8" s="12">
        <v>3140</v>
      </c>
      <c r="F8" s="3">
        <v>2890</v>
      </c>
      <c r="G8" s="3">
        <v>2167</v>
      </c>
      <c r="H8" s="3">
        <v>5490</v>
      </c>
      <c r="I8" s="5">
        <v>3711.0181899999998</v>
      </c>
      <c r="J8" s="12">
        <v>3586</v>
      </c>
      <c r="K8" s="3">
        <v>3330</v>
      </c>
      <c r="L8" s="3">
        <v>4417</v>
      </c>
      <c r="M8" s="3">
        <v>3762</v>
      </c>
      <c r="N8" s="5">
        <v>3543.9624100000001</v>
      </c>
      <c r="O8" s="23">
        <v>18424</v>
      </c>
      <c r="P8" s="23">
        <v>17704</v>
      </c>
      <c r="Q8" s="23">
        <v>17895</v>
      </c>
      <c r="R8" s="23">
        <v>16415</v>
      </c>
      <c r="S8" s="78">
        <v>16061.134830000001</v>
      </c>
      <c r="T8" s="23">
        <v>4966</v>
      </c>
      <c r="U8" s="23">
        <v>6471</v>
      </c>
      <c r="V8" s="23">
        <v>4370</v>
      </c>
      <c r="W8" s="23">
        <v>4088</v>
      </c>
      <c r="X8" s="78">
        <v>4410</v>
      </c>
      <c r="Y8" s="23">
        <v>30116</v>
      </c>
      <c r="Z8" s="23">
        <v>30395</v>
      </c>
      <c r="AA8" s="23">
        <v>28849</v>
      </c>
      <c r="AB8" s="23">
        <v>29755</v>
      </c>
      <c r="AC8" s="78">
        <v>27726.115430000002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</row>
    <row r="9" spans="1:270" x14ac:dyDescent="0.25">
      <c r="A9" s="14"/>
      <c r="B9" s="138"/>
      <c r="C9" s="21" t="s">
        <v>16</v>
      </c>
      <c r="D9" s="188"/>
      <c r="E9" s="12">
        <v>1882</v>
      </c>
      <c r="F9" s="3">
        <v>1778</v>
      </c>
      <c r="G9" s="3">
        <v>1508</v>
      </c>
      <c r="H9" s="3">
        <v>1552</v>
      </c>
      <c r="I9" s="5">
        <v>2194</v>
      </c>
      <c r="J9" s="12">
        <v>5860</v>
      </c>
      <c r="K9" s="3">
        <v>5463</v>
      </c>
      <c r="L9" s="3">
        <v>5542</v>
      </c>
      <c r="M9" s="3">
        <v>5023</v>
      </c>
      <c r="N9" s="5">
        <v>4671</v>
      </c>
      <c r="O9" s="23">
        <v>29245</v>
      </c>
      <c r="P9" s="23">
        <v>27419</v>
      </c>
      <c r="Q9" s="23">
        <v>28466</v>
      </c>
      <c r="R9" s="23">
        <v>24635</v>
      </c>
      <c r="S9" s="78">
        <v>21810</v>
      </c>
      <c r="T9" s="23">
        <v>3526</v>
      </c>
      <c r="U9" s="23">
        <v>3853</v>
      </c>
      <c r="V9" s="23">
        <v>3164</v>
      </c>
      <c r="W9" s="23">
        <v>3171</v>
      </c>
      <c r="X9" s="78">
        <v>2673</v>
      </c>
      <c r="Y9" s="23">
        <v>40513</v>
      </c>
      <c r="Z9" s="23">
        <v>38513</v>
      </c>
      <c r="AA9" s="23">
        <v>38680</v>
      </c>
      <c r="AB9" s="23">
        <v>34381</v>
      </c>
      <c r="AC9" s="78">
        <v>31348</v>
      </c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</row>
    <row r="10" spans="1:270" x14ac:dyDescent="0.25">
      <c r="A10" s="14"/>
      <c r="B10" s="138"/>
      <c r="C10" s="21" t="s">
        <v>10</v>
      </c>
      <c r="D10" s="188"/>
      <c r="E10" s="12">
        <v>7731</v>
      </c>
      <c r="F10" s="3">
        <v>4518</v>
      </c>
      <c r="G10" s="3">
        <v>4273</v>
      </c>
      <c r="H10" s="3">
        <v>3524</v>
      </c>
      <c r="I10" s="5">
        <v>3501</v>
      </c>
      <c r="J10" s="12">
        <v>5431</v>
      </c>
      <c r="K10" s="3">
        <v>5230</v>
      </c>
      <c r="L10" s="3">
        <v>5233</v>
      </c>
      <c r="M10" s="3">
        <v>5340</v>
      </c>
      <c r="N10" s="5">
        <v>4970</v>
      </c>
      <c r="O10" s="23">
        <v>16531</v>
      </c>
      <c r="P10" s="23">
        <v>16594</v>
      </c>
      <c r="Q10" s="23">
        <v>15411</v>
      </c>
      <c r="R10" s="23">
        <v>15010</v>
      </c>
      <c r="S10" s="78">
        <v>12705</v>
      </c>
      <c r="T10" s="23">
        <v>4025</v>
      </c>
      <c r="U10" s="23">
        <v>3572</v>
      </c>
      <c r="V10" s="23">
        <v>4011</v>
      </c>
      <c r="W10" s="23">
        <v>4299</v>
      </c>
      <c r="X10" s="78">
        <v>5526</v>
      </c>
      <c r="Y10" s="23">
        <v>33718</v>
      </c>
      <c r="Z10" s="23">
        <v>29914</v>
      </c>
      <c r="AA10" s="23">
        <v>28928</v>
      </c>
      <c r="AB10" s="23">
        <v>28173</v>
      </c>
      <c r="AC10" s="78">
        <v>26702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</row>
    <row r="11" spans="1:270" x14ac:dyDescent="0.25">
      <c r="A11" s="14"/>
      <c r="B11" s="138"/>
      <c r="C11" s="21" t="s">
        <v>12</v>
      </c>
      <c r="D11" s="188"/>
      <c r="E11" s="12">
        <v>4940</v>
      </c>
      <c r="F11" s="3">
        <v>5195</v>
      </c>
      <c r="G11" s="3">
        <v>5982</v>
      </c>
      <c r="H11" s="3">
        <v>6470</v>
      </c>
      <c r="I11" s="5">
        <v>5627.4117621854239</v>
      </c>
      <c r="J11" s="12">
        <v>6777</v>
      </c>
      <c r="K11" s="3">
        <v>5911</v>
      </c>
      <c r="L11" s="3">
        <v>5384</v>
      </c>
      <c r="M11" s="3">
        <v>6138</v>
      </c>
      <c r="N11" s="5">
        <v>6440.9038899999996</v>
      </c>
      <c r="O11" s="23">
        <v>22520</v>
      </c>
      <c r="P11" s="23">
        <v>13770</v>
      </c>
      <c r="Q11" s="23">
        <v>21107</v>
      </c>
      <c r="R11" s="23">
        <v>21132</v>
      </c>
      <c r="S11" s="78">
        <v>20921.870000000003</v>
      </c>
      <c r="T11" s="23">
        <v>2788</v>
      </c>
      <c r="U11" s="23">
        <v>4206</v>
      </c>
      <c r="V11" s="23">
        <v>3400</v>
      </c>
      <c r="W11" s="23">
        <v>3721</v>
      </c>
      <c r="X11" s="78">
        <v>3325.7553600000001</v>
      </c>
      <c r="Y11" s="23">
        <v>37025</v>
      </c>
      <c r="Z11" s="23">
        <v>29082</v>
      </c>
      <c r="AA11" s="23">
        <v>35873</v>
      </c>
      <c r="AB11" s="23">
        <v>37461</v>
      </c>
      <c r="AC11" s="78">
        <v>36315.941012185431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</row>
    <row r="12" spans="1:270" x14ac:dyDescent="0.25">
      <c r="A12" s="14"/>
      <c r="B12" s="138"/>
      <c r="C12" s="21" t="s">
        <v>14</v>
      </c>
      <c r="D12" s="188"/>
      <c r="E12" s="12">
        <v>6594</v>
      </c>
      <c r="F12" s="3">
        <v>6748</v>
      </c>
      <c r="G12" s="3">
        <v>6520</v>
      </c>
      <c r="H12" s="3">
        <v>5731</v>
      </c>
      <c r="I12" s="5">
        <v>6018.5911599999999</v>
      </c>
      <c r="J12" s="12">
        <v>8114</v>
      </c>
      <c r="K12" s="3">
        <v>8112</v>
      </c>
      <c r="L12" s="3">
        <v>7830</v>
      </c>
      <c r="M12" s="3">
        <v>8520</v>
      </c>
      <c r="N12" s="5">
        <v>7396.1180000000004</v>
      </c>
      <c r="O12" s="23">
        <v>23255</v>
      </c>
      <c r="P12" s="23">
        <v>23729</v>
      </c>
      <c r="Q12" s="23">
        <v>25128</v>
      </c>
      <c r="R12" s="23">
        <v>24360</v>
      </c>
      <c r="S12" s="78">
        <v>23111.571</v>
      </c>
      <c r="T12" s="23">
        <v>5047</v>
      </c>
      <c r="U12" s="23">
        <v>4325</v>
      </c>
      <c r="V12" s="23">
        <v>3744</v>
      </c>
      <c r="W12" s="23">
        <v>5871</v>
      </c>
      <c r="X12" s="78">
        <v>2716.79</v>
      </c>
      <c r="Y12" s="23">
        <v>43010</v>
      </c>
      <c r="Z12" s="23">
        <v>42914</v>
      </c>
      <c r="AA12" s="23">
        <v>43222</v>
      </c>
      <c r="AB12" s="23">
        <v>44482</v>
      </c>
      <c r="AC12" s="78">
        <v>39243.070160000003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</row>
    <row r="13" spans="1:270" x14ac:dyDescent="0.25">
      <c r="A13" s="14"/>
      <c r="B13" s="187"/>
      <c r="C13" s="54" t="s">
        <v>15</v>
      </c>
      <c r="D13" s="189"/>
      <c r="E13" s="12">
        <v>761</v>
      </c>
      <c r="F13" s="3">
        <v>-40</v>
      </c>
      <c r="G13" s="3">
        <v>-567</v>
      </c>
      <c r="H13" s="3">
        <v>444</v>
      </c>
      <c r="I13" s="5">
        <v>4101.0068599698716</v>
      </c>
      <c r="J13" s="12">
        <v>5499</v>
      </c>
      <c r="K13" s="3">
        <v>5134</v>
      </c>
      <c r="L13" s="3">
        <v>5330</v>
      </c>
      <c r="M13" s="3">
        <v>5342</v>
      </c>
      <c r="N13" s="5">
        <v>5141.4282668671804</v>
      </c>
      <c r="O13" s="31">
        <v>20791</v>
      </c>
      <c r="P13" s="31">
        <v>18974</v>
      </c>
      <c r="Q13" s="31">
        <v>18945</v>
      </c>
      <c r="R13" s="31">
        <v>16680</v>
      </c>
      <c r="S13" s="79">
        <v>12793</v>
      </c>
      <c r="T13" s="31">
        <v>3090</v>
      </c>
      <c r="U13" s="31">
        <v>2824</v>
      </c>
      <c r="V13" s="31">
        <v>2809</v>
      </c>
      <c r="W13" s="31">
        <v>3085</v>
      </c>
      <c r="X13" s="79">
        <v>2306</v>
      </c>
      <c r="Y13" s="31">
        <v>30141</v>
      </c>
      <c r="Z13" s="31">
        <v>26892</v>
      </c>
      <c r="AA13" s="31">
        <v>26517</v>
      </c>
      <c r="AB13" s="31">
        <v>25551</v>
      </c>
      <c r="AC13" s="79">
        <v>24341.435126837052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</row>
    <row r="14" spans="1:270" ht="15.75" thickBot="1" x14ac:dyDescent="0.3">
      <c r="A14" s="14"/>
      <c r="B14" s="139"/>
      <c r="C14" s="22" t="s">
        <v>73</v>
      </c>
      <c r="D14" s="190"/>
      <c r="E14" s="13">
        <v>40057</v>
      </c>
      <c r="F14" s="4">
        <v>38328</v>
      </c>
      <c r="G14" s="4">
        <v>31102</v>
      </c>
      <c r="H14" s="4">
        <v>38306</v>
      </c>
      <c r="I14" s="6">
        <v>36832.763172633015</v>
      </c>
      <c r="J14" s="13">
        <v>47001</v>
      </c>
      <c r="K14" s="4">
        <v>43249</v>
      </c>
      <c r="L14" s="4">
        <v>44529</v>
      </c>
      <c r="M14" s="4">
        <v>44201</v>
      </c>
      <c r="N14" s="6">
        <v>41632.666286058084</v>
      </c>
      <c r="O14" s="25">
        <v>194325</v>
      </c>
      <c r="P14" s="25">
        <v>184942</v>
      </c>
      <c r="Q14" s="25">
        <v>194857</v>
      </c>
      <c r="R14" s="25">
        <v>184020</v>
      </c>
      <c r="S14" s="82">
        <v>166201.77329587966</v>
      </c>
      <c r="T14" s="25">
        <v>30332</v>
      </c>
      <c r="U14" s="25">
        <v>32237</v>
      </c>
      <c r="V14" s="25">
        <v>28794</v>
      </c>
      <c r="W14" s="25">
        <v>32742</v>
      </c>
      <c r="X14" s="82">
        <v>27343.917618412142</v>
      </c>
      <c r="Y14" s="25">
        <v>311715</v>
      </c>
      <c r="Z14" s="25">
        <v>298756</v>
      </c>
      <c r="AA14" s="25">
        <v>299282</v>
      </c>
      <c r="AB14" s="25">
        <v>299269</v>
      </c>
      <c r="AC14" s="82">
        <v>272011.12037298287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</row>
    <row r="15" spans="1:270" ht="35.25" customHeight="1" thickBot="1" x14ac:dyDescent="0.3">
      <c r="A15" s="14"/>
      <c r="B15" s="144" t="s">
        <v>125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6"/>
      <c r="Q15" s="144" t="s">
        <v>126</v>
      </c>
      <c r="R15" s="145"/>
      <c r="S15" s="145"/>
      <c r="T15" s="145"/>
      <c r="U15" s="146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</row>
    <row r="16" spans="1:270" ht="58.5" customHeight="1" thickBot="1" x14ac:dyDescent="0.3">
      <c r="A16" s="14"/>
      <c r="B16" s="142" t="s">
        <v>0</v>
      </c>
      <c r="C16" s="142" t="s">
        <v>9</v>
      </c>
      <c r="D16" s="197" t="s">
        <v>1</v>
      </c>
      <c r="E16" s="159" t="s">
        <v>75</v>
      </c>
      <c r="F16" s="157"/>
      <c r="G16" s="158"/>
      <c r="H16" s="159" t="s">
        <v>76</v>
      </c>
      <c r="I16" s="157"/>
      <c r="J16" s="158"/>
      <c r="K16" s="159" t="s">
        <v>77</v>
      </c>
      <c r="L16" s="157"/>
      <c r="M16" s="158"/>
      <c r="N16" s="159" t="s">
        <v>78</v>
      </c>
      <c r="O16" s="157"/>
      <c r="P16" s="158"/>
      <c r="Q16" s="159" t="s">
        <v>124</v>
      </c>
      <c r="R16" s="157"/>
      <c r="S16" s="157"/>
      <c r="T16" s="157"/>
      <c r="U16" s="158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</row>
    <row r="17" spans="1:270" ht="51.75" thickBot="1" x14ac:dyDescent="0.3">
      <c r="A17" s="14"/>
      <c r="B17" s="143"/>
      <c r="C17" s="143"/>
      <c r="D17" s="147"/>
      <c r="E17" s="132" t="s">
        <v>120</v>
      </c>
      <c r="F17" s="133" t="s">
        <v>121</v>
      </c>
      <c r="G17" s="133" t="s">
        <v>114</v>
      </c>
      <c r="H17" s="132" t="s">
        <v>120</v>
      </c>
      <c r="I17" s="52" t="s">
        <v>121</v>
      </c>
      <c r="J17" s="133" t="s">
        <v>114</v>
      </c>
      <c r="K17" s="132" t="s">
        <v>120</v>
      </c>
      <c r="L17" s="53" t="s">
        <v>121</v>
      </c>
      <c r="M17" s="134" t="s">
        <v>114</v>
      </c>
      <c r="N17" s="132" t="s">
        <v>120</v>
      </c>
      <c r="O17" s="52" t="s">
        <v>121</v>
      </c>
      <c r="P17" s="133" t="s">
        <v>114</v>
      </c>
      <c r="Q17" s="89" t="s">
        <v>74</v>
      </c>
      <c r="R17" s="1" t="s">
        <v>75</v>
      </c>
      <c r="S17" s="1" t="s">
        <v>76</v>
      </c>
      <c r="T17" s="1" t="s">
        <v>77</v>
      </c>
      <c r="U17" s="2" t="s">
        <v>78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</row>
    <row r="18" spans="1:270" x14ac:dyDescent="0.25">
      <c r="A18" s="14"/>
      <c r="B18" s="138" t="s">
        <v>123</v>
      </c>
      <c r="C18" s="21" t="s">
        <v>13</v>
      </c>
      <c r="D18" s="188" t="s">
        <v>113</v>
      </c>
      <c r="E18" s="130">
        <v>19074</v>
      </c>
      <c r="F18" s="136">
        <v>2855</v>
      </c>
      <c r="G18" s="131">
        <v>16219</v>
      </c>
      <c r="H18" s="131">
        <v>20809</v>
      </c>
      <c r="I18" s="131">
        <v>3359</v>
      </c>
      <c r="J18" s="131">
        <v>17450</v>
      </c>
      <c r="K18" s="131">
        <v>20732</v>
      </c>
      <c r="L18" s="131">
        <v>3196</v>
      </c>
      <c r="M18" s="131">
        <v>17536</v>
      </c>
      <c r="N18" s="131">
        <v>17888</v>
      </c>
      <c r="O18" s="131">
        <v>3068</v>
      </c>
      <c r="P18" s="135">
        <v>14820</v>
      </c>
      <c r="Q18" s="23">
        <v>8786</v>
      </c>
      <c r="R18" s="23">
        <v>4726</v>
      </c>
      <c r="S18" s="23">
        <v>9838</v>
      </c>
      <c r="T18" s="23">
        <v>26203</v>
      </c>
      <c r="U18" s="78">
        <v>14020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</row>
    <row r="19" spans="1:270" x14ac:dyDescent="0.25">
      <c r="A19" s="14"/>
      <c r="B19" s="138"/>
      <c r="C19" s="21" t="s">
        <v>21</v>
      </c>
      <c r="D19" s="188"/>
      <c r="E19" s="12">
        <v>59960</v>
      </c>
      <c r="F19" s="7">
        <v>13549</v>
      </c>
      <c r="G19" s="3">
        <v>46411</v>
      </c>
      <c r="H19" s="3">
        <v>53881</v>
      </c>
      <c r="I19" s="3">
        <v>12369</v>
      </c>
      <c r="J19" s="3">
        <v>41512</v>
      </c>
      <c r="K19" s="3">
        <v>55399</v>
      </c>
      <c r="L19" s="3">
        <v>11711</v>
      </c>
      <c r="M19" s="3">
        <v>43687</v>
      </c>
      <c r="N19" s="3">
        <v>50157.809031124059</v>
      </c>
      <c r="O19" s="3">
        <v>14430.540119608162</v>
      </c>
      <c r="P19" s="5">
        <v>35727.268911515894</v>
      </c>
      <c r="Q19" s="23">
        <v>25457</v>
      </c>
      <c r="R19" s="23">
        <v>27492</v>
      </c>
      <c r="S19" s="23">
        <v>23696</v>
      </c>
      <c r="T19" s="23">
        <v>41830</v>
      </c>
      <c r="U19" s="78">
        <v>27352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</row>
    <row r="20" spans="1:270" x14ac:dyDescent="0.25">
      <c r="A20" s="14"/>
      <c r="B20" s="138"/>
      <c r="C20" s="21" t="s">
        <v>17</v>
      </c>
      <c r="D20" s="188"/>
      <c r="E20" s="12">
        <v>45201</v>
      </c>
      <c r="F20" s="7">
        <v>6785</v>
      </c>
      <c r="G20" s="3">
        <v>38416</v>
      </c>
      <c r="H20" s="3">
        <v>43908</v>
      </c>
      <c r="I20" s="3">
        <v>5657</v>
      </c>
      <c r="J20" s="3">
        <v>38251</v>
      </c>
      <c r="K20" s="3">
        <v>44361</v>
      </c>
      <c r="L20" s="3">
        <v>6119</v>
      </c>
      <c r="M20" s="3">
        <v>38243</v>
      </c>
      <c r="N20" s="3">
        <v>39837.249331398802</v>
      </c>
      <c r="O20" s="3">
        <v>5059.9448649772939</v>
      </c>
      <c r="P20" s="5">
        <v>34777.304466421505</v>
      </c>
      <c r="Q20" s="23">
        <v>48221</v>
      </c>
      <c r="R20" s="23">
        <v>59670</v>
      </c>
      <c r="S20" s="23">
        <v>15049</v>
      </c>
      <c r="T20" s="23">
        <v>15599</v>
      </c>
      <c r="U20" s="78">
        <v>25860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</row>
    <row r="21" spans="1:270" x14ac:dyDescent="0.25">
      <c r="A21" s="14"/>
      <c r="B21" s="138"/>
      <c r="C21" s="21" t="s">
        <v>11</v>
      </c>
      <c r="D21" s="188"/>
      <c r="E21" s="12">
        <v>43962</v>
      </c>
      <c r="F21" s="7">
        <v>13567</v>
      </c>
      <c r="G21" s="3">
        <v>30395</v>
      </c>
      <c r="H21" s="3">
        <v>39944</v>
      </c>
      <c r="I21" s="3">
        <v>11095</v>
      </c>
      <c r="J21" s="3">
        <v>28849</v>
      </c>
      <c r="K21" s="3">
        <v>38886</v>
      </c>
      <c r="L21" s="3">
        <v>9131</v>
      </c>
      <c r="M21" s="3">
        <v>29755</v>
      </c>
      <c r="N21" s="3">
        <v>39065.037349999999</v>
      </c>
      <c r="O21" s="3">
        <v>11338.921920000001</v>
      </c>
      <c r="P21" s="5">
        <v>27726.115430000002</v>
      </c>
      <c r="Q21" s="23">
        <v>7640</v>
      </c>
      <c r="R21" s="23">
        <v>18244</v>
      </c>
      <c r="S21" s="23">
        <v>22394</v>
      </c>
      <c r="T21" s="23">
        <v>18122</v>
      </c>
      <c r="U21" s="78">
        <v>19197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</row>
    <row r="22" spans="1:270" x14ac:dyDescent="0.25">
      <c r="A22" s="14"/>
      <c r="B22" s="138"/>
      <c r="C22" s="21" t="s">
        <v>16</v>
      </c>
      <c r="D22" s="188"/>
      <c r="E22" s="12">
        <v>48915</v>
      </c>
      <c r="F22" s="7">
        <v>10402</v>
      </c>
      <c r="G22" s="3">
        <v>38513</v>
      </c>
      <c r="H22" s="3">
        <v>49797</v>
      </c>
      <c r="I22" s="3">
        <v>11117</v>
      </c>
      <c r="J22" s="3">
        <v>38680</v>
      </c>
      <c r="K22" s="3">
        <v>44175</v>
      </c>
      <c r="L22" s="3">
        <v>9794</v>
      </c>
      <c r="M22" s="3">
        <v>34381</v>
      </c>
      <c r="N22" s="3">
        <v>40756</v>
      </c>
      <c r="O22" s="3">
        <v>9408</v>
      </c>
      <c r="P22" s="5">
        <v>31348</v>
      </c>
      <c r="Q22" s="23">
        <v>11005</v>
      </c>
      <c r="R22" s="23">
        <v>11034</v>
      </c>
      <c r="S22" s="23">
        <v>14681</v>
      </c>
      <c r="T22" s="23">
        <v>10388</v>
      </c>
      <c r="U22" s="78">
        <v>10546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</row>
    <row r="23" spans="1:270" x14ac:dyDescent="0.25">
      <c r="A23" s="14"/>
      <c r="B23" s="138"/>
      <c r="C23" s="21" t="s">
        <v>10</v>
      </c>
      <c r="D23" s="188"/>
      <c r="E23" s="12">
        <v>41403</v>
      </c>
      <c r="F23" s="7">
        <v>11490</v>
      </c>
      <c r="G23" s="3">
        <v>29914</v>
      </c>
      <c r="H23" s="3">
        <v>41132</v>
      </c>
      <c r="I23" s="3">
        <v>12205</v>
      </c>
      <c r="J23" s="3">
        <v>28928</v>
      </c>
      <c r="K23" s="3">
        <v>40152</v>
      </c>
      <c r="L23" s="3">
        <v>11977</v>
      </c>
      <c r="M23" s="3">
        <v>28173</v>
      </c>
      <c r="N23" s="3">
        <v>40989</v>
      </c>
      <c r="O23" s="3">
        <v>14287</v>
      </c>
      <c r="P23" s="5">
        <v>26702</v>
      </c>
      <c r="Q23" s="23">
        <v>35716</v>
      </c>
      <c r="R23" s="23">
        <v>14356</v>
      </c>
      <c r="S23" s="23">
        <v>17603</v>
      </c>
      <c r="T23" s="23">
        <v>22362</v>
      </c>
      <c r="U23" s="78">
        <v>15182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</row>
    <row r="24" spans="1:270" x14ac:dyDescent="0.25">
      <c r="A24" s="14"/>
      <c r="B24" s="138"/>
      <c r="C24" s="21" t="s">
        <v>12</v>
      </c>
      <c r="D24" s="188"/>
      <c r="E24" s="12">
        <v>35362</v>
      </c>
      <c r="F24" s="7">
        <v>6280</v>
      </c>
      <c r="G24" s="3">
        <v>29082</v>
      </c>
      <c r="H24" s="3">
        <v>42369</v>
      </c>
      <c r="I24" s="3">
        <v>6497</v>
      </c>
      <c r="J24" s="3">
        <v>35873</v>
      </c>
      <c r="K24" s="3">
        <v>41812</v>
      </c>
      <c r="L24" s="3">
        <v>4349</v>
      </c>
      <c r="M24" s="3">
        <v>37461</v>
      </c>
      <c r="N24" s="3">
        <v>41387.668157899716</v>
      </c>
      <c r="O24" s="3">
        <v>5071.7271457142861</v>
      </c>
      <c r="P24" s="5">
        <v>36315.941012185431</v>
      </c>
      <c r="Q24" s="23">
        <v>25101</v>
      </c>
      <c r="R24" s="23">
        <v>18417</v>
      </c>
      <c r="S24" s="23">
        <v>30245</v>
      </c>
      <c r="T24" s="23">
        <v>26568</v>
      </c>
      <c r="U24" s="78">
        <v>43377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</row>
    <row r="25" spans="1:270" x14ac:dyDescent="0.25">
      <c r="A25" s="14"/>
      <c r="B25" s="138"/>
      <c r="C25" s="21" t="s">
        <v>14</v>
      </c>
      <c r="D25" s="188"/>
      <c r="E25" s="12">
        <v>63209</v>
      </c>
      <c r="F25" s="7">
        <v>20293</v>
      </c>
      <c r="G25" s="3">
        <v>42914</v>
      </c>
      <c r="H25" s="3">
        <v>63322</v>
      </c>
      <c r="I25" s="3">
        <v>20100</v>
      </c>
      <c r="J25" s="3">
        <v>43222</v>
      </c>
      <c r="K25" s="3">
        <v>65989</v>
      </c>
      <c r="L25" s="3">
        <v>21507</v>
      </c>
      <c r="M25" s="3">
        <v>44482</v>
      </c>
      <c r="N25" s="3">
        <v>58225.809430000001</v>
      </c>
      <c r="O25" s="3">
        <v>18982.739269999998</v>
      </c>
      <c r="P25" s="5">
        <v>39243.070160000003</v>
      </c>
      <c r="Q25" s="23">
        <v>62932</v>
      </c>
      <c r="R25" s="23">
        <v>26352</v>
      </c>
      <c r="S25" s="23">
        <v>20258</v>
      </c>
      <c r="T25" s="23">
        <v>22343</v>
      </c>
      <c r="U25" s="78">
        <v>36450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</row>
    <row r="26" spans="1:270" x14ac:dyDescent="0.25">
      <c r="A26" s="14"/>
      <c r="B26" s="187"/>
      <c r="C26" s="54" t="s">
        <v>15</v>
      </c>
      <c r="D26" s="189"/>
      <c r="E26" s="12">
        <v>51552</v>
      </c>
      <c r="F26" s="7">
        <v>24660</v>
      </c>
      <c r="G26" s="3">
        <v>26892</v>
      </c>
      <c r="H26" s="3">
        <v>53020</v>
      </c>
      <c r="I26" s="3">
        <v>26504</v>
      </c>
      <c r="J26" s="3">
        <v>26517</v>
      </c>
      <c r="K26" s="3">
        <v>52723</v>
      </c>
      <c r="L26" s="3">
        <v>27172</v>
      </c>
      <c r="M26" s="3">
        <v>25551</v>
      </c>
      <c r="N26" s="3">
        <v>52987.553099040226</v>
      </c>
      <c r="O26" s="3">
        <v>28646.117972203174</v>
      </c>
      <c r="P26" s="5">
        <v>24341.435126837052</v>
      </c>
      <c r="Q26" s="31">
        <v>19360</v>
      </c>
      <c r="R26" s="31">
        <v>22396</v>
      </c>
      <c r="S26" s="31">
        <v>15464</v>
      </c>
      <c r="T26" s="31">
        <v>23286</v>
      </c>
      <c r="U26" s="79">
        <v>27834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</row>
    <row r="27" spans="1:270" ht="15.75" thickBot="1" x14ac:dyDescent="0.3">
      <c r="A27" s="14"/>
      <c r="B27" s="139"/>
      <c r="C27" s="22" t="s">
        <v>73</v>
      </c>
      <c r="D27" s="190"/>
      <c r="E27" s="13">
        <v>408638</v>
      </c>
      <c r="F27" s="96">
        <v>109881</v>
      </c>
      <c r="G27" s="4">
        <v>298756</v>
      </c>
      <c r="H27" s="4">
        <v>408182</v>
      </c>
      <c r="I27" s="4">
        <v>108903</v>
      </c>
      <c r="J27" s="4">
        <v>299282</v>
      </c>
      <c r="K27" s="4">
        <v>404229</v>
      </c>
      <c r="L27" s="4">
        <v>104956</v>
      </c>
      <c r="M27" s="4">
        <v>299269</v>
      </c>
      <c r="N27" s="4">
        <v>383815.88498890714</v>
      </c>
      <c r="O27" s="4">
        <v>111804.76461592423</v>
      </c>
      <c r="P27" s="6">
        <v>272011.12037298287</v>
      </c>
      <c r="Q27" s="25">
        <v>244218</v>
      </c>
      <c r="R27" s="25">
        <v>202687</v>
      </c>
      <c r="S27" s="25">
        <v>169228</v>
      </c>
      <c r="T27" s="25">
        <v>206701</v>
      </c>
      <c r="U27" s="82">
        <v>219835.16027209911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</row>
    <row r="28" spans="1:270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</row>
    <row r="29" spans="1:270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</row>
    <row r="30" spans="1:270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</row>
    <row r="31" spans="1:270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</row>
    <row r="32" spans="1:27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</row>
    <row r="33" spans="1:27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</row>
    <row r="34" spans="1:270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</row>
    <row r="35" spans="1:270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</row>
    <row r="36" spans="1:270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</row>
    <row r="37" spans="1:270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</row>
    <row r="38" spans="1:270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</row>
    <row r="39" spans="1:270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</row>
    <row r="40" spans="1:270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</row>
    <row r="41" spans="1:270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</row>
    <row r="42" spans="1:27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</row>
    <row r="43" spans="1:27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</row>
    <row r="44" spans="1:27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</row>
    <row r="45" spans="1:27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</row>
    <row r="46" spans="1:270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</row>
    <row r="47" spans="1:27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</row>
    <row r="48" spans="1:270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</row>
    <row r="49" spans="1:27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</row>
    <row r="50" spans="1:27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</row>
    <row r="51" spans="1:27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</row>
    <row r="52" spans="1:27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</row>
    <row r="53" spans="1:27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</row>
    <row r="54" spans="1:27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</row>
    <row r="55" spans="1:27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</row>
    <row r="56" spans="1:270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</row>
    <row r="57" spans="1:270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</row>
    <row r="58" spans="1:270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</row>
    <row r="59" spans="1:270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</row>
    <row r="60" spans="1:270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</row>
    <row r="61" spans="1:270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</row>
    <row r="62" spans="1:270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</row>
    <row r="63" spans="1:270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  <c r="JI63" s="14"/>
      <c r="JJ63" s="14"/>
    </row>
    <row r="64" spans="1:270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</row>
    <row r="65" spans="1:270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</row>
    <row r="66" spans="1:270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</row>
    <row r="67" spans="1:270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</row>
    <row r="68" spans="1:270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</row>
    <row r="69" spans="1:270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</row>
    <row r="70" spans="1:270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</row>
    <row r="71" spans="1:270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</row>
    <row r="72" spans="1:270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</row>
    <row r="73" spans="1:270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</row>
    <row r="74" spans="1:270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</row>
    <row r="75" spans="1:270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</row>
    <row r="76" spans="1:270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</row>
    <row r="77" spans="1:270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</row>
    <row r="78" spans="1:270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</row>
    <row r="79" spans="1:270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  <c r="IX79" s="14"/>
      <c r="IY79" s="14"/>
      <c r="IZ79" s="14"/>
      <c r="JA79" s="14"/>
      <c r="JB79" s="14"/>
      <c r="JC79" s="14"/>
      <c r="JD79" s="14"/>
      <c r="JE79" s="14"/>
      <c r="JF79" s="14"/>
      <c r="JG79" s="14"/>
      <c r="JH79" s="14"/>
      <c r="JI79" s="14"/>
      <c r="JJ79" s="14"/>
    </row>
    <row r="80" spans="1:270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  <c r="JJ80" s="14"/>
    </row>
    <row r="81" spans="1:270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</row>
    <row r="82" spans="1:270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</row>
    <row r="83" spans="1:270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  <c r="JJ84" s="14"/>
    </row>
    <row r="85" spans="1:270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  <c r="JJ85" s="14"/>
    </row>
    <row r="86" spans="1:270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  <c r="JJ86" s="14"/>
    </row>
    <row r="87" spans="1:270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  <c r="IW87" s="14"/>
      <c r="IX87" s="14"/>
      <c r="IY87" s="14"/>
      <c r="IZ87" s="14"/>
      <c r="JA87" s="14"/>
      <c r="JB87" s="14"/>
      <c r="JC87" s="14"/>
      <c r="JD87" s="14"/>
      <c r="JE87" s="14"/>
      <c r="JF87" s="14"/>
      <c r="JG87" s="14"/>
      <c r="JH87" s="14"/>
      <c r="JI87" s="14"/>
      <c r="JJ87" s="14"/>
    </row>
    <row r="88" spans="1:270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  <c r="IW88" s="14"/>
      <c r="IX88" s="14"/>
      <c r="IY88" s="14"/>
      <c r="IZ88" s="14"/>
      <c r="JA88" s="14"/>
      <c r="JB88" s="14"/>
      <c r="JC88" s="14"/>
      <c r="JD88" s="14"/>
      <c r="JE88" s="14"/>
      <c r="JF88" s="14"/>
      <c r="JG88" s="14"/>
      <c r="JH88" s="14"/>
      <c r="JI88" s="14"/>
      <c r="JJ88" s="14"/>
    </row>
    <row r="89" spans="1:270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  <c r="IW89" s="14"/>
      <c r="IX89" s="14"/>
      <c r="IY89" s="14"/>
      <c r="IZ89" s="14"/>
      <c r="JA89" s="14"/>
      <c r="JB89" s="14"/>
      <c r="JC89" s="14"/>
      <c r="JD89" s="14"/>
      <c r="JE89" s="14"/>
      <c r="JF89" s="14"/>
      <c r="JG89" s="14"/>
      <c r="JH89" s="14"/>
      <c r="JI89" s="14"/>
      <c r="JJ89" s="14"/>
    </row>
    <row r="90" spans="1:270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  <c r="IW90" s="14"/>
      <c r="IX90" s="14"/>
      <c r="IY90" s="14"/>
      <c r="IZ90" s="14"/>
      <c r="JA90" s="14"/>
      <c r="JB90" s="14"/>
      <c r="JC90" s="14"/>
      <c r="JD90" s="14"/>
      <c r="JE90" s="14"/>
      <c r="JF90" s="14"/>
      <c r="JG90" s="14"/>
      <c r="JH90" s="14"/>
      <c r="JI90" s="14"/>
      <c r="JJ90" s="14"/>
    </row>
    <row r="91" spans="1:270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  <c r="JB91" s="14"/>
      <c r="JC91" s="14"/>
      <c r="JD91" s="14"/>
      <c r="JE91" s="14"/>
      <c r="JF91" s="14"/>
      <c r="JG91" s="14"/>
      <c r="JH91" s="14"/>
      <c r="JI91" s="14"/>
      <c r="JJ91" s="14"/>
    </row>
    <row r="92" spans="1:270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  <c r="JJ92" s="14"/>
    </row>
    <row r="93" spans="1:270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  <c r="IW93" s="14"/>
      <c r="IX93" s="14"/>
      <c r="IY93" s="14"/>
      <c r="IZ93" s="14"/>
      <c r="JA93" s="14"/>
      <c r="JB93" s="14"/>
      <c r="JC93" s="14"/>
      <c r="JD93" s="14"/>
      <c r="JE93" s="14"/>
      <c r="JF93" s="14"/>
      <c r="JG93" s="14"/>
      <c r="JH93" s="14"/>
      <c r="JI93" s="14"/>
      <c r="JJ93" s="14"/>
    </row>
    <row r="94" spans="1:270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  <c r="JJ94" s="14"/>
    </row>
    <row r="95" spans="1:270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  <c r="JJ95" s="14"/>
    </row>
    <row r="96" spans="1:270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  <c r="JJ96" s="14"/>
    </row>
    <row r="97" spans="1:270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  <c r="JJ97" s="14"/>
    </row>
    <row r="98" spans="1:270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  <c r="JJ98" s="14"/>
    </row>
    <row r="99" spans="1:270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  <c r="JJ99" s="14"/>
    </row>
    <row r="100" spans="1:270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  <c r="JJ100" s="14"/>
    </row>
    <row r="101" spans="1:270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  <c r="IW101" s="14"/>
      <c r="IX101" s="14"/>
      <c r="IY101" s="14"/>
      <c r="IZ101" s="14"/>
      <c r="JA101" s="14"/>
      <c r="JB101" s="14"/>
      <c r="JC101" s="14"/>
      <c r="JD101" s="14"/>
      <c r="JE101" s="14"/>
      <c r="JF101" s="14"/>
      <c r="JG101" s="14"/>
      <c r="JH101" s="14"/>
      <c r="JI101" s="14"/>
      <c r="JJ101" s="14"/>
    </row>
    <row r="102" spans="1:270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  <c r="IW102" s="14"/>
      <c r="IX102" s="14"/>
      <c r="IY102" s="14"/>
      <c r="IZ102" s="14"/>
      <c r="JA102" s="14"/>
      <c r="JB102" s="14"/>
      <c r="JC102" s="14"/>
      <c r="JD102" s="14"/>
      <c r="JE102" s="14"/>
      <c r="JF102" s="14"/>
      <c r="JG102" s="14"/>
      <c r="JH102" s="14"/>
      <c r="JI102" s="14"/>
      <c r="JJ102" s="14"/>
    </row>
    <row r="103" spans="1:270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  <c r="IW103" s="14"/>
      <c r="IX103" s="14"/>
      <c r="IY103" s="14"/>
      <c r="IZ103" s="14"/>
      <c r="JA103" s="14"/>
      <c r="JB103" s="14"/>
      <c r="JC103" s="14"/>
      <c r="JD103" s="14"/>
      <c r="JE103" s="14"/>
      <c r="JF103" s="14"/>
      <c r="JG103" s="14"/>
      <c r="JH103" s="14"/>
      <c r="JI103" s="14"/>
      <c r="JJ103" s="14"/>
    </row>
    <row r="104" spans="1:270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  <c r="IW104" s="14"/>
      <c r="IX104" s="14"/>
      <c r="IY104" s="14"/>
      <c r="IZ104" s="14"/>
      <c r="JA104" s="14"/>
      <c r="JB104" s="14"/>
      <c r="JC104" s="14"/>
      <c r="JD104" s="14"/>
      <c r="JE104" s="14"/>
      <c r="JF104" s="14"/>
      <c r="JG104" s="14"/>
      <c r="JH104" s="14"/>
      <c r="JI104" s="14"/>
      <c r="JJ104" s="14"/>
    </row>
    <row r="105" spans="1:270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  <c r="IW105" s="14"/>
      <c r="IX105" s="14"/>
      <c r="IY105" s="14"/>
      <c r="IZ105" s="14"/>
      <c r="JA105" s="14"/>
      <c r="JB105" s="14"/>
      <c r="JC105" s="14"/>
      <c r="JD105" s="14"/>
      <c r="JE105" s="14"/>
      <c r="JF105" s="14"/>
      <c r="JG105" s="14"/>
      <c r="JH105" s="14"/>
      <c r="JI105" s="14"/>
      <c r="JJ105" s="14"/>
    </row>
    <row r="106" spans="1:270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  <c r="IW106" s="14"/>
      <c r="IX106" s="14"/>
      <c r="IY106" s="14"/>
      <c r="IZ106" s="14"/>
      <c r="JA106" s="14"/>
      <c r="JB106" s="14"/>
      <c r="JC106" s="14"/>
      <c r="JD106" s="14"/>
      <c r="JE106" s="14"/>
      <c r="JF106" s="14"/>
      <c r="JG106" s="14"/>
      <c r="JH106" s="14"/>
      <c r="JI106" s="14"/>
      <c r="JJ106" s="14"/>
    </row>
    <row r="107" spans="1:270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  <c r="IW107" s="14"/>
      <c r="IX107" s="14"/>
      <c r="IY107" s="14"/>
      <c r="IZ107" s="14"/>
      <c r="JA107" s="14"/>
      <c r="JB107" s="14"/>
      <c r="JC107" s="14"/>
      <c r="JD107" s="14"/>
      <c r="JE107" s="14"/>
      <c r="JF107" s="14"/>
      <c r="JG107" s="14"/>
      <c r="JH107" s="14"/>
      <c r="JI107" s="14"/>
      <c r="JJ107" s="14"/>
    </row>
    <row r="108" spans="1:270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  <c r="IW108" s="14"/>
      <c r="IX108" s="14"/>
      <c r="IY108" s="14"/>
      <c r="IZ108" s="14"/>
      <c r="JA108" s="14"/>
      <c r="JB108" s="14"/>
      <c r="JC108" s="14"/>
      <c r="JD108" s="14"/>
      <c r="JE108" s="14"/>
      <c r="JF108" s="14"/>
      <c r="JG108" s="14"/>
      <c r="JH108" s="14"/>
      <c r="JI108" s="14"/>
      <c r="JJ108" s="14"/>
    </row>
    <row r="109" spans="1:270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  <c r="IW109" s="14"/>
      <c r="IX109" s="14"/>
      <c r="IY109" s="14"/>
      <c r="IZ109" s="14"/>
      <c r="JA109" s="14"/>
      <c r="JB109" s="14"/>
      <c r="JC109" s="14"/>
      <c r="JD109" s="14"/>
      <c r="JE109" s="14"/>
      <c r="JF109" s="14"/>
      <c r="JG109" s="14"/>
      <c r="JH109" s="14"/>
      <c r="JI109" s="14"/>
      <c r="JJ109" s="14"/>
    </row>
    <row r="110" spans="1:270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  <c r="IX110" s="14"/>
      <c r="IY110" s="14"/>
      <c r="IZ110" s="14"/>
      <c r="JA110" s="14"/>
      <c r="JB110" s="14"/>
      <c r="JC110" s="14"/>
      <c r="JD110" s="14"/>
      <c r="JE110" s="14"/>
      <c r="JF110" s="14"/>
      <c r="JG110" s="14"/>
      <c r="JH110" s="14"/>
      <c r="JI110" s="14"/>
      <c r="JJ110" s="14"/>
    </row>
    <row r="111" spans="1:270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  <c r="IX111" s="14"/>
      <c r="IY111" s="14"/>
      <c r="IZ111" s="14"/>
      <c r="JA111" s="14"/>
      <c r="JB111" s="14"/>
      <c r="JC111" s="14"/>
      <c r="JD111" s="14"/>
      <c r="JE111" s="14"/>
      <c r="JF111" s="14"/>
      <c r="JG111" s="14"/>
      <c r="JH111" s="14"/>
      <c r="JI111" s="14"/>
      <c r="JJ111" s="14"/>
    </row>
    <row r="112" spans="1:270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  <c r="IX112" s="14"/>
      <c r="IY112" s="14"/>
      <c r="IZ112" s="14"/>
      <c r="JA112" s="14"/>
      <c r="JB112" s="14"/>
      <c r="JC112" s="14"/>
      <c r="JD112" s="14"/>
      <c r="JE112" s="14"/>
      <c r="JF112" s="14"/>
      <c r="JG112" s="14"/>
      <c r="JH112" s="14"/>
      <c r="JI112" s="14"/>
      <c r="JJ112" s="14"/>
    </row>
    <row r="113" spans="1:270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  <c r="JJ113" s="14"/>
    </row>
    <row r="114" spans="1:270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  <c r="IX114" s="14"/>
      <c r="IY114" s="14"/>
      <c r="IZ114" s="14"/>
      <c r="JA114" s="14"/>
      <c r="JB114" s="14"/>
      <c r="JC114" s="14"/>
      <c r="JD114" s="14"/>
      <c r="JE114" s="14"/>
      <c r="JF114" s="14"/>
      <c r="JG114" s="14"/>
      <c r="JH114" s="14"/>
      <c r="JI114" s="14"/>
      <c r="JJ114" s="14"/>
    </row>
    <row r="115" spans="1:270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  <c r="IW115" s="14"/>
      <c r="IX115" s="14"/>
      <c r="IY115" s="14"/>
      <c r="IZ115" s="14"/>
      <c r="JA115" s="14"/>
      <c r="JB115" s="14"/>
      <c r="JC115" s="14"/>
      <c r="JD115" s="14"/>
      <c r="JE115" s="14"/>
      <c r="JF115" s="14"/>
      <c r="JG115" s="14"/>
      <c r="JH115" s="14"/>
      <c r="JI115" s="14"/>
      <c r="JJ115" s="14"/>
    </row>
    <row r="116" spans="1:270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  <c r="IW116" s="14"/>
      <c r="IX116" s="14"/>
      <c r="IY116" s="14"/>
      <c r="IZ116" s="14"/>
      <c r="JA116" s="14"/>
      <c r="JB116" s="14"/>
      <c r="JC116" s="14"/>
      <c r="JD116" s="14"/>
      <c r="JE116" s="14"/>
      <c r="JF116" s="14"/>
      <c r="JG116" s="14"/>
      <c r="JH116" s="14"/>
      <c r="JI116" s="14"/>
      <c r="JJ116" s="14"/>
    </row>
    <row r="117" spans="1:270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  <c r="IW117" s="14"/>
      <c r="IX117" s="14"/>
      <c r="IY117" s="14"/>
      <c r="IZ117" s="14"/>
      <c r="JA117" s="14"/>
      <c r="JB117" s="14"/>
      <c r="JC117" s="14"/>
      <c r="JD117" s="14"/>
      <c r="JE117" s="14"/>
      <c r="JF117" s="14"/>
      <c r="JG117" s="14"/>
      <c r="JH117" s="14"/>
      <c r="JI117" s="14"/>
      <c r="JJ117" s="14"/>
    </row>
    <row r="118" spans="1:270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  <c r="IW118" s="14"/>
      <c r="IX118" s="14"/>
      <c r="IY118" s="14"/>
      <c r="IZ118" s="14"/>
      <c r="JA118" s="14"/>
      <c r="JB118" s="14"/>
      <c r="JC118" s="14"/>
      <c r="JD118" s="14"/>
      <c r="JE118" s="14"/>
      <c r="JF118" s="14"/>
      <c r="JG118" s="14"/>
      <c r="JH118" s="14"/>
      <c r="JI118" s="14"/>
      <c r="JJ118" s="14"/>
    </row>
    <row r="119" spans="1:270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  <c r="IW119" s="14"/>
      <c r="IX119" s="14"/>
      <c r="IY119" s="14"/>
      <c r="IZ119" s="14"/>
      <c r="JA119" s="14"/>
      <c r="JB119" s="14"/>
      <c r="JC119" s="14"/>
      <c r="JD119" s="14"/>
      <c r="JE119" s="14"/>
      <c r="JF119" s="14"/>
      <c r="JG119" s="14"/>
      <c r="JH119" s="14"/>
      <c r="JI119" s="14"/>
      <c r="JJ119" s="14"/>
    </row>
    <row r="120" spans="1:270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</row>
    <row r="121" spans="1:270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  <c r="JJ121" s="14"/>
    </row>
    <row r="122" spans="1:270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  <c r="IW122" s="14"/>
      <c r="IX122" s="14"/>
      <c r="IY122" s="14"/>
      <c r="IZ122" s="14"/>
      <c r="JA122" s="14"/>
      <c r="JB122" s="14"/>
      <c r="JC122" s="14"/>
      <c r="JD122" s="14"/>
      <c r="JE122" s="14"/>
      <c r="JF122" s="14"/>
      <c r="JG122" s="14"/>
      <c r="JH122" s="14"/>
      <c r="JI122" s="14"/>
      <c r="JJ122" s="14"/>
    </row>
    <row r="123" spans="1:270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  <c r="IW123" s="14"/>
      <c r="IX123" s="14"/>
      <c r="IY123" s="14"/>
      <c r="IZ123" s="14"/>
      <c r="JA123" s="14"/>
      <c r="JB123" s="14"/>
      <c r="JC123" s="14"/>
      <c r="JD123" s="14"/>
      <c r="JE123" s="14"/>
      <c r="JF123" s="14"/>
      <c r="JG123" s="14"/>
      <c r="JH123" s="14"/>
      <c r="JI123" s="14"/>
      <c r="JJ123" s="14"/>
    </row>
    <row r="124" spans="1:270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  <c r="IW124" s="14"/>
      <c r="IX124" s="14"/>
      <c r="IY124" s="14"/>
      <c r="IZ124" s="14"/>
      <c r="JA124" s="14"/>
      <c r="JB124" s="14"/>
      <c r="JC124" s="14"/>
      <c r="JD124" s="14"/>
      <c r="JE124" s="14"/>
      <c r="JF124" s="14"/>
      <c r="JG124" s="14"/>
      <c r="JH124" s="14"/>
      <c r="JI124" s="14"/>
      <c r="JJ124" s="14"/>
    </row>
    <row r="125" spans="1:270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  <c r="IW125" s="14"/>
      <c r="IX125" s="14"/>
      <c r="IY125" s="14"/>
      <c r="IZ125" s="14"/>
      <c r="JA125" s="14"/>
      <c r="JB125" s="14"/>
      <c r="JC125" s="14"/>
      <c r="JD125" s="14"/>
      <c r="JE125" s="14"/>
      <c r="JF125" s="14"/>
      <c r="JG125" s="14"/>
      <c r="JH125" s="14"/>
      <c r="JI125" s="14"/>
      <c r="JJ125" s="14"/>
    </row>
    <row r="126" spans="1:270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  <c r="IW126" s="14"/>
      <c r="IX126" s="14"/>
      <c r="IY126" s="14"/>
      <c r="IZ126" s="14"/>
      <c r="JA126" s="14"/>
      <c r="JB126" s="14"/>
      <c r="JC126" s="14"/>
      <c r="JD126" s="14"/>
      <c r="JE126" s="14"/>
      <c r="JF126" s="14"/>
      <c r="JG126" s="14"/>
      <c r="JH126" s="14"/>
      <c r="JI126" s="14"/>
      <c r="JJ126" s="14"/>
    </row>
    <row r="127" spans="1:270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  <c r="IW127" s="14"/>
      <c r="IX127" s="14"/>
      <c r="IY127" s="14"/>
      <c r="IZ127" s="14"/>
      <c r="JA127" s="14"/>
      <c r="JB127" s="14"/>
      <c r="JC127" s="14"/>
      <c r="JD127" s="14"/>
      <c r="JE127" s="14"/>
      <c r="JF127" s="14"/>
      <c r="JG127" s="14"/>
      <c r="JH127" s="14"/>
      <c r="JI127" s="14"/>
      <c r="JJ127" s="14"/>
    </row>
    <row r="128" spans="1:270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  <c r="JJ128" s="14"/>
    </row>
    <row r="129" spans="1:270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  <c r="IW129" s="14"/>
      <c r="IX129" s="14"/>
      <c r="IY129" s="14"/>
      <c r="IZ129" s="14"/>
      <c r="JA129" s="14"/>
      <c r="JB129" s="14"/>
      <c r="JC129" s="14"/>
      <c r="JD129" s="14"/>
      <c r="JE129" s="14"/>
      <c r="JF129" s="14"/>
      <c r="JG129" s="14"/>
      <c r="JH129" s="14"/>
      <c r="JI129" s="14"/>
      <c r="JJ129" s="14"/>
    </row>
    <row r="130" spans="1:270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  <c r="IW130" s="14"/>
      <c r="IX130" s="14"/>
      <c r="IY130" s="14"/>
      <c r="IZ130" s="14"/>
      <c r="JA130" s="14"/>
      <c r="JB130" s="14"/>
      <c r="JC130" s="14"/>
      <c r="JD130" s="14"/>
      <c r="JE130" s="14"/>
      <c r="JF130" s="14"/>
      <c r="JG130" s="14"/>
      <c r="JH130" s="14"/>
      <c r="JI130" s="14"/>
      <c r="JJ130" s="14"/>
    </row>
    <row r="131" spans="1:270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  <c r="JJ131" s="14"/>
    </row>
    <row r="132" spans="1:270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  <c r="IW132" s="14"/>
      <c r="IX132" s="14"/>
      <c r="IY132" s="14"/>
      <c r="IZ132" s="14"/>
      <c r="JA132" s="14"/>
      <c r="JB132" s="14"/>
      <c r="JC132" s="14"/>
      <c r="JD132" s="14"/>
      <c r="JE132" s="14"/>
      <c r="JF132" s="14"/>
      <c r="JG132" s="14"/>
      <c r="JH132" s="14"/>
      <c r="JI132" s="14"/>
      <c r="JJ132" s="14"/>
    </row>
    <row r="133" spans="1:270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  <c r="IW133" s="14"/>
      <c r="IX133" s="14"/>
      <c r="IY133" s="14"/>
      <c r="IZ133" s="14"/>
      <c r="JA133" s="14"/>
      <c r="JB133" s="14"/>
      <c r="JC133" s="14"/>
      <c r="JD133" s="14"/>
      <c r="JE133" s="14"/>
      <c r="JF133" s="14"/>
      <c r="JG133" s="14"/>
      <c r="JH133" s="14"/>
      <c r="JI133" s="14"/>
      <c r="JJ133" s="14"/>
    </row>
    <row r="134" spans="1:270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  <c r="IW134" s="14"/>
      <c r="IX134" s="14"/>
      <c r="IY134" s="14"/>
      <c r="IZ134" s="14"/>
      <c r="JA134" s="14"/>
      <c r="JB134" s="14"/>
      <c r="JC134" s="14"/>
      <c r="JD134" s="14"/>
      <c r="JE134" s="14"/>
      <c r="JF134" s="14"/>
      <c r="JG134" s="14"/>
      <c r="JH134" s="14"/>
      <c r="JI134" s="14"/>
      <c r="JJ134" s="14"/>
    </row>
    <row r="135" spans="1:270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  <c r="IW135" s="14"/>
      <c r="IX135" s="14"/>
      <c r="IY135" s="14"/>
      <c r="IZ135" s="14"/>
      <c r="JA135" s="14"/>
      <c r="JB135" s="14"/>
      <c r="JC135" s="14"/>
      <c r="JD135" s="14"/>
      <c r="JE135" s="14"/>
      <c r="JF135" s="14"/>
      <c r="JG135" s="14"/>
      <c r="JH135" s="14"/>
      <c r="JI135" s="14"/>
      <c r="JJ135" s="14"/>
    </row>
    <row r="136" spans="1:270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  <c r="IW136" s="14"/>
      <c r="IX136" s="14"/>
      <c r="IY136" s="14"/>
      <c r="IZ136" s="14"/>
      <c r="JA136" s="14"/>
      <c r="JB136" s="14"/>
      <c r="JC136" s="14"/>
      <c r="JD136" s="14"/>
      <c r="JE136" s="14"/>
      <c r="JF136" s="14"/>
      <c r="JG136" s="14"/>
      <c r="JH136" s="14"/>
      <c r="JI136" s="14"/>
      <c r="JJ136" s="14"/>
    </row>
    <row r="137" spans="1:270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  <c r="JJ137" s="14"/>
    </row>
    <row r="138" spans="1:270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  <c r="JJ138" s="14"/>
    </row>
    <row r="139" spans="1:270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  <c r="IW139" s="14"/>
      <c r="IX139" s="14"/>
      <c r="IY139" s="14"/>
      <c r="IZ139" s="14"/>
      <c r="JA139" s="14"/>
      <c r="JB139" s="14"/>
      <c r="JC139" s="14"/>
      <c r="JD139" s="14"/>
      <c r="JE139" s="14"/>
      <c r="JF139" s="14"/>
      <c r="JG139" s="14"/>
      <c r="JH139" s="14"/>
      <c r="JI139" s="14"/>
      <c r="JJ139" s="14"/>
    </row>
    <row r="140" spans="1:270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  <c r="JJ140" s="14"/>
    </row>
    <row r="141" spans="1:270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  <c r="IW141" s="14"/>
      <c r="IX141" s="14"/>
      <c r="IY141" s="14"/>
      <c r="IZ141" s="14"/>
      <c r="JA141" s="14"/>
      <c r="JB141" s="14"/>
      <c r="JC141" s="14"/>
      <c r="JD141" s="14"/>
      <c r="JE141" s="14"/>
      <c r="JF141" s="14"/>
      <c r="JG141" s="14"/>
      <c r="JH141" s="14"/>
      <c r="JI141" s="14"/>
      <c r="JJ141" s="14"/>
    </row>
    <row r="142" spans="1:270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  <c r="IW142" s="14"/>
      <c r="IX142" s="14"/>
      <c r="IY142" s="14"/>
      <c r="IZ142" s="14"/>
      <c r="JA142" s="14"/>
      <c r="JB142" s="14"/>
      <c r="JC142" s="14"/>
      <c r="JD142" s="14"/>
      <c r="JE142" s="14"/>
      <c r="JF142" s="14"/>
      <c r="JG142" s="14"/>
      <c r="JH142" s="14"/>
      <c r="JI142" s="14"/>
      <c r="JJ142" s="14"/>
    </row>
    <row r="143" spans="1:270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  <c r="IW143" s="14"/>
      <c r="IX143" s="14"/>
      <c r="IY143" s="14"/>
      <c r="IZ143" s="14"/>
      <c r="JA143" s="14"/>
      <c r="JB143" s="14"/>
      <c r="JC143" s="14"/>
      <c r="JD143" s="14"/>
      <c r="JE143" s="14"/>
      <c r="JF143" s="14"/>
      <c r="JG143" s="14"/>
      <c r="JH143" s="14"/>
      <c r="JI143" s="14"/>
      <c r="JJ143" s="14"/>
    </row>
    <row r="144" spans="1:270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  <c r="IW144" s="14"/>
      <c r="IX144" s="14"/>
      <c r="IY144" s="14"/>
      <c r="IZ144" s="14"/>
      <c r="JA144" s="14"/>
      <c r="JB144" s="14"/>
      <c r="JC144" s="14"/>
      <c r="JD144" s="14"/>
      <c r="JE144" s="14"/>
      <c r="JF144" s="14"/>
      <c r="JG144" s="14"/>
      <c r="JH144" s="14"/>
      <c r="JI144" s="14"/>
      <c r="JJ144" s="14"/>
    </row>
    <row r="145" spans="1:270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  <c r="IW145" s="14"/>
      <c r="IX145" s="14"/>
      <c r="IY145" s="14"/>
      <c r="IZ145" s="14"/>
      <c r="JA145" s="14"/>
      <c r="JB145" s="14"/>
      <c r="JC145" s="14"/>
      <c r="JD145" s="14"/>
      <c r="JE145" s="14"/>
      <c r="JF145" s="14"/>
      <c r="JG145" s="14"/>
      <c r="JH145" s="14"/>
      <c r="JI145" s="14"/>
      <c r="JJ145" s="14"/>
    </row>
    <row r="146" spans="1:270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  <c r="IW146" s="14"/>
      <c r="IX146" s="14"/>
      <c r="IY146" s="14"/>
      <c r="IZ146" s="14"/>
      <c r="JA146" s="14"/>
      <c r="JB146" s="14"/>
      <c r="JC146" s="14"/>
      <c r="JD146" s="14"/>
      <c r="JE146" s="14"/>
      <c r="JF146" s="14"/>
      <c r="JG146" s="14"/>
      <c r="JH146" s="14"/>
      <c r="JI146" s="14"/>
      <c r="JJ146" s="14"/>
    </row>
    <row r="147" spans="1:270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  <c r="IW147" s="14"/>
      <c r="IX147" s="14"/>
      <c r="IY147" s="14"/>
      <c r="IZ147" s="14"/>
      <c r="JA147" s="14"/>
      <c r="JB147" s="14"/>
      <c r="JC147" s="14"/>
      <c r="JD147" s="14"/>
      <c r="JE147" s="14"/>
      <c r="JF147" s="14"/>
      <c r="JG147" s="14"/>
      <c r="JH147" s="14"/>
      <c r="JI147" s="14"/>
      <c r="JJ147" s="14"/>
    </row>
    <row r="148" spans="1:270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  <c r="IW148" s="14"/>
      <c r="IX148" s="14"/>
      <c r="IY148" s="14"/>
      <c r="IZ148" s="14"/>
      <c r="JA148" s="14"/>
      <c r="JB148" s="14"/>
      <c r="JC148" s="14"/>
      <c r="JD148" s="14"/>
      <c r="JE148" s="14"/>
      <c r="JF148" s="14"/>
      <c r="JG148" s="14"/>
      <c r="JH148" s="14"/>
      <c r="JI148" s="14"/>
      <c r="JJ148" s="14"/>
    </row>
    <row r="149" spans="1:270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  <c r="IW149" s="14"/>
      <c r="IX149" s="14"/>
      <c r="IY149" s="14"/>
      <c r="IZ149" s="14"/>
      <c r="JA149" s="14"/>
      <c r="JB149" s="14"/>
      <c r="JC149" s="14"/>
      <c r="JD149" s="14"/>
      <c r="JE149" s="14"/>
      <c r="JF149" s="14"/>
      <c r="JG149" s="14"/>
      <c r="JH149" s="14"/>
      <c r="JI149" s="14"/>
      <c r="JJ149" s="14"/>
    </row>
    <row r="150" spans="1:270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  <c r="IW150" s="14"/>
      <c r="IX150" s="14"/>
      <c r="IY150" s="14"/>
      <c r="IZ150" s="14"/>
      <c r="JA150" s="14"/>
      <c r="JB150" s="14"/>
      <c r="JC150" s="14"/>
      <c r="JD150" s="14"/>
      <c r="JE150" s="14"/>
      <c r="JF150" s="14"/>
      <c r="JG150" s="14"/>
      <c r="JH150" s="14"/>
      <c r="JI150" s="14"/>
      <c r="JJ150" s="14"/>
    </row>
    <row r="151" spans="1:270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  <c r="IW151" s="14"/>
      <c r="IX151" s="14"/>
      <c r="IY151" s="14"/>
      <c r="IZ151" s="14"/>
      <c r="JA151" s="14"/>
      <c r="JB151" s="14"/>
      <c r="JC151" s="14"/>
      <c r="JD151" s="14"/>
      <c r="JE151" s="14"/>
      <c r="JF151" s="14"/>
      <c r="JG151" s="14"/>
      <c r="JH151" s="14"/>
      <c r="JI151" s="14"/>
      <c r="JJ151" s="14"/>
    </row>
    <row r="152" spans="1:270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  <c r="IW152" s="14"/>
      <c r="IX152" s="14"/>
      <c r="IY152" s="14"/>
      <c r="IZ152" s="14"/>
      <c r="JA152" s="14"/>
      <c r="JB152" s="14"/>
      <c r="JC152" s="14"/>
      <c r="JD152" s="14"/>
      <c r="JE152" s="14"/>
      <c r="JF152" s="14"/>
      <c r="JG152" s="14"/>
      <c r="JH152" s="14"/>
      <c r="JI152" s="14"/>
      <c r="JJ152" s="14"/>
    </row>
    <row r="153" spans="1:270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  <c r="IW153" s="14"/>
      <c r="IX153" s="14"/>
      <c r="IY153" s="14"/>
      <c r="IZ153" s="14"/>
      <c r="JA153" s="14"/>
      <c r="JB153" s="14"/>
      <c r="JC153" s="14"/>
      <c r="JD153" s="14"/>
      <c r="JE153" s="14"/>
      <c r="JF153" s="14"/>
      <c r="JG153" s="14"/>
      <c r="JH153" s="14"/>
      <c r="JI153" s="14"/>
      <c r="JJ153" s="14"/>
    </row>
    <row r="154" spans="1:270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  <c r="IW154" s="14"/>
      <c r="IX154" s="14"/>
      <c r="IY154" s="14"/>
      <c r="IZ154" s="14"/>
      <c r="JA154" s="14"/>
      <c r="JB154" s="14"/>
      <c r="JC154" s="14"/>
      <c r="JD154" s="14"/>
      <c r="JE154" s="14"/>
      <c r="JF154" s="14"/>
      <c r="JG154" s="14"/>
      <c r="JH154" s="14"/>
      <c r="JI154" s="14"/>
      <c r="JJ154" s="14"/>
    </row>
    <row r="155" spans="1:270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  <c r="IW155" s="14"/>
      <c r="IX155" s="14"/>
      <c r="IY155" s="14"/>
      <c r="IZ155" s="14"/>
      <c r="JA155" s="14"/>
      <c r="JB155" s="14"/>
      <c r="JC155" s="14"/>
      <c r="JD155" s="14"/>
      <c r="JE155" s="14"/>
      <c r="JF155" s="14"/>
      <c r="JG155" s="14"/>
      <c r="JH155" s="14"/>
      <c r="JI155" s="14"/>
      <c r="JJ155" s="14"/>
    </row>
    <row r="156" spans="1:270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  <c r="IW156" s="14"/>
      <c r="IX156" s="14"/>
      <c r="IY156" s="14"/>
      <c r="IZ156" s="14"/>
      <c r="JA156" s="14"/>
      <c r="JB156" s="14"/>
      <c r="JC156" s="14"/>
      <c r="JD156" s="14"/>
      <c r="JE156" s="14"/>
      <c r="JF156" s="14"/>
      <c r="JG156" s="14"/>
      <c r="JH156" s="14"/>
      <c r="JI156" s="14"/>
      <c r="JJ156" s="14"/>
    </row>
    <row r="157" spans="1:270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  <c r="IW157" s="14"/>
      <c r="IX157" s="14"/>
      <c r="IY157" s="14"/>
      <c r="IZ157" s="14"/>
      <c r="JA157" s="14"/>
      <c r="JB157" s="14"/>
      <c r="JC157" s="14"/>
      <c r="JD157" s="14"/>
      <c r="JE157" s="14"/>
      <c r="JF157" s="14"/>
      <c r="JG157" s="14"/>
      <c r="JH157" s="14"/>
      <c r="JI157" s="14"/>
      <c r="JJ157" s="14"/>
    </row>
    <row r="158" spans="1:270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  <c r="IW158" s="14"/>
      <c r="IX158" s="14"/>
      <c r="IY158" s="14"/>
      <c r="IZ158" s="14"/>
      <c r="JA158" s="14"/>
      <c r="JB158" s="14"/>
      <c r="JC158" s="14"/>
      <c r="JD158" s="14"/>
      <c r="JE158" s="14"/>
      <c r="JF158" s="14"/>
      <c r="JG158" s="14"/>
      <c r="JH158" s="14"/>
      <c r="JI158" s="14"/>
      <c r="JJ158" s="14"/>
    </row>
    <row r="159" spans="1:270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  <c r="IW159" s="14"/>
      <c r="IX159" s="14"/>
      <c r="IY159" s="14"/>
      <c r="IZ159" s="14"/>
      <c r="JA159" s="14"/>
      <c r="JB159" s="14"/>
      <c r="JC159" s="14"/>
      <c r="JD159" s="14"/>
      <c r="JE159" s="14"/>
      <c r="JF159" s="14"/>
      <c r="JG159" s="14"/>
      <c r="JH159" s="14"/>
      <c r="JI159" s="14"/>
      <c r="JJ159" s="14"/>
    </row>
    <row r="160" spans="1:270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  <c r="IW160" s="14"/>
      <c r="IX160" s="14"/>
      <c r="IY160" s="14"/>
      <c r="IZ160" s="14"/>
      <c r="JA160" s="14"/>
      <c r="JB160" s="14"/>
      <c r="JC160" s="14"/>
      <c r="JD160" s="14"/>
      <c r="JE160" s="14"/>
      <c r="JF160" s="14"/>
      <c r="JG160" s="14"/>
      <c r="JH160" s="14"/>
      <c r="JI160" s="14"/>
      <c r="JJ160" s="14"/>
    </row>
    <row r="161" spans="1:27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  <c r="IW161" s="14"/>
      <c r="IX161" s="14"/>
      <c r="IY161" s="14"/>
      <c r="IZ161" s="14"/>
      <c r="JA161" s="14"/>
      <c r="JB161" s="14"/>
      <c r="JC161" s="14"/>
      <c r="JD161" s="14"/>
      <c r="JE161" s="14"/>
      <c r="JF161" s="14"/>
      <c r="JG161" s="14"/>
      <c r="JH161" s="14"/>
      <c r="JI161" s="14"/>
      <c r="JJ161" s="14"/>
    </row>
    <row r="162" spans="1:27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  <c r="IW162" s="14"/>
      <c r="IX162" s="14"/>
      <c r="IY162" s="14"/>
      <c r="IZ162" s="14"/>
      <c r="JA162" s="14"/>
      <c r="JB162" s="14"/>
      <c r="JC162" s="14"/>
      <c r="JD162" s="14"/>
      <c r="JE162" s="14"/>
      <c r="JF162" s="14"/>
      <c r="JG162" s="14"/>
      <c r="JH162" s="14"/>
      <c r="JI162" s="14"/>
      <c r="JJ162" s="14"/>
    </row>
    <row r="163" spans="1:27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  <c r="IW163" s="14"/>
      <c r="IX163" s="14"/>
      <c r="IY163" s="14"/>
      <c r="IZ163" s="14"/>
      <c r="JA163" s="14"/>
      <c r="JB163" s="14"/>
      <c r="JC163" s="14"/>
      <c r="JD163" s="14"/>
      <c r="JE163" s="14"/>
      <c r="JF163" s="14"/>
      <c r="JG163" s="14"/>
      <c r="JH163" s="14"/>
      <c r="JI163" s="14"/>
      <c r="JJ163" s="14"/>
    </row>
    <row r="164" spans="1:27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  <c r="IW164" s="14"/>
      <c r="IX164" s="14"/>
      <c r="IY164" s="14"/>
      <c r="IZ164" s="14"/>
      <c r="JA164" s="14"/>
      <c r="JB164" s="14"/>
      <c r="JC164" s="14"/>
      <c r="JD164" s="14"/>
      <c r="JE164" s="14"/>
      <c r="JF164" s="14"/>
      <c r="JG164" s="14"/>
      <c r="JH164" s="14"/>
      <c r="JI164" s="14"/>
      <c r="JJ164" s="14"/>
    </row>
    <row r="165" spans="1:27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  <c r="IW165" s="14"/>
      <c r="IX165" s="14"/>
      <c r="IY165" s="14"/>
      <c r="IZ165" s="14"/>
      <c r="JA165" s="14"/>
      <c r="JB165" s="14"/>
      <c r="JC165" s="14"/>
      <c r="JD165" s="14"/>
      <c r="JE165" s="14"/>
      <c r="JF165" s="14"/>
      <c r="JG165" s="14"/>
      <c r="JH165" s="14"/>
      <c r="JI165" s="14"/>
      <c r="JJ165" s="14"/>
    </row>
    <row r="166" spans="1:27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  <c r="IW166" s="14"/>
      <c r="IX166" s="14"/>
      <c r="IY166" s="14"/>
      <c r="IZ166" s="14"/>
      <c r="JA166" s="14"/>
      <c r="JB166" s="14"/>
      <c r="JC166" s="14"/>
      <c r="JD166" s="14"/>
      <c r="JE166" s="14"/>
      <c r="JF166" s="14"/>
      <c r="JG166" s="14"/>
      <c r="JH166" s="14"/>
      <c r="JI166" s="14"/>
      <c r="JJ166" s="14"/>
    </row>
    <row r="167" spans="1:27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  <c r="IW167" s="14"/>
      <c r="IX167" s="14"/>
      <c r="IY167" s="14"/>
      <c r="IZ167" s="14"/>
      <c r="JA167" s="14"/>
      <c r="JB167" s="14"/>
      <c r="JC167" s="14"/>
      <c r="JD167" s="14"/>
      <c r="JE167" s="14"/>
      <c r="JF167" s="14"/>
      <c r="JG167" s="14"/>
      <c r="JH167" s="14"/>
      <c r="JI167" s="14"/>
      <c r="JJ167" s="14"/>
    </row>
    <row r="168" spans="1:27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  <c r="IW168" s="14"/>
      <c r="IX168" s="14"/>
      <c r="IY168" s="14"/>
      <c r="IZ168" s="14"/>
      <c r="JA168" s="14"/>
      <c r="JB168" s="14"/>
      <c r="JC168" s="14"/>
      <c r="JD168" s="14"/>
      <c r="JE168" s="14"/>
      <c r="JF168" s="14"/>
      <c r="JG168" s="14"/>
      <c r="JH168" s="14"/>
      <c r="JI168" s="14"/>
      <c r="JJ168" s="14"/>
    </row>
    <row r="169" spans="1:27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  <c r="IW169" s="14"/>
      <c r="IX169" s="14"/>
      <c r="IY169" s="14"/>
      <c r="IZ169" s="14"/>
      <c r="JA169" s="14"/>
      <c r="JB169" s="14"/>
      <c r="JC169" s="14"/>
      <c r="JD169" s="14"/>
      <c r="JE169" s="14"/>
      <c r="JF169" s="14"/>
      <c r="JG169" s="14"/>
      <c r="JH169" s="14"/>
      <c r="JI169" s="14"/>
      <c r="JJ169" s="14"/>
    </row>
    <row r="170" spans="1:27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  <c r="IW170" s="14"/>
      <c r="IX170" s="14"/>
      <c r="IY170" s="14"/>
      <c r="IZ170" s="14"/>
      <c r="JA170" s="14"/>
      <c r="JB170" s="14"/>
      <c r="JC170" s="14"/>
      <c r="JD170" s="14"/>
      <c r="JE170" s="14"/>
      <c r="JF170" s="14"/>
      <c r="JG170" s="14"/>
      <c r="JH170" s="14"/>
      <c r="JI170" s="14"/>
      <c r="JJ170" s="14"/>
    </row>
    <row r="171" spans="1:27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  <c r="IW171" s="14"/>
      <c r="IX171" s="14"/>
      <c r="IY171" s="14"/>
      <c r="IZ171" s="14"/>
      <c r="JA171" s="14"/>
      <c r="JB171" s="14"/>
      <c r="JC171" s="14"/>
      <c r="JD171" s="14"/>
      <c r="JE171" s="14"/>
      <c r="JF171" s="14"/>
      <c r="JG171" s="14"/>
      <c r="JH171" s="14"/>
      <c r="JI171" s="14"/>
      <c r="JJ171" s="14"/>
    </row>
    <row r="172" spans="1:27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  <c r="IW172" s="14"/>
      <c r="IX172" s="14"/>
      <c r="IY172" s="14"/>
      <c r="IZ172" s="14"/>
      <c r="JA172" s="14"/>
      <c r="JB172" s="14"/>
      <c r="JC172" s="14"/>
      <c r="JD172" s="14"/>
      <c r="JE172" s="14"/>
      <c r="JF172" s="14"/>
      <c r="JG172" s="14"/>
      <c r="JH172" s="14"/>
      <c r="JI172" s="14"/>
      <c r="JJ172" s="14"/>
    </row>
    <row r="173" spans="1:27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  <c r="IW173" s="14"/>
      <c r="IX173" s="14"/>
      <c r="IY173" s="14"/>
      <c r="IZ173" s="14"/>
      <c r="JA173" s="14"/>
      <c r="JB173" s="14"/>
      <c r="JC173" s="14"/>
      <c r="JD173" s="14"/>
      <c r="JE173" s="14"/>
      <c r="JF173" s="14"/>
      <c r="JG173" s="14"/>
      <c r="JH173" s="14"/>
      <c r="JI173" s="14"/>
      <c r="JJ173" s="14"/>
    </row>
    <row r="174" spans="1:27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  <c r="IW174" s="14"/>
      <c r="IX174" s="14"/>
      <c r="IY174" s="14"/>
      <c r="IZ174" s="14"/>
      <c r="JA174" s="14"/>
      <c r="JB174" s="14"/>
      <c r="JC174" s="14"/>
      <c r="JD174" s="14"/>
      <c r="JE174" s="14"/>
      <c r="JF174" s="14"/>
      <c r="JG174" s="14"/>
      <c r="JH174" s="14"/>
      <c r="JI174" s="14"/>
      <c r="JJ174" s="14"/>
    </row>
    <row r="175" spans="1:27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1:27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1:37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1:37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1:37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1:37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1:37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1:37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1:37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1:37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1:37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1:37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1:37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1:37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1:37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1:37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1:37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1:37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1:37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1:37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  <row r="195" spans="1:37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</row>
    <row r="196" spans="1:37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</row>
    <row r="197" spans="1:37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</row>
    <row r="198" spans="1:37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</row>
    <row r="199" spans="1:37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</row>
    <row r="200" spans="1:37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</row>
    <row r="201" spans="1:37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</row>
    <row r="202" spans="1:37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</row>
    <row r="203" spans="1:37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</row>
    <row r="204" spans="1:37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</row>
    <row r="205" spans="1:37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</row>
    <row r="206" spans="1:37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</row>
    <row r="207" spans="1:37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</row>
    <row r="208" spans="1:37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</row>
    <row r="209" spans="1:37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</row>
    <row r="210" spans="1:37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</row>
    <row r="211" spans="1:37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</row>
    <row r="212" spans="1:37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</row>
    <row r="213" spans="1:37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</row>
    <row r="214" spans="1:37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</row>
    <row r="215" spans="1:37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</row>
    <row r="216" spans="1:37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</row>
    <row r="217" spans="1:37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</row>
    <row r="218" spans="1:37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</row>
    <row r="219" spans="1:37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</row>
    <row r="220" spans="1:37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</row>
    <row r="221" spans="1:37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</row>
    <row r="222" spans="1:37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</row>
    <row r="223" spans="1:37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</row>
    <row r="224" spans="1:37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</row>
    <row r="225" spans="1:37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</row>
    <row r="226" spans="1:37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</row>
    <row r="227" spans="1:37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</row>
    <row r="228" spans="1:37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</row>
    <row r="229" spans="1:37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</row>
    <row r="230" spans="1:37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</row>
    <row r="231" spans="1:37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</row>
    <row r="232" spans="1:37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</row>
    <row r="233" spans="1:37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</row>
    <row r="234" spans="1:37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</row>
    <row r="235" spans="1:37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</row>
    <row r="236" spans="1:37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</row>
    <row r="237" spans="1:37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</row>
    <row r="238" spans="1:37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</row>
    <row r="239" spans="1:37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</row>
    <row r="240" spans="1:37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</row>
    <row r="241" spans="1:37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</row>
    <row r="242" spans="1:37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</row>
    <row r="243" spans="1:37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</row>
    <row r="244" spans="1:37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</row>
    <row r="245" spans="1:37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</row>
    <row r="246" spans="1:37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</row>
    <row r="247" spans="1:37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</row>
    <row r="248" spans="1:37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</row>
    <row r="249" spans="1:37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</row>
    <row r="250" spans="1:37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</row>
    <row r="251" spans="1:37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</row>
    <row r="252" spans="1:37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</row>
    <row r="253" spans="1:37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</row>
    <row r="254" spans="1:37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</row>
    <row r="255" spans="1:37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</row>
    <row r="256" spans="1:37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</row>
    <row r="257" spans="1:37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</row>
    <row r="258" spans="1:37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</row>
    <row r="259" spans="1:37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</row>
    <row r="260" spans="1:37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</row>
    <row r="261" spans="1:37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</row>
    <row r="262" spans="1:37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</row>
    <row r="263" spans="1:37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</row>
    <row r="264" spans="1:37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</row>
    <row r="265" spans="1:37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</row>
    <row r="266" spans="1:37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</row>
    <row r="267" spans="1:37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</row>
    <row r="268" spans="1:37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</row>
    <row r="269" spans="1:37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</row>
    <row r="270" spans="1:37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</row>
    <row r="271" spans="1:37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</row>
    <row r="272" spans="1:37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</row>
    <row r="273" spans="1:37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</row>
    <row r="274" spans="1:37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</row>
    <row r="275" spans="1:37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</row>
    <row r="276" spans="1:37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</row>
    <row r="277" spans="1:37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</row>
    <row r="278" spans="1:37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</row>
    <row r="279" spans="1:37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</row>
    <row r="280" spans="1:37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</row>
    <row r="281" spans="1:37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</row>
    <row r="282" spans="1:37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</row>
    <row r="283" spans="1:37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</row>
    <row r="284" spans="1:37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</row>
    <row r="285" spans="1:37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</row>
    <row r="286" spans="1:37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</row>
    <row r="287" spans="1:37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</row>
    <row r="288" spans="1:37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</row>
    <row r="289" spans="1:37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</row>
    <row r="290" spans="1:37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</row>
    <row r="291" spans="1:37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</row>
    <row r="292" spans="1:37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</row>
    <row r="293" spans="1:37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</row>
    <row r="294" spans="1:37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</row>
    <row r="295" spans="1:37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</row>
    <row r="296" spans="1:37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</row>
    <row r="297" spans="1:37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</row>
    <row r="298" spans="1:37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</row>
    <row r="299" spans="1:37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</row>
    <row r="300" spans="1:37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</row>
    <row r="301" spans="1:37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</row>
    <row r="302" spans="1:37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</row>
    <row r="303" spans="1:37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</row>
    <row r="304" spans="1:37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</row>
    <row r="305" spans="1:37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</row>
    <row r="306" spans="1:37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</row>
    <row r="307" spans="1:37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</row>
    <row r="308" spans="1:37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</row>
    <row r="309" spans="1:37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</row>
    <row r="310" spans="1:37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</row>
    <row r="311" spans="1:37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</row>
    <row r="312" spans="1:37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</row>
    <row r="313" spans="1:37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</row>
    <row r="314" spans="1:37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</row>
    <row r="315" spans="1:37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</row>
    <row r="316" spans="1:37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</row>
    <row r="317" spans="1:37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</row>
    <row r="318" spans="1:37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</row>
    <row r="319" spans="1:37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</row>
    <row r="320" spans="1:37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</row>
    <row r="321" spans="1:37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</row>
    <row r="322" spans="1:37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</row>
    <row r="323" spans="1:37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</row>
    <row r="324" spans="1:37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</row>
    <row r="325" spans="1:37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</row>
    <row r="326" spans="1:37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</row>
    <row r="327" spans="1:37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</row>
    <row r="328" spans="1:37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</row>
    <row r="329" spans="1:37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</row>
    <row r="330" spans="1:37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</row>
    <row r="331" spans="1:37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</row>
    <row r="332" spans="1:37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</row>
    <row r="333" spans="1:37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</row>
    <row r="334" spans="1:37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</row>
    <row r="335" spans="1:37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</row>
    <row r="336" spans="1:37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</row>
    <row r="337" spans="1:37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</row>
    <row r="338" spans="1:37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</row>
    <row r="339" spans="1:37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</row>
    <row r="340" spans="1:37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U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</row>
    <row r="341" spans="1:37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</row>
    <row r="342" spans="1:37" x14ac:dyDescent="0.25">
      <c r="A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</row>
    <row r="343" spans="1:37" x14ac:dyDescent="0.25">
      <c r="A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</row>
    <row r="344" spans="1:37" x14ac:dyDescent="0.25">
      <c r="A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</row>
    <row r="345" spans="1:37" x14ac:dyDescent="0.25">
      <c r="A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</row>
    <row r="346" spans="1:37" x14ac:dyDescent="0.25">
      <c r="A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</row>
    <row r="347" spans="1:37" x14ac:dyDescent="0.25">
      <c r="A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</row>
    <row r="348" spans="1:37" x14ac:dyDescent="0.25">
      <c r="A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</row>
    <row r="349" spans="1:37" x14ac:dyDescent="0.25">
      <c r="A349" s="14"/>
      <c r="AH349" s="14"/>
      <c r="AI349" s="14"/>
      <c r="AJ349" s="14"/>
      <c r="AK349" s="14"/>
    </row>
    <row r="350" spans="1:37" x14ac:dyDescent="0.25">
      <c r="A350" s="14"/>
      <c r="AI350" s="14"/>
      <c r="AJ350" s="14"/>
      <c r="AK350" s="14"/>
    </row>
    <row r="351" spans="1:37" x14ac:dyDescent="0.25">
      <c r="A351" s="14"/>
    </row>
    <row r="352" spans="1:37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</sheetData>
  <mergeCells count="23">
    <mergeCell ref="N16:P16"/>
    <mergeCell ref="B2:AC2"/>
    <mergeCell ref="B15:P15"/>
    <mergeCell ref="Q15:U15"/>
    <mergeCell ref="E16:G16"/>
    <mergeCell ref="H16:J16"/>
    <mergeCell ref="K16:M16"/>
    <mergeCell ref="E3:I3"/>
    <mergeCell ref="J3:N3"/>
    <mergeCell ref="O3:S3"/>
    <mergeCell ref="T3:X3"/>
    <mergeCell ref="Y3:AC3"/>
    <mergeCell ref="B16:B17"/>
    <mergeCell ref="C16:C17"/>
    <mergeCell ref="D16:D17"/>
    <mergeCell ref="Q16:U16"/>
    <mergeCell ref="B18:B27"/>
    <mergeCell ref="D18:D27"/>
    <mergeCell ref="B5:B14"/>
    <mergeCell ref="D5:D1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Economic impact</vt:lpstr>
      <vt:lpstr>Workforce</vt:lpstr>
      <vt:lpstr>Economy</vt:lpstr>
      <vt:lpstr>Tourism</vt:lpstr>
      <vt:lpstr>Volunteering </vt:lpstr>
      <vt:lpstr>Public investment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Whitaker</dc:creator>
  <cp:lastModifiedBy>Hassan Adan</cp:lastModifiedBy>
  <dcterms:created xsi:type="dcterms:W3CDTF">2017-07-21T08:39:01Z</dcterms:created>
  <dcterms:modified xsi:type="dcterms:W3CDTF">2018-10-04T07:58:05Z</dcterms:modified>
</cp:coreProperties>
</file>